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david\Google Drive\Universidad\10. Semestre\Sistemas Inteligentes\Tareas\Tarea1\"/>
    </mc:Choice>
  </mc:AlternateContent>
  <bookViews>
    <workbookView xWindow="0" yWindow="0" windowWidth="18870" windowHeight="7635" firstSheet="4" activeTab="5" xr2:uid="{00000000-000D-0000-FFFF-FFFF00000000}"/>
  </bookViews>
  <sheets>
    <sheet name="Datos-Molina" sheetId="1" r:id="rId1"/>
    <sheet name="Depurado" sheetId="5" r:id="rId2"/>
    <sheet name="Actual-Coma" sheetId="8" r:id="rId3"/>
    <sheet name="Prob-Entropia" sheetId="2" r:id="rId4"/>
    <sheet name="Clases" sheetId="6" r:id="rId5"/>
    <sheet name="Info-Mutua" sheetId="9" r:id="rId6"/>
    <sheet name="Info-Ordenada" sheetId="12" r:id="rId7"/>
    <sheet name="Seguidores-Respuestas" sheetId="4" r:id="rId8"/>
  </sheets>
  <calcPr calcId="171027"/>
</workbook>
</file>

<file path=xl/calcChain.xml><?xml version="1.0" encoding="utf-8"?>
<calcChain xmlns="http://schemas.openxmlformats.org/spreadsheetml/2006/main">
  <c r="H29" i="2" l="1"/>
  <c r="H30" i="2"/>
  <c r="H31" i="2"/>
  <c r="H32" i="2"/>
  <c r="H33" i="2"/>
  <c r="H34" i="2"/>
  <c r="H35" i="2"/>
  <c r="H36" i="2"/>
  <c r="H37" i="2"/>
  <c r="H38" i="2"/>
  <c r="H28" i="2"/>
  <c r="H27" i="2"/>
  <c r="D6" i="6"/>
  <c r="N107" i="9"/>
  <c r="N101" i="9"/>
  <c r="N98" i="9"/>
  <c r="N93" i="9"/>
  <c r="N91" i="9"/>
  <c r="N90" i="9"/>
  <c r="N86" i="9"/>
  <c r="N84" i="9"/>
  <c r="N81" i="9"/>
  <c r="N79" i="9"/>
  <c r="N77" i="9"/>
  <c r="N76" i="9"/>
  <c r="N55" i="9"/>
  <c r="N54" i="9"/>
  <c r="N51" i="9"/>
  <c r="N45" i="9"/>
  <c r="N44" i="9"/>
  <c r="N42" i="9"/>
  <c r="N36" i="9"/>
  <c r="N24" i="9"/>
  <c r="N17" i="9"/>
  <c r="N16" i="9"/>
  <c r="N12" i="9"/>
  <c r="N10" i="9"/>
  <c r="N30" i="9"/>
  <c r="N31" i="9"/>
  <c r="N32" i="9"/>
  <c r="N33" i="9"/>
  <c r="N34" i="9"/>
  <c r="N35" i="9"/>
  <c r="N37" i="9"/>
  <c r="N38" i="9"/>
  <c r="N39" i="9"/>
  <c r="N40" i="9"/>
  <c r="N41" i="9"/>
  <c r="N43" i="9"/>
  <c r="N46" i="9"/>
  <c r="N47" i="9"/>
  <c r="N48" i="9"/>
  <c r="N49" i="9"/>
  <c r="N50" i="9"/>
  <c r="N52" i="9"/>
  <c r="N53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8" i="9"/>
  <c r="N80" i="9"/>
  <c r="N82" i="9"/>
  <c r="N83" i="9"/>
  <c r="N85" i="9"/>
  <c r="N87" i="9"/>
  <c r="N88" i="9"/>
  <c r="N89" i="9"/>
  <c r="N92" i="9"/>
  <c r="N94" i="9"/>
  <c r="N95" i="9"/>
  <c r="N96" i="9"/>
  <c r="N97" i="9"/>
  <c r="N99" i="9"/>
  <c r="N100" i="9"/>
  <c r="N102" i="9"/>
  <c r="N103" i="9"/>
  <c r="N104" i="9"/>
  <c r="N105" i="9"/>
  <c r="N106" i="9"/>
  <c r="N108" i="9"/>
  <c r="N109" i="9"/>
  <c r="N110" i="9"/>
  <c r="N111" i="9"/>
  <c r="N112" i="9"/>
  <c r="N113" i="9"/>
  <c r="N25" i="9"/>
  <c r="N26" i="9"/>
  <c r="N27" i="9"/>
  <c r="N28" i="9"/>
  <c r="N29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L15" i="9"/>
  <c r="L16" i="9"/>
  <c r="L17" i="9"/>
  <c r="L18" i="9"/>
  <c r="N18" i="9" s="1"/>
  <c r="L19" i="9"/>
  <c r="L20" i="9"/>
  <c r="N20" i="9" s="1"/>
  <c r="L21" i="9"/>
  <c r="N21" i="9"/>
  <c r="N22" i="9"/>
  <c r="N13" i="9"/>
  <c r="N14" i="9"/>
  <c r="N15" i="9"/>
  <c r="N19" i="9"/>
  <c r="N11" i="9"/>
  <c r="L11" i="9"/>
  <c r="L12" i="9"/>
  <c r="L13" i="9"/>
  <c r="L14" i="9"/>
  <c r="L10" i="9"/>
  <c r="K19" i="9"/>
  <c r="K20" i="9"/>
  <c r="K21" i="9"/>
  <c r="K11" i="9"/>
  <c r="K12" i="9"/>
  <c r="K13" i="9"/>
  <c r="K14" i="9"/>
  <c r="K15" i="9"/>
  <c r="K16" i="9"/>
  <c r="K17" i="9"/>
  <c r="K18" i="9"/>
  <c r="K10" i="9"/>
  <c r="J17" i="9"/>
  <c r="J18" i="9"/>
  <c r="J19" i="9"/>
  <c r="J20" i="9"/>
  <c r="J21" i="9"/>
  <c r="I16" i="9"/>
  <c r="I17" i="9"/>
  <c r="I18" i="9"/>
  <c r="I19" i="9"/>
  <c r="I20" i="9"/>
  <c r="I21" i="9"/>
  <c r="I11" i="9"/>
  <c r="I12" i="9"/>
  <c r="I13" i="9"/>
  <c r="I14" i="9"/>
  <c r="I15" i="9"/>
  <c r="J13" i="9"/>
  <c r="J14" i="9"/>
  <c r="J15" i="9"/>
  <c r="J16" i="9"/>
  <c r="J12" i="9"/>
  <c r="J11" i="9"/>
  <c r="J10" i="9"/>
  <c r="I10" i="9"/>
  <c r="E113" i="9"/>
  <c r="F113" i="9"/>
  <c r="F112" i="9"/>
  <c r="E112" i="9"/>
  <c r="F111" i="9"/>
  <c r="E111" i="9"/>
  <c r="F110" i="9"/>
  <c r="E110" i="9"/>
  <c r="F109" i="9"/>
  <c r="E109" i="9"/>
  <c r="E108" i="9"/>
  <c r="F108" i="9"/>
  <c r="F107" i="9"/>
  <c r="E107" i="9"/>
  <c r="F106" i="9"/>
  <c r="E106" i="9"/>
  <c r="E105" i="9"/>
  <c r="F105" i="9"/>
  <c r="F104" i="9"/>
  <c r="E104" i="9"/>
  <c r="E103" i="9"/>
  <c r="F103" i="9"/>
  <c r="E102" i="9"/>
  <c r="F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E82" i="9"/>
  <c r="F82" i="9"/>
  <c r="F81" i="9"/>
  <c r="E81" i="9"/>
  <c r="E80" i="9"/>
  <c r="F80" i="9"/>
  <c r="E79" i="9"/>
  <c r="F79" i="9"/>
  <c r="F78" i="9"/>
  <c r="E78" i="9"/>
  <c r="E77" i="9"/>
  <c r="F77" i="9"/>
  <c r="F76" i="9"/>
  <c r="E76" i="9"/>
  <c r="E75" i="9"/>
  <c r="F75" i="9"/>
  <c r="E74" i="9"/>
  <c r="F74" i="9"/>
  <c r="E73" i="9"/>
  <c r="F73" i="9"/>
  <c r="F72" i="9"/>
  <c r="E72" i="9"/>
  <c r="E71" i="9"/>
  <c r="F71" i="9"/>
  <c r="F70" i="9"/>
  <c r="E70" i="9"/>
  <c r="E69" i="9"/>
  <c r="F69" i="9"/>
  <c r="F68" i="9"/>
  <c r="E68" i="9"/>
  <c r="E67" i="9"/>
  <c r="F67" i="9"/>
  <c r="F66" i="9"/>
  <c r="E66" i="9"/>
  <c r="E65" i="9"/>
  <c r="F65" i="9"/>
  <c r="F64" i="9"/>
  <c r="E64" i="9"/>
  <c r="E63" i="9"/>
  <c r="F63" i="9"/>
  <c r="F62" i="9"/>
  <c r="E62" i="9"/>
  <c r="E61" i="9"/>
  <c r="F61" i="9"/>
  <c r="F60" i="9"/>
  <c r="E60" i="9"/>
  <c r="E59" i="9"/>
  <c r="F59" i="9"/>
  <c r="F58" i="9"/>
  <c r="E58" i="9"/>
  <c r="E57" i="9"/>
  <c r="F57" i="9"/>
  <c r="F56" i="9"/>
  <c r="E56" i="9"/>
  <c r="E55" i="9"/>
  <c r="F55" i="9"/>
  <c r="F54" i="9"/>
  <c r="E54" i="9"/>
  <c r="E53" i="9"/>
  <c r="F53" i="9"/>
  <c r="F52" i="9"/>
  <c r="E52" i="9"/>
  <c r="E51" i="9"/>
  <c r="F51" i="9"/>
  <c r="F50" i="9"/>
  <c r="E50" i="9"/>
  <c r="E49" i="9"/>
  <c r="F49" i="9"/>
  <c r="F48" i="9"/>
  <c r="E48" i="9"/>
  <c r="F47" i="9"/>
  <c r="E47" i="9"/>
  <c r="E46" i="9"/>
  <c r="F46" i="9"/>
  <c r="F45" i="9"/>
  <c r="E45" i="9"/>
  <c r="E44" i="9"/>
  <c r="F44" i="9"/>
  <c r="F43" i="9"/>
  <c r="E43" i="9"/>
  <c r="E42" i="9"/>
  <c r="F42" i="9"/>
  <c r="F41" i="9"/>
  <c r="E41" i="9"/>
  <c r="F40" i="9"/>
  <c r="E40" i="9"/>
  <c r="E39" i="9"/>
  <c r="F39" i="9"/>
  <c r="F38" i="9"/>
  <c r="E38" i="9"/>
  <c r="E37" i="9"/>
  <c r="F37" i="9"/>
  <c r="F36" i="9"/>
  <c r="E36" i="9"/>
  <c r="E35" i="9"/>
  <c r="F35" i="9"/>
  <c r="F34" i="9"/>
  <c r="E34" i="9"/>
  <c r="E33" i="9"/>
  <c r="F33" i="9"/>
  <c r="F32" i="9"/>
  <c r="E32" i="9"/>
  <c r="E31" i="9"/>
  <c r="F31" i="9"/>
  <c r="F30" i="9"/>
  <c r="E30" i="9"/>
  <c r="E29" i="9"/>
  <c r="F29" i="9"/>
  <c r="F28" i="9"/>
  <c r="E28" i="9"/>
  <c r="E27" i="9"/>
  <c r="F27" i="9"/>
  <c r="F26" i="9"/>
  <c r="E26" i="9"/>
  <c r="E25" i="9"/>
  <c r="F25" i="9"/>
  <c r="F24" i="9"/>
  <c r="E24" i="9"/>
  <c r="F23" i="9"/>
  <c r="E23" i="9"/>
  <c r="J4" i="2"/>
  <c r="F22" i="9"/>
  <c r="E22" i="9"/>
  <c r="E21" i="9"/>
  <c r="F21" i="9"/>
  <c r="F20" i="9"/>
  <c r="E20" i="9"/>
  <c r="E19" i="9"/>
  <c r="F19" i="9"/>
  <c r="F18" i="9"/>
  <c r="E18" i="9"/>
  <c r="F17" i="9"/>
  <c r="E17" i="9"/>
  <c r="F16" i="9"/>
  <c r="E16" i="9"/>
  <c r="E15" i="9"/>
  <c r="F15" i="9"/>
  <c r="F11" i="9"/>
  <c r="F12" i="9"/>
  <c r="F13" i="9"/>
  <c r="F14" i="9"/>
  <c r="F10" i="9"/>
  <c r="E11" i="9"/>
  <c r="E12" i="9"/>
  <c r="E13" i="9"/>
  <c r="E14" i="9"/>
  <c r="E10" i="9"/>
  <c r="N23" i="9" l="1"/>
  <c r="E4" i="9"/>
  <c r="D4" i="9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D28" i="6" l="1"/>
  <c r="D27" i="6"/>
  <c r="D26" i="6"/>
  <c r="D25" i="6"/>
  <c r="D24" i="6"/>
  <c r="D19" i="6"/>
  <c r="D18" i="6"/>
  <c r="D17" i="6"/>
  <c r="D16" i="6"/>
  <c r="D15" i="6"/>
  <c r="D10" i="6"/>
  <c r="D9" i="6"/>
  <c r="D8" i="6"/>
  <c r="D7" i="6"/>
  <c r="C9" i="2" l="1"/>
  <c r="D5" i="2" s="1"/>
  <c r="C17" i="2" s="1"/>
  <c r="G2007" i="1"/>
  <c r="G2006" i="1"/>
  <c r="G2005" i="1"/>
  <c r="G2004" i="1"/>
  <c r="D6" i="2" l="1"/>
  <c r="C18" i="2" s="1"/>
  <c r="D7" i="2"/>
  <c r="C19" i="2" s="1"/>
  <c r="D4" i="2"/>
  <c r="G2009" i="1"/>
  <c r="F12" i="4"/>
  <c r="G11" i="4"/>
  <c r="G10" i="4"/>
  <c r="G9" i="4"/>
  <c r="G8" i="4"/>
  <c r="G7" i="4"/>
  <c r="G6" i="4"/>
  <c r="G5" i="4"/>
  <c r="G4" i="4"/>
  <c r="C11" i="4"/>
  <c r="C10" i="4"/>
  <c r="C9" i="4"/>
  <c r="C8" i="4"/>
  <c r="C7" i="4"/>
  <c r="C6" i="4"/>
  <c r="C5" i="4"/>
  <c r="C4" i="4"/>
  <c r="B12" i="4"/>
  <c r="C16" i="2" l="1"/>
  <c r="C22" i="2" s="1"/>
  <c r="D9" i="2"/>
  <c r="J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06E48-C411-46A9-A8E9-2D50A310D8B9}" keepAlive="1" name="Consulta - fichero" description="Conexión a la consulta 'fichero' en el libro." type="5" refreshedVersion="0" background="1">
    <dbPr connection="Provider=Microsoft.Mashup.OleDb.1;Data Source=$Workbook$;Location=fichero;Extended Properties=&quot;&quot;" command="SELECT * FROM [fichero]"/>
  </connection>
</connections>
</file>

<file path=xl/sharedStrings.xml><?xml version="1.0" encoding="utf-8"?>
<sst xmlns="http://schemas.openxmlformats.org/spreadsheetml/2006/main" count="14394" uniqueCount="3548">
  <si>
    <t>Clase</t>
  </si>
  <si>
    <t xml:space="preserve"> Local Businesses</t>
  </si>
  <si>
    <t>Archivada</t>
  </si>
  <si>
    <t>Archivadas y Web</t>
  </si>
  <si>
    <t xml:space="preserve"> Dining Out</t>
  </si>
  <si>
    <t>Particulares</t>
  </si>
  <si>
    <t>Web</t>
  </si>
  <si>
    <t>Opiniones</t>
  </si>
  <si>
    <t xml:space="preserve"> Travel</t>
  </si>
  <si>
    <t>Otros</t>
  </si>
  <si>
    <t xml:space="preserve"> Sports</t>
  </si>
  <si>
    <t xml:space="preserve"> Yahoo Products</t>
  </si>
  <si>
    <t xml:space="preserve"> Social Science</t>
  </si>
  <si>
    <t>Complejas</t>
  </si>
  <si>
    <t xml:space="preserve"> Cars &amp; Transportation</t>
  </si>
  <si>
    <t xml:space="preserve"> Entertainment &amp; Music</t>
  </si>
  <si>
    <t xml:space="preserve"> Business &amp; Finance</t>
  </si>
  <si>
    <t xml:space="preserve"> Society &amp; Culture</t>
  </si>
  <si>
    <t xml:space="preserve"> Politics &amp; Government</t>
  </si>
  <si>
    <t xml:space="preserve"> Computers &amp; Internet</t>
  </si>
  <si>
    <t xml:space="preserve"> Consumer Electronics</t>
  </si>
  <si>
    <t xml:space="preserve"> Environment</t>
  </si>
  <si>
    <t xml:space="preserve"> Games &amp; Recreation</t>
  </si>
  <si>
    <t xml:space="preserve"> Home &amp; Garden</t>
  </si>
  <si>
    <t xml:space="preserve"> Science &amp; Mathematics</t>
  </si>
  <si>
    <t xml:space="preserve"> Pregnancy &amp; Parenting</t>
  </si>
  <si>
    <t xml:space="preserve"> Education &amp; Reference</t>
  </si>
  <si>
    <t xml:space="preserve"> Food &amp; Drink</t>
  </si>
  <si>
    <t xml:space="preserve"> Arts &amp; Humanities</t>
  </si>
  <si>
    <t xml:space="preserve"> Beauty &amp; Style</t>
  </si>
  <si>
    <t xml:space="preserve"> Family &amp; Relationships</t>
  </si>
  <si>
    <t xml:space="preserve"> Health</t>
  </si>
  <si>
    <t xml:space="preserve"> Pets</t>
  </si>
  <si>
    <t xml:space="preserve"> News &amp; Events</t>
  </si>
  <si>
    <t>Total</t>
  </si>
  <si>
    <t>No Respondibles</t>
  </si>
  <si>
    <t>Probabilidad</t>
  </si>
  <si>
    <t>Entropia</t>
  </si>
  <si>
    <t>Clases</t>
  </si>
  <si>
    <t>Categorias</t>
  </si>
  <si>
    <t>Nº Seguidores</t>
  </si>
  <si>
    <t>% del Total</t>
  </si>
  <si>
    <t>Razon con el Total</t>
  </si>
  <si>
    <t>Nº Respuestas</t>
  </si>
  <si>
    <t>id_perfil</t>
  </si>
  <si>
    <t>clase</t>
  </si>
  <si>
    <t>lugares</t>
  </si>
  <si>
    <t>22BWE4CP4YQO2PFB4BXHP64Q7I</t>
  </si>
  <si>
    <t>USA only</t>
  </si>
  <si>
    <t>Southport</t>
  </si>
  <si>
    <t>22DSGDNHSWCKZN3AYG2M3COO4U</t>
  </si>
  <si>
    <t>Ohio</t>
  </si>
  <si>
    <t>22ILWX26LXE3I6QQERACUWC4JI</t>
  </si>
  <si>
    <t>San Diego ca</t>
  </si>
  <si>
    <t>22LBWM77OQMDWXJSBMDQ53ZJ6M</t>
  </si>
  <si>
    <t>Non-USA</t>
  </si>
  <si>
    <t>Cardiff UK</t>
  </si>
  <si>
    <t>234HVZ4VA2SZPXCEIGSPMRSMYE</t>
  </si>
  <si>
    <t>World</t>
  </si>
  <si>
    <t>Melbourne Australia - Brooklyn, NY</t>
  </si>
  <si>
    <t>23BNW5SYA52H5CUTAORSXWRKAE</t>
  </si>
  <si>
    <t>Colorado</t>
  </si>
  <si>
    <t>23T3RLL3LYSFTI5GME3BJ3HVSE</t>
  </si>
  <si>
    <t>Texas - Denver  - Austin</t>
  </si>
  <si>
    <t>243QLYS4XI7MU7RL3R3WLFSKII</t>
  </si>
  <si>
    <t>Undetermined</t>
  </si>
  <si>
    <t>none</t>
  </si>
  <si>
    <t>245CNLFFDXKUPQ3DGGHRXHFMPM</t>
  </si>
  <si>
    <t>Salt Lake City, Utah</t>
  </si>
  <si>
    <t>24APBOGN32ASEOULJP2VUZLAEU</t>
  </si>
  <si>
    <t>US</t>
  </si>
  <si>
    <t>26OMOJYTYBVIZAKKXAB54D6D2Q</t>
  </si>
  <si>
    <t xml:space="preserve">England </t>
  </si>
  <si>
    <t>26U3RA2QV45CQJLJPI6RKMSV5U</t>
  </si>
  <si>
    <t xml:space="preserve">Utah - NJ - Wyo - Vietnam </t>
  </si>
  <si>
    <t>27MQSCQAI3SBTQ3AZVFZMJUDWA</t>
  </si>
  <si>
    <t>27ROQVF37N4FEIZBDRQA3C4464</t>
  </si>
  <si>
    <t>America - Greece</t>
  </si>
  <si>
    <t>2ASZKHX2NKUCNTAOHWIAUBEDCA</t>
  </si>
  <si>
    <t>New Jersey - North Carolina</t>
  </si>
  <si>
    <t>2B6MQGFMXQO2NWCHUN2WMYUOWA</t>
  </si>
  <si>
    <t>Filipina - Japan</t>
  </si>
  <si>
    <t>2BJ7YWTFKMZWVQ4TAZIBWGNNSI</t>
  </si>
  <si>
    <t>california</t>
  </si>
  <si>
    <t>2BUKMLZ3TOKSWZ5DQCNMW6GNU4</t>
  </si>
  <si>
    <t>hawaii</t>
  </si>
  <si>
    <t>2C3RTPK2P2QRLIXR6YVFRJTT3E</t>
  </si>
  <si>
    <t>lakeland area</t>
  </si>
  <si>
    <t>2CD2PZZZKAFPUPCQRQWYKFD34Q</t>
  </si>
  <si>
    <t>Los Angeles</t>
  </si>
  <si>
    <t>2CE7X7VQRYFS3UCZIQ7FABKNI4</t>
  </si>
  <si>
    <t>UK</t>
  </si>
  <si>
    <t>2CFN2VOG5VRS5CR7ZUUVFPVGIE</t>
  </si>
  <si>
    <t>Beijing</t>
  </si>
  <si>
    <t>2DD5RXPB26ZQMXYFHM62Y3L4FM</t>
  </si>
  <si>
    <t>Ireland</t>
  </si>
  <si>
    <t>2ERRYKQIHBVZKHQ7WKQ6WKDGWY</t>
  </si>
  <si>
    <t>NC - SC - Fort Smith AR</t>
  </si>
  <si>
    <t>2IBYIPE44PMCW4WST7M4G7BVEY</t>
  </si>
  <si>
    <t>pakistan</t>
  </si>
  <si>
    <t>2JQPX7EEWM6UDCQKJTCTNZEHY4</t>
  </si>
  <si>
    <t>Sligo in Ireland</t>
  </si>
  <si>
    <t>2K6FEQBV5CTC3WWSCLVM5HJLMY</t>
  </si>
  <si>
    <t>San Antonio,Tx</t>
  </si>
  <si>
    <t>2KWMXFRKQDNYL4LJTZ4OKXEZ4U</t>
  </si>
  <si>
    <t>new york city - korean</t>
  </si>
  <si>
    <t>2L2MP2L54XXTLFLXVZ3A37SKCY</t>
  </si>
  <si>
    <t>Los Angeles - Portland (Oregon)</t>
  </si>
  <si>
    <t>2LUN5PVKAUECXNXMXZO6ZPFGKY</t>
  </si>
  <si>
    <t>south east england</t>
  </si>
  <si>
    <t>2MZPY4MMIJ2VTFKGR2ESHOIQDY</t>
  </si>
  <si>
    <t>uk</t>
  </si>
  <si>
    <t>2NSKVEYB4MQGQ22G4J3HV5AHI4</t>
  </si>
  <si>
    <t>West Newbury,Massuchets</t>
  </si>
  <si>
    <t>2NXCLQ3UKEFIQNBKPST35EC4KQ</t>
  </si>
  <si>
    <t>Detroit</t>
  </si>
  <si>
    <t>2O7LKLHCXBSZX76ENDAMRQBRB4</t>
  </si>
  <si>
    <t>Puerto Rico</t>
  </si>
  <si>
    <t>2P755P2B34KFXBNZA7K3A3X3O4</t>
  </si>
  <si>
    <t>Chennai</t>
  </si>
  <si>
    <t>2PRP7P7EIR2VSTWNTHBBLTR43Y</t>
  </si>
  <si>
    <t>2RURDQWJMKQB52NRUJKG5JKUNA</t>
  </si>
  <si>
    <t>2RVIELZKX2Q5GWH6U5OCAGWRCY</t>
  </si>
  <si>
    <t>2RVURXDBQWVJRLQCCHPA4HL7Y4</t>
  </si>
  <si>
    <t xml:space="preserve">Greece - English </t>
  </si>
  <si>
    <t>2SWLDPHGZZ7EKACHJCUQYOK3PM</t>
  </si>
  <si>
    <t xml:space="preserve"> central Florida</t>
  </si>
  <si>
    <t>2TYLW26BLV4VL77WE4HDL5BZVA</t>
  </si>
  <si>
    <t>Texas</t>
  </si>
  <si>
    <t>2UENJ26Z3QY4DMIPBAM3ZNWW5A</t>
  </si>
  <si>
    <t>Az</t>
  </si>
  <si>
    <t>2UHSKXF5C5UROKAJI2VEHB63XI</t>
  </si>
  <si>
    <t>Missouri</t>
  </si>
  <si>
    <t>2UM2WGROAYX3K4OQ5HGD22AMTU</t>
  </si>
  <si>
    <t>Texas, Estados Unidos</t>
  </si>
  <si>
    <t>2UVBVPSHNWKO5XQ6VHECWTESKQ</t>
  </si>
  <si>
    <t>Louisiana</t>
  </si>
  <si>
    <t>2V7JBOCA3ZIFHUAV7DHAXXRWEU</t>
  </si>
  <si>
    <t>Gadsden, Alabama</t>
  </si>
  <si>
    <t>2VH6EZ6ZGC2ZGDF42UGR534ANQ</t>
  </si>
  <si>
    <t>2VT33ZWB3WC2GULFFLWC4L23VY</t>
  </si>
  <si>
    <t>NYC - Spain - Shanghai - New Orleans,Chicago - San Francisco</t>
  </si>
  <si>
    <t>2WPTKW5XP6OJGIZYHVHW4O56ME</t>
  </si>
  <si>
    <t>2WVIL43XE4XODR3PME6VWR5LDE</t>
  </si>
  <si>
    <t>Woonsocket, RI</t>
  </si>
  <si>
    <t>2WZCVHWF3ARWZKVIHM5ZF7IBQI</t>
  </si>
  <si>
    <t>Wyoming</t>
  </si>
  <si>
    <t>2X557JJE47BBHUG34CIS3VIENA</t>
  </si>
  <si>
    <t>Southern California</t>
  </si>
  <si>
    <t>2XANDNVLT4UE5GSGTN557VLDWI</t>
  </si>
  <si>
    <t>Tennessee</t>
  </si>
  <si>
    <t>2XX5EB64LFFBDLFJLYE24VIP7E</t>
  </si>
  <si>
    <t>Santa Barbara, CA</t>
  </si>
  <si>
    <t>2Y2AJTNYMWFHB3D4XKOUUMXQJ4</t>
  </si>
  <si>
    <t xml:space="preserve">Sweden - U.S.A - Vegas </t>
  </si>
  <si>
    <t>2YUS35HHQUWWWSGWTDGGYJC3K4</t>
  </si>
  <si>
    <t>jersey</t>
  </si>
  <si>
    <t>337EJL4JT6HXJ3UQGHAFRRT7BI</t>
  </si>
  <si>
    <t>New Mexico</t>
  </si>
  <si>
    <t>33JUPAHANUTDWSGW73WZNTX6MQ</t>
  </si>
  <si>
    <t xml:space="preserve">midwest </t>
  </si>
  <si>
    <t>346XSVI3MYA24ZVSQYJZSI4PWQ</t>
  </si>
  <si>
    <t>352UNA7NIAW6ZMNHIB3PYTPWI4</t>
  </si>
  <si>
    <t xml:space="preserve">cleveland </t>
  </si>
  <si>
    <t>357RHTOZ2QXKHTTKPGZNGTNN4Q</t>
  </si>
  <si>
    <t xml:space="preserve">Trinidad </t>
  </si>
  <si>
    <t>35J3CTIINPADSH5XK7FCMNG6AU</t>
  </si>
  <si>
    <t>94 Victoria Ave. Ridgetown,Ont</t>
  </si>
  <si>
    <t>35WGZWYI7HOXJSGPVWZIS6RWGM</t>
  </si>
  <si>
    <t>northern Minnesota</t>
  </si>
  <si>
    <t>36AIWOOZPJGNF3A7A2IBDAYZHQ</t>
  </si>
  <si>
    <t xml:space="preserve"> Oregon </t>
  </si>
  <si>
    <t>37D2AUAAHLZJBZFA63C6V4EWZQ</t>
  </si>
  <si>
    <t>Boston</t>
  </si>
  <si>
    <t>37QHEKQ7PMJXNX3MFB7VSWLPMI</t>
  </si>
  <si>
    <t>Houston</t>
  </si>
  <si>
    <t>37YT3BJISR2Q3SYPSB5FD6ZHJE</t>
  </si>
  <si>
    <t>Sydney</t>
  </si>
  <si>
    <t>3APANE2PEIMVHZMLP3RYU3X63Y</t>
  </si>
  <si>
    <t>3B4BKED6OGQIER3BWECPATE2DU</t>
  </si>
  <si>
    <t>3CI6EDIKDF6XFVIZXV77GCTVYE</t>
  </si>
  <si>
    <t>3CQ4F66JKNEZYOJVES6WNW7ZOA</t>
  </si>
  <si>
    <t>3CW7HKIN4HTY2RGVL7FWQ3ROMY</t>
  </si>
  <si>
    <t xml:space="preserve">Mansour </t>
  </si>
  <si>
    <t>3CZHKE7DGI5Y4UNJ5QZF2OUYTQ</t>
  </si>
  <si>
    <t>3DJUSRFSAHSWE72DSJWAOXB6BY</t>
  </si>
  <si>
    <t>The United States</t>
  </si>
  <si>
    <t>3DYEF65QORJ2SQYGKPQNAZMRQI</t>
  </si>
  <si>
    <t>Greece</t>
  </si>
  <si>
    <t>3EYS6WGWO4QML62Y35DXLTV65I</t>
  </si>
  <si>
    <t>south carolina</t>
  </si>
  <si>
    <t>3GQRHRHNKDTZWZRAGSAP6NO42Y</t>
  </si>
  <si>
    <t>3GZGLCGXXTJ5756DK3KRFZH4IY</t>
  </si>
  <si>
    <t xml:space="preserve">Boston </t>
  </si>
  <si>
    <t>3HIZ2II6W53MP3K7WGNEBMTLMI</t>
  </si>
  <si>
    <t>California</t>
  </si>
  <si>
    <t>3I53ZWKYHSX2ZVWSSBJSY4VGMU</t>
  </si>
  <si>
    <t>3IXMPFY4VQOT2UOC7WTJGCRWI4</t>
  </si>
  <si>
    <t>3JN7C2OG42UYWBZNRB23XK5OZI</t>
  </si>
  <si>
    <t>3JP4Z3GH6EHRGCXW2XI2MGV644</t>
  </si>
  <si>
    <t>3JZBQTY5LLBXGXBNUUHG7HIUPM</t>
  </si>
  <si>
    <t>the US</t>
  </si>
  <si>
    <t>3KAXL5366KILHWDYZH6O7NX2MY</t>
  </si>
  <si>
    <t>3KGDTBUM2Y36HKNO6ORJLRZLCQ</t>
  </si>
  <si>
    <t>Muskegon, MI</t>
  </si>
  <si>
    <t>3KVMUOLVHM5GB3XADBEIW7PL24</t>
  </si>
  <si>
    <t>Mexico</t>
  </si>
  <si>
    <t>3L4DWYJWJ4J4Q7ZQ5ODHWLUT4U</t>
  </si>
  <si>
    <t xml:space="preserve">Waukesha, Wisconsin </t>
  </si>
  <si>
    <t>3LF7TWD2NDYAS5NOGBPLMJLKU4</t>
  </si>
  <si>
    <t>dubai</t>
  </si>
  <si>
    <t>3M75LO2XGB6XHVDNTZHPM2QAWI</t>
  </si>
  <si>
    <t>Canada</t>
  </si>
  <si>
    <t>3MNBLNUHZW7W6QJKTWFW5A2DUM</t>
  </si>
  <si>
    <t>3NPSRUE5EQNQX6JJTHITNYTRZY</t>
  </si>
  <si>
    <t>3OJQ2UNSJQH7AKRVOOBJJAK4E4</t>
  </si>
  <si>
    <t>Wisconsin</t>
  </si>
  <si>
    <t>3QFFLKIWYSVTK5VFTUHBXVFYJI</t>
  </si>
  <si>
    <t>3QFP3VKRMLUK7TILILTHGVHURI</t>
  </si>
  <si>
    <t>3QZZQD3C2CLA2PCGYE3AGK2WKQ</t>
  </si>
  <si>
    <t xml:space="preserve">washington </t>
  </si>
  <si>
    <t>3RDBQKNAISOQFTVIJ3JHUZU5LI</t>
  </si>
  <si>
    <t>Orange County, CA</t>
  </si>
  <si>
    <t>3RSCX3QJDRCGOQQAIPXE3MXMWY</t>
  </si>
  <si>
    <t>Tampa area in Florida</t>
  </si>
  <si>
    <t>3TDTTQAB32MWMKTGS7KSH34JNY</t>
  </si>
  <si>
    <t>Tenessee</t>
  </si>
  <si>
    <t>3TSWFFMGGPQC65V6DXGD2QH63Q</t>
  </si>
  <si>
    <t>San Diego</t>
  </si>
  <si>
    <t>3TYEE3GP5O7RV47D6CEQGUMDAQ</t>
  </si>
  <si>
    <t>3VBCHTZNVSR5YTDQJILNBA5JIU</t>
  </si>
  <si>
    <t>the Pacific Northwest</t>
  </si>
  <si>
    <t>3W2HFYLV4W37WJD6GLU6JLUTXQ</t>
  </si>
  <si>
    <t>3Y5D5MNKV2M5N6LZN5YRZ344HY</t>
  </si>
  <si>
    <t>the Midwest of the US</t>
  </si>
  <si>
    <t>3Z6Z6WNE3SO7F42VRC6APBDJII</t>
  </si>
  <si>
    <t>3ZH6LFK4DDOU7LJBSVYQDZTGNQ</t>
  </si>
  <si>
    <t>Paris Cite Andre Jacomet</t>
  </si>
  <si>
    <t>3ZHZUHUO6GCREGF47RPNPKHXLA</t>
  </si>
  <si>
    <t>england</t>
  </si>
  <si>
    <t>44EM6NTSRE6LX3X5PV7CCGYDDY</t>
  </si>
  <si>
    <t>Savannah, Georgia</t>
  </si>
  <si>
    <t>44N2IQLV7BDWVEXK7AHRFTZKFQ</t>
  </si>
  <si>
    <t xml:space="preserve">Australia </t>
  </si>
  <si>
    <t>44OUIME4NWNF7DEVVCI2SU5RAI</t>
  </si>
  <si>
    <t>WA 98660 US</t>
  </si>
  <si>
    <t>45ITQZDGHIYYDD3TLIVE5244SM</t>
  </si>
  <si>
    <t>New York City, New York</t>
  </si>
  <si>
    <t>472QPHJFATI42YCOMKEA2DLH6E</t>
  </si>
  <si>
    <t>4A3LJIKSC3N7ELTH45QIBYRYYI</t>
  </si>
  <si>
    <t>CALI,COLOMBIA</t>
  </si>
  <si>
    <t>4AEU2QN6EXR7JQTFTXP5PFWOPU</t>
  </si>
  <si>
    <t>Iraq - Jordan - Canada</t>
  </si>
  <si>
    <t>4AF2C4YZJLN2X2S6IUCYB3RRKE</t>
  </si>
  <si>
    <t>Indiana</t>
  </si>
  <si>
    <t>4AIV7XMFYFLWWJRN6WK7AFHRQ4</t>
  </si>
  <si>
    <t>Arizona</t>
  </si>
  <si>
    <t>4ATQI64TWX3EBPV3WOQFCMAOAQ</t>
  </si>
  <si>
    <t>Clare (ireland)</t>
  </si>
  <si>
    <t>4AVJMXTJTJXHWAOVO4JSOHOM6U</t>
  </si>
  <si>
    <t>4B4ZUMTJTM34FK2I5AQ2YRTBNU</t>
  </si>
  <si>
    <t>St Louis</t>
  </si>
  <si>
    <t>4CR5O6745UFZYVB7KI4KRFMINM</t>
  </si>
  <si>
    <t>4CUVAFYYXYEGC75QFYZ2WZBCYE</t>
  </si>
  <si>
    <t>Caribbean</t>
  </si>
  <si>
    <t>4DP7XVJCP4HPPMR76M5EF463RY</t>
  </si>
  <si>
    <t>Georgia</t>
  </si>
  <si>
    <t>4E4BHLFDJPFLT37V3FTVGPM4X4</t>
  </si>
  <si>
    <t>tucson az</t>
  </si>
  <si>
    <t>4E7CTKC5NN4J22734SUSEDCXRA</t>
  </si>
  <si>
    <t>COSTA RICA</t>
  </si>
  <si>
    <t>4EEUL3GEHRO7EUD3ATQQSPCZKM</t>
  </si>
  <si>
    <t>4I4R26JFG47YUQHAOH4DWORXZQ</t>
  </si>
  <si>
    <t>4IFJHN46H64DPKAOPNQ4UPMWSA</t>
  </si>
  <si>
    <t>4IFKVTKN6UOWKROWI72ZLNWQEE</t>
  </si>
  <si>
    <t>4IHUJHHX52LQO4WH4ERU24MEH4</t>
  </si>
  <si>
    <t>Brussels, Kingdom of Belgium</t>
  </si>
  <si>
    <t>4JXCITK7EDTEQ3ZMDXV2LYOGYA</t>
  </si>
  <si>
    <t xml:space="preserve">Texas -  Iran - Iraq - Italy -Casablanca - Philippines </t>
  </si>
  <si>
    <t>4K6IVLSOS23EJSJYV3WNV6EQCE</t>
  </si>
  <si>
    <t>India</t>
  </si>
  <si>
    <t>4KOMXPFYPJ7DYBGWFMJHTJBF3I</t>
  </si>
  <si>
    <t>sithern california</t>
  </si>
  <si>
    <t>4KVAI2GAWIFDFAH37XIXFITCAI</t>
  </si>
  <si>
    <t>4KZU7MY4N5UTEM76TJHFA3KNA4</t>
  </si>
  <si>
    <t>4LC7ID3PFACM5FT2DIRTSRYL6I</t>
  </si>
  <si>
    <t>missouri</t>
  </si>
  <si>
    <t>4LMPDDRFMNEXX5OLY52H7ZDXVA</t>
  </si>
  <si>
    <t>plymouth Mi</t>
  </si>
  <si>
    <t>4LUDW3QAFY6NEITGNB7EYXACA4</t>
  </si>
  <si>
    <t>Ankara, Turkey - Kadikoy district of Istanbul - Canada</t>
  </si>
  <si>
    <t>4LUEY5XG22ZBUPBHFGI75QNOCU</t>
  </si>
  <si>
    <t>Arkansas</t>
  </si>
  <si>
    <t>4M2A35DKM643T7YBWCKH5QH7MU</t>
  </si>
  <si>
    <t>4MVNLUITRPMF7XL5I6TOXAPUQQ</t>
  </si>
  <si>
    <t>4OCMGCJDSQQSRTEHF3YBAHBSTA</t>
  </si>
  <si>
    <t>Singapore - Malaya - Thailand</t>
  </si>
  <si>
    <t>4PRNBNSRE2EW572FB3KCE23XZM</t>
  </si>
  <si>
    <t>Delaware</t>
  </si>
  <si>
    <t>4PV5CPYDR54LA23T7ULQOQUIJU</t>
  </si>
  <si>
    <t>4QTVPO3DURTGFXDQUYP3NE4QPM</t>
  </si>
  <si>
    <t>4QXY6W7HJAMFGK5MVACQKWGZII</t>
  </si>
  <si>
    <t>4RHIIJD4F3WHECSE45AL4MRXYE</t>
  </si>
  <si>
    <t>Russia</t>
  </si>
  <si>
    <t>4S2BP2VKOSJ74JMJCH7BEBF5TM</t>
  </si>
  <si>
    <t>Hessle, UK</t>
  </si>
  <si>
    <t>4S4BJ3TZ3DFTI4XMQ5VSA5YUYE</t>
  </si>
  <si>
    <t>Turkey</t>
  </si>
  <si>
    <t>4SOGKGLL7VDASPTQG3BYTI5WJQ</t>
  </si>
  <si>
    <t>4TAC6T4GKCSWQV2WLZSEBZNEIE</t>
  </si>
  <si>
    <t>4TCTY3FC4Y53T3IA2F377GA7P4</t>
  </si>
  <si>
    <t>4TRX6KHQ2GRRSFMEDOFUBRRN7Q</t>
  </si>
  <si>
    <t xml:space="preserve">Mexican </t>
  </si>
  <si>
    <t>4UHUSRVL6WZH2HOGCZW237Y7IY</t>
  </si>
  <si>
    <t>Bronx NY</t>
  </si>
  <si>
    <t>4UI6YLAYGBAC4FE4JEN64JF45A</t>
  </si>
  <si>
    <t>England - Maldives</t>
  </si>
  <si>
    <t>4USKEDV2XH2TZF7K7IBJ7W54VY</t>
  </si>
  <si>
    <t>New Zealand</t>
  </si>
  <si>
    <t>4UULQNN6WG4WBWM4IMU6RBVTGY</t>
  </si>
  <si>
    <t>4UVLXMVK2WKZFAN34YDIZWOSTI</t>
  </si>
  <si>
    <t>IOWA</t>
  </si>
  <si>
    <t>4VKEOQRGVZENBOCWRADGLOLX4Q</t>
  </si>
  <si>
    <t>4WGO4TVNIFCOTQXMB4QZLREHUA</t>
  </si>
  <si>
    <t>Singapore</t>
  </si>
  <si>
    <t>4WYTM54HRJZOZHNBD5YNQ7D4PY</t>
  </si>
  <si>
    <t>Australia - England</t>
  </si>
  <si>
    <t>4X6WDZSGJQV3PKRSTFHIANP224</t>
  </si>
  <si>
    <t>4XOYUSYMRYY4RWLKDNQIYEWW5U</t>
  </si>
  <si>
    <t xml:space="preserve">chandigarh ut </t>
  </si>
  <si>
    <t>4XSTAD7ASYC5XFQRJ5IQY2DWZA</t>
  </si>
  <si>
    <t>German - Italian - Norwegian</t>
  </si>
  <si>
    <t>4Y4JLJE5UJ6AM6SFVUSFCKVL5I</t>
  </si>
  <si>
    <t>Australia - NZ - England</t>
  </si>
  <si>
    <t>4YGP54E5SZCTP3LQCKOIF3XF6Q</t>
  </si>
  <si>
    <t>4YSEKBY6FPF63CWQ5YB3LUHBAI</t>
  </si>
  <si>
    <t>4Z3WAWEOVJCA42GA3RWILKLYCU</t>
  </si>
  <si>
    <t>4ZB6K4CEKIQC7EOSMJ5MGCBDNI</t>
  </si>
  <si>
    <t>texas</t>
  </si>
  <si>
    <t>52BVDTMY4RSZGAA3PJB4SGR6RM</t>
  </si>
  <si>
    <t>Oklahoma</t>
  </si>
  <si>
    <t>52H32C7LSK3SP7CH7H7X5VRSLQ</t>
  </si>
  <si>
    <t>Egypt</t>
  </si>
  <si>
    <t>53EDYCXJL2YFYOIRSNQUC7IPIM</t>
  </si>
  <si>
    <t>554PNSPXBJJAFT753LQ5BM5VFU</t>
  </si>
  <si>
    <t>Jalndhar,India</t>
  </si>
  <si>
    <t>55MLYFOU2DVTW4JRZ55H4TSBW4</t>
  </si>
  <si>
    <t>55ZQNT4WANFAERKJBHIFUSRFFU</t>
  </si>
  <si>
    <t>Edinborough - Croydon</t>
  </si>
  <si>
    <t>56ZG57A4YZBD5QQBKZU3BYQDKU</t>
  </si>
  <si>
    <t>Syracuse, UT</t>
  </si>
  <si>
    <t>57DWMFCGP4QQY2RKEPUQWEYIYU</t>
  </si>
  <si>
    <t>England</t>
  </si>
  <si>
    <t>5AYRO53YAGJPGMWBYRWBYWK364</t>
  </si>
  <si>
    <t>5C7ASYXRKVHRPH6FEWTEYXFVQA</t>
  </si>
  <si>
    <t>5CPEBMZ3YO7OBJ6Z7ZEONYGXZQ</t>
  </si>
  <si>
    <t>Spain</t>
  </si>
  <si>
    <t>5CWOCNDBMRBP7U5JJCVQ26ECSA</t>
  </si>
  <si>
    <t>columbus, ohio</t>
  </si>
  <si>
    <t>5DJAYIBF4U5PMSN4IE43G5YTXU</t>
  </si>
  <si>
    <t>5EMZLVQ5KXQW4GTO6K25I6WZVM</t>
  </si>
  <si>
    <t>north east of scotland</t>
  </si>
  <si>
    <t>5FBD7TDRKNQFXBCXZQFZYABB6E</t>
  </si>
  <si>
    <t>New Jersey</t>
  </si>
  <si>
    <t>5G7KPYCLY5WFT4E7ACS56PDXWI</t>
  </si>
  <si>
    <t>Lexington KY</t>
  </si>
  <si>
    <t>5GZAYTIHUGTNL2X3SBYNUUOXFU</t>
  </si>
  <si>
    <t>San Diego, California</t>
  </si>
  <si>
    <t>5HGHTCROZT4RQQNHSMTVGT2XWU</t>
  </si>
  <si>
    <t>Geneva</t>
  </si>
  <si>
    <t>5K4CVYWPCXVQKQD2FHGVV7RC2A</t>
  </si>
  <si>
    <t>5KAD7GGHRXCIMEXNVGBDGUY4QA</t>
  </si>
  <si>
    <t>Brooklyn</t>
  </si>
  <si>
    <t>5KGTFTEENQFEMX5BEYRTGX7B2Y</t>
  </si>
  <si>
    <t>houston texas</t>
  </si>
  <si>
    <t>5KIKGABYIK4VLX4BTE52JW7M5A</t>
  </si>
  <si>
    <t>South West Florida</t>
  </si>
  <si>
    <t>5LLI5CTN2CXKIOERJIISKE2YA4</t>
  </si>
  <si>
    <t>Afghanistan - United States</t>
  </si>
  <si>
    <t>5LYXS7A47WZGEMIOCYIF7AA5IQ</t>
  </si>
  <si>
    <t>mississippi</t>
  </si>
  <si>
    <t>5MEM4GP7STZEOSO45XZSRWHMEA</t>
  </si>
  <si>
    <t>China - DC</t>
  </si>
  <si>
    <t>5MLIB2BJONB4YAMUIUGKUFIEBY</t>
  </si>
  <si>
    <t>Budapest, Hungary</t>
  </si>
  <si>
    <t>5N6C6XU4AGXPO7244PNUE3CKT4</t>
  </si>
  <si>
    <t>los angeles california</t>
  </si>
  <si>
    <t>5NNP7UJDXUVRBCPL4NVACXQ4DM</t>
  </si>
  <si>
    <t>Iowa</t>
  </si>
  <si>
    <t>5O5Y6CZ73V44Z5LSL4IYTBJDCU</t>
  </si>
  <si>
    <t>5ODMRYDSZTVOV3ULUJSH3P33IU</t>
  </si>
  <si>
    <t>new york</t>
  </si>
  <si>
    <t>5PIXFLK4FFTGXSPD5HB66SRT5A</t>
  </si>
  <si>
    <t>5PQZ2NFIRFXSOMUDMLOQYDUFRU</t>
  </si>
  <si>
    <t>5RAHMKGLYVTGLEWHSYYCYWJ6FY</t>
  </si>
  <si>
    <t>5REAN5QDIQIJGMBMRXEZESZ7OQ</t>
  </si>
  <si>
    <t>5RK5GCFCPDUHZVACC6PIGYKJFE</t>
  </si>
  <si>
    <t>Scotland</t>
  </si>
  <si>
    <t>5RSRXRJC2OO6T5RGE654DBFQJM</t>
  </si>
  <si>
    <t>east TN, USA</t>
  </si>
  <si>
    <t>5RYKBCHRHVSDCNZ3VM4JJP4FKM</t>
  </si>
  <si>
    <t>Venezuela</t>
  </si>
  <si>
    <t>5S2UZPVC7KNBUTGA7TZ5XRBGVQ</t>
  </si>
  <si>
    <t>australia</t>
  </si>
  <si>
    <t>5T7PMZH54RB3UFPBWGPNGNIUVY</t>
  </si>
  <si>
    <t>5TL5WTWE2GQRB7CX5QYQUKW3KU</t>
  </si>
  <si>
    <t>5TOCUUH2U5VOZJZFP4JSN2JHBI</t>
  </si>
  <si>
    <t>Washington,DC</t>
  </si>
  <si>
    <t>5U5JBSUCPJKKYLZGFJ6CCX5CXM</t>
  </si>
  <si>
    <t>5UWA34YL2U57QQ27RVKV5KGLVQ</t>
  </si>
  <si>
    <t>5VFIRQUDVNALSK7P6XLXUWQY24</t>
  </si>
  <si>
    <t>5W6DYQQ6O67O5MNVPKSVZE43QA</t>
  </si>
  <si>
    <t>5WDJR63CMYJ2ZOOHDR7M6WPRHA</t>
  </si>
  <si>
    <t>5XCYZD7PTERWB6BJE6K2XWPWRY</t>
  </si>
  <si>
    <t>5Y55VGKEYJ3QZFU4J2Z6YWGZ74</t>
  </si>
  <si>
    <t>Russia - Moscow - Canada - United States</t>
  </si>
  <si>
    <t>5ZNSM65GRQY7KXANRWDC4CWBMA</t>
  </si>
  <si>
    <t>5ZPN7ZSJQ3RJNQNHPTNFWYR5FQ</t>
  </si>
  <si>
    <t>Michigan</t>
  </si>
  <si>
    <t>623TTZZFI22FHF2QFU3JCOFPMA</t>
  </si>
  <si>
    <t xml:space="preserve">Kuwait </t>
  </si>
  <si>
    <t>62F6R3S2OAUBCKIKWTP6SDZXDY</t>
  </si>
  <si>
    <t>singapore</t>
  </si>
  <si>
    <t>62GDNQCOROVUJ2QQNWUHLMO5OA</t>
  </si>
  <si>
    <t>Philippines</t>
  </si>
  <si>
    <t>63FU7W5TKF66DU3PSIPVSYR4OU</t>
  </si>
  <si>
    <t>The Netherlands</t>
  </si>
  <si>
    <t>63WTNF6L52EEYWDECUU7H5VEXY</t>
  </si>
  <si>
    <t>642FGNQSOZCX4A5T7K3RXQTX2U</t>
  </si>
  <si>
    <t>Australia, Melbourne</t>
  </si>
  <si>
    <t>642MJCNR623YQY36SKTAO77UCU</t>
  </si>
  <si>
    <t>64LL2WUK5GEMGMTNYRIYARBLDM</t>
  </si>
  <si>
    <t>ga</t>
  </si>
  <si>
    <t>652TE3WGLWH2BRCM2YWUNKD57Y</t>
  </si>
  <si>
    <t xml:space="preserve">UK </t>
  </si>
  <si>
    <t>65IJ2SNZ4H4UCWKCZ4OSX25E5Y</t>
  </si>
  <si>
    <t>Birmingham, England - North Staffordshire - Egypt - Malay - Australia</t>
  </si>
  <si>
    <t>65KIWXAY3I3FZYW33HN26TUEG4</t>
  </si>
  <si>
    <t>66FKRADMCZK3FTNLKURBHAHMKU</t>
  </si>
  <si>
    <t>66LAAUNQFFFPVELLVJGTDLOJYI</t>
  </si>
  <si>
    <t>INDIA</t>
  </si>
  <si>
    <t>673IO7NVMMXDD6S4XDB6RFFF6I</t>
  </si>
  <si>
    <t>673NHNL6SMLOWZLBVQFFG4MFK4</t>
  </si>
  <si>
    <t>67G4SDGW3NXGMA276UDC54TPBM</t>
  </si>
  <si>
    <t>67OSHQ5AJHKGTI4LPDDZOC4E7Q</t>
  </si>
  <si>
    <t>Florida</t>
  </si>
  <si>
    <t>67PKNMLCRM7Y2WSSCI6TDGU3UQ</t>
  </si>
  <si>
    <t xml:space="preserve"> kolkata, india</t>
  </si>
  <si>
    <t>6AL6PGW5PT4NECRCVZQVFX5ZBE</t>
  </si>
  <si>
    <t>6B3Y7YHPED2XETSVVEBDLXICSU</t>
  </si>
  <si>
    <t>Canadian - California</t>
  </si>
  <si>
    <t>6B4LS2BSZL5POECQUZP7JSRNTU</t>
  </si>
  <si>
    <t>6CAWJ4BPUWPBFDHOOO7SKWOA3A</t>
  </si>
  <si>
    <t>cebu - SOUTHERN CALI, san bernardino</t>
  </si>
  <si>
    <t>6CBSOOIAAB6VID7ID2YOOCQHTM</t>
  </si>
  <si>
    <t>Beverly hills - Carmichael CA</t>
  </si>
  <si>
    <t>6CC23BSSRS6DJLX6ZUPNVYWDKI</t>
  </si>
  <si>
    <t>6CMAHCQH2ZMZST3PXQZZ5VSZAI</t>
  </si>
  <si>
    <t>Sri Lanka - Jaffna - Badulla</t>
  </si>
  <si>
    <t>6D7GKGPC6VY4DCTMHFADNMDSV4</t>
  </si>
  <si>
    <t>6DPDUSTI7HIVVK3YS5VR4CIILQ</t>
  </si>
  <si>
    <t>6DTAY44LLQR52B54F5UWLPGMBE</t>
  </si>
  <si>
    <t>6EYWLNXQBO3UE2UWNA6AN7B6OQ</t>
  </si>
  <si>
    <t xml:space="preserve">New Orleans, Louisiana </t>
  </si>
  <si>
    <t>6FHFCWTMSWQMO3ZRNR4VJKOGWE</t>
  </si>
  <si>
    <t>Boston, MA</t>
  </si>
  <si>
    <t>6HFLDYJEDPROQ4EWECTG36OAIE</t>
  </si>
  <si>
    <t>Australia - UK  - USA</t>
  </si>
  <si>
    <t>6ISGIGJHAWRED3QDNI5NDZRKSA</t>
  </si>
  <si>
    <t>PNW... (Washington)</t>
  </si>
  <si>
    <t>6IU72TFQ4CW4SH2CXNUQZNER4Y</t>
  </si>
  <si>
    <t>N Idaho</t>
  </si>
  <si>
    <t>6JZHYQYLKQHQ3M26EXL2NHM6XQ</t>
  </si>
  <si>
    <t>delhi</t>
  </si>
  <si>
    <t>6K3KMEJMCMPBZEKIQJD4JVPKDY</t>
  </si>
  <si>
    <t xml:space="preserve"> England, United Kingdom </t>
  </si>
  <si>
    <t>6KK5FH4MNWCRKW2HQ5RRDKUB7I</t>
  </si>
  <si>
    <t xml:space="preserve"> Los Angeles</t>
  </si>
  <si>
    <t>6KL3HQ7JYSDKPEFCCPAITDK4E4</t>
  </si>
  <si>
    <t xml:space="preserve">New York - South Africa - Pennsylvania </t>
  </si>
  <si>
    <t>6KPS4KS2A4CQDRMLZGIKPGTP7A</t>
  </si>
  <si>
    <t>San Juan, Puerto Rico</t>
  </si>
  <si>
    <t>6KR6OUGFNUQPR2EKR7PXUDFMXQ</t>
  </si>
  <si>
    <t>portugal</t>
  </si>
  <si>
    <t>6KXN7ASWVZQNF6DIXSBXR6KA5Y</t>
  </si>
  <si>
    <t xml:space="preserve">Scottish </t>
  </si>
  <si>
    <t>6L7EC3W4P2DV643LPHWQQMIO6I</t>
  </si>
  <si>
    <t xml:space="preserve">Texas </t>
  </si>
  <si>
    <t>6LGJPFPNQHXB3GFM5LHQ5ZJDDY</t>
  </si>
  <si>
    <t>down south in the US</t>
  </si>
  <si>
    <t>6LPSYQXRQNW35Y2M5SVKHPEX2I</t>
  </si>
  <si>
    <t>east texas</t>
  </si>
  <si>
    <t>6LSETW6ARP2YX2WPNOJLQS57KI</t>
  </si>
  <si>
    <t>6M6MB6TGNRAT4MBJJZL5PGSCNI</t>
  </si>
  <si>
    <t xml:space="preserve"> baja california</t>
  </si>
  <si>
    <t>6M6XW5LZXSKGEMBYEAWNF2DWY4</t>
  </si>
  <si>
    <t>6MA5N3WBMJD7IEZQJLJR3NVSOA</t>
  </si>
  <si>
    <t>Detroit Michigan</t>
  </si>
  <si>
    <t>6MCLF5OHZQF6ALYYSWJNGHPFZM</t>
  </si>
  <si>
    <t>South Australia</t>
  </si>
  <si>
    <t>6N6RDHTYTDU622JIJYWWHRFD7E</t>
  </si>
  <si>
    <t>Sacramento</t>
  </si>
  <si>
    <t>6N7DOPKBZW4HZAPXBO6FSTOB5U</t>
  </si>
  <si>
    <t>6NH3JRO6TVGKLHC7462GT3CMSE</t>
  </si>
  <si>
    <t>U.S</t>
  </si>
  <si>
    <t>6NWT3AZDELAHMHPDMUTJ3VXYQU</t>
  </si>
  <si>
    <t>northumberland, england</t>
  </si>
  <si>
    <t>6OCNH74CZGBRZDE5OZRVK5HVDY</t>
  </si>
  <si>
    <t>6OKR3KHRA2JXC7LBY4XYSTRZTY</t>
  </si>
  <si>
    <t>Murrieta</t>
  </si>
  <si>
    <t>6OKSCERYRDTF6FR6MBT4F5SPTU</t>
  </si>
  <si>
    <t>6OONICKHSLT6K3MSROSGUG7UKM</t>
  </si>
  <si>
    <t>manhattan</t>
  </si>
  <si>
    <t>6OQSROYVVIKNVOTUJJLUPNRLLU</t>
  </si>
  <si>
    <t>Washington DC</t>
  </si>
  <si>
    <t>6OX3KGNYXASCFM5EZGYOMR4E24</t>
  </si>
  <si>
    <t>6PDDZR3FO4SNIJYLA56ZQCVA5M</t>
  </si>
  <si>
    <t>manchester</t>
  </si>
  <si>
    <t>6Q62PK44CVFM6Q5PZSPSTZ3FPQ</t>
  </si>
  <si>
    <t>6Q725MC2DDN4OQRNE4KJDUNQ2A</t>
  </si>
  <si>
    <t>6QKNS25DPVDO4CABC4W44RAGQQ</t>
  </si>
  <si>
    <t>Jersey</t>
  </si>
  <si>
    <t>6R7MBL6WTBIHXHJULSYO7DAAKY</t>
  </si>
  <si>
    <t>indian - New Zealand</t>
  </si>
  <si>
    <t>6ROOTWOHXBUQBBI7LYPKSW5PE4</t>
  </si>
  <si>
    <t>6RVHVHLTOLCDCZJ44SZ6IXYENI</t>
  </si>
  <si>
    <t>6UR64R67FU2XJV2AHIKLN4KGDQ</t>
  </si>
  <si>
    <t>6V44GQV6AHHCXOC24M47A5ER34</t>
  </si>
  <si>
    <t>Hk</t>
  </si>
  <si>
    <t>6V54HMDSV7VHNDM5WG6JPU64BA</t>
  </si>
  <si>
    <t>Bhopal, India</t>
  </si>
  <si>
    <t>6V63JNVHCSHOXY2OJVM6LSRTZQ</t>
  </si>
  <si>
    <t>miami - cuba</t>
  </si>
  <si>
    <t>6VDJEOXZ3NWJ4E34ME6TJIGEGI</t>
  </si>
  <si>
    <t xml:space="preserve"> Sydney, Australia</t>
  </si>
  <si>
    <t>6W3O34OWYZMSGTOFE4PRU4RR2A</t>
  </si>
  <si>
    <t>California  - canada</t>
  </si>
  <si>
    <t>6WLAU6BCT2WBH7ZUCLBLLD2XBI</t>
  </si>
  <si>
    <t>Hawaii</t>
  </si>
  <si>
    <t>6WQM26N6RDOXFLC4TUXVPUPVZM</t>
  </si>
  <si>
    <t>Bali</t>
  </si>
  <si>
    <t>6XA22UMI5I26W5ATQCZFQQSXGA</t>
  </si>
  <si>
    <t>East Coast USA</t>
  </si>
  <si>
    <t>6YREBBQKDHYG6XWSL4EJNSFG2U</t>
  </si>
  <si>
    <t>Denver, CO</t>
  </si>
  <si>
    <t>6YTOQBBSIGMQJ45BKOCDOYYYDA</t>
  </si>
  <si>
    <t>6Z6ZGCEZPWT62PXB2B2CQBYFPA</t>
  </si>
  <si>
    <t>6ZLZFV5OYYSBA5CHXMQDLZIIMI</t>
  </si>
  <si>
    <t>6ZP5HTWRNQWMQAYSKCV6YY6R4E</t>
  </si>
  <si>
    <t>Japan - American</t>
  </si>
  <si>
    <t>6ZTKRG5IYI2CY42RACEYM767KA</t>
  </si>
  <si>
    <t>72SD453TKGVD3EDKB7NXOZ4C4E</t>
  </si>
  <si>
    <t xml:space="preserve">Iraq </t>
  </si>
  <si>
    <t>73XOOE6SXNADUVVHRY7ODJC4CE</t>
  </si>
  <si>
    <t>752QVIFDBMOCIED64Q7MBDV7TI</t>
  </si>
  <si>
    <t>75GN2UV2SSNJRNAXKBO5NCW6UU</t>
  </si>
  <si>
    <t>75HPXXOH5EVB3D3KSW3RVVSQI4</t>
  </si>
  <si>
    <t>75KPDZU2V44ZOM4GIK3YQC4HHQ</t>
  </si>
  <si>
    <t>southern california</t>
  </si>
  <si>
    <t>75VMEXUSSEYIU3RGAX24URACFA</t>
  </si>
  <si>
    <t>Pakistan  - USA</t>
  </si>
  <si>
    <t>75X4L7UAWS5DBCNK262WQIMRYU</t>
  </si>
  <si>
    <t xml:space="preserve">England  - France - American </t>
  </si>
  <si>
    <t>767OG3RPHXYZBFWW6F54NDCXMU</t>
  </si>
  <si>
    <t>76EBNUVOQ5SN4P3R7I5CLKBSJA</t>
  </si>
  <si>
    <t>Washington, DC</t>
  </si>
  <si>
    <t>77I75NNRJTZPRKJAM74KVXVUWI</t>
  </si>
  <si>
    <t>yuma az</t>
  </si>
  <si>
    <t>7AVRFMHHPG5EJOHDN4ZCQHCCEU</t>
  </si>
  <si>
    <t>7BHGYZ3M3XDZRFRXVBAT5XFTSE</t>
  </si>
  <si>
    <t>u.s</t>
  </si>
  <si>
    <t>7BTMRVKDDRSFYWWQ54WRSZ2Q5Q</t>
  </si>
  <si>
    <t>Leeds Uk</t>
  </si>
  <si>
    <t>7BVFVL4ZMM442IMK6DGBXOLRLU</t>
  </si>
  <si>
    <t>7BXKCR72TFKMBTWLITHMPIRPGM</t>
  </si>
  <si>
    <t>San Diego, CA</t>
  </si>
  <si>
    <t>7CLZSDYL73G5P6EOMQBF2MR6YI</t>
  </si>
  <si>
    <t xml:space="preserve"> Austin, TX  </t>
  </si>
  <si>
    <t>7CTE42WDOW75LCGLK6BWPDBX7I</t>
  </si>
  <si>
    <t>7CXGPKIOD6K6SQIHKFK3SK4H4M</t>
  </si>
  <si>
    <t>7DB4VR2RK3NCSFVRGJGGILU4A4</t>
  </si>
  <si>
    <t>7DQR2DPI7V5JS5AOLAF2ZYYK6Q</t>
  </si>
  <si>
    <t>7DTSLDYZOZNXIEPGVHMREJNY7E</t>
  </si>
  <si>
    <t>Minneapolis</t>
  </si>
  <si>
    <t>7DX7OO4HUS2N4QFGGUIXZE22GQ</t>
  </si>
  <si>
    <t>7DZ4AWYRIBJCVM64XHGZC55CGQ</t>
  </si>
  <si>
    <t>New York</t>
  </si>
  <si>
    <t>7EK7WYGCRDIN3FW24DQW4QODRQ</t>
  </si>
  <si>
    <t>HYDERABAD , INDIA</t>
  </si>
  <si>
    <t>7F5KHRJGS2O3FSKODC6PIFXIPY</t>
  </si>
  <si>
    <t>7FXH3LXY7FIQZX2NJZJCA52BAE</t>
  </si>
  <si>
    <t>7GUYCH5QZMT32UXJZ6V5AXI75A</t>
  </si>
  <si>
    <t>7GVH2YSROUYE7UAWZR2LKCQTBQ</t>
  </si>
  <si>
    <t>CHINA</t>
  </si>
  <si>
    <t>7H7OTNYDRMCXCWEDV4RM3JRLJM</t>
  </si>
  <si>
    <t xml:space="preserve">uk </t>
  </si>
  <si>
    <t>7HD3VOCKIQAQY3TRBL36TNEW5M</t>
  </si>
  <si>
    <t>7HHZFIH3FLLJ7Y73J6ZYDGIYWE</t>
  </si>
  <si>
    <t>7HKQPTVZIWQFECQ4DDRDRSLQRY</t>
  </si>
  <si>
    <t>7HL34JSNFXE2FZU7ZMTWG43R3Q</t>
  </si>
  <si>
    <t xml:space="preserve">Cairo </t>
  </si>
  <si>
    <t>7HM7WZ4CJZQOL2SHBDPRJFUQ2U</t>
  </si>
  <si>
    <t>Veracruz. Mex</t>
  </si>
  <si>
    <t>7IANRUFN2CAGUCLO372G4SKWKE</t>
  </si>
  <si>
    <t>charleston south carolina - so. cali</t>
  </si>
  <si>
    <t>7KLRMTB7IB5WH55EWXRXACTJHM</t>
  </si>
  <si>
    <t>Mumbai, India</t>
  </si>
  <si>
    <t>7KSU43A44RREWA3DGKM6SPJHRM</t>
  </si>
  <si>
    <t xml:space="preserve">US </t>
  </si>
  <si>
    <t>7M5KKXA2C6M7EP4MXF2FJDX5SM</t>
  </si>
  <si>
    <t>Burnaby, B.C. Canada</t>
  </si>
  <si>
    <t>7MIXKCXR6OUTX234ZKBL5G7VEE</t>
  </si>
  <si>
    <t xml:space="preserve">hollywood/los angeles california - brisbane - kalgoorlie </t>
  </si>
  <si>
    <t>7OPVAQNOVMTSGUD3NUIOVXRQB4</t>
  </si>
  <si>
    <t xml:space="preserve">Japan </t>
  </si>
  <si>
    <t>7PDJM2ECZZSZGXJT5IBV2RRSOA</t>
  </si>
  <si>
    <t xml:space="preserve">Orlando </t>
  </si>
  <si>
    <t>7PFNGUIGF7IN2R5LCP3YHOSM44</t>
  </si>
  <si>
    <t>7PIFY7Y6ZLAFGYCWED5XDVHX74</t>
  </si>
  <si>
    <t>7PORUTD2JJOEJG2PAM767OJIPI</t>
  </si>
  <si>
    <t>7PYJ6HUG64TENMAIMPHJMT6KXI</t>
  </si>
  <si>
    <t>San Diego ,California</t>
  </si>
  <si>
    <t>7QAHYZPAXITWPQZZKHFSSU2XAI</t>
  </si>
  <si>
    <t xml:space="preserve"> Tallahassee, fl</t>
  </si>
  <si>
    <t>7QZKUGM5N53KVSI5IPRKZ2BSOE</t>
  </si>
  <si>
    <t>7R2AX77M3NIHK6QT4CRXY2I3LQ</t>
  </si>
  <si>
    <t>Sweden</t>
  </si>
  <si>
    <t>7SGQE5OO4XIE6DZNHP7MXS2M6A</t>
  </si>
  <si>
    <t>7SYPMW5UPWPAMFLFDBFAO4MT3I</t>
  </si>
  <si>
    <t>7TOJDW5I3DEQMHVBD4E45DXHC4</t>
  </si>
  <si>
    <t>7UYSZ3CYHNA4SXMSQO4Q5BQQT4</t>
  </si>
  <si>
    <t>7V525GPDF4CNLBH5ZB2S3QCFII</t>
  </si>
  <si>
    <t>United States</t>
  </si>
  <si>
    <t>7V5SSJXN3ZJQIGMIA3PUDJGE2Y</t>
  </si>
  <si>
    <t>7V7HOCHXVZDX62ADETCJAX76E4</t>
  </si>
  <si>
    <t>7W7JDUNC4Y3PKPVGASWU7LSAB4</t>
  </si>
  <si>
    <t>7X5ZTARQFHYYCVJDJMXEINMCCA</t>
  </si>
  <si>
    <t xml:space="preserve">Netherlands </t>
  </si>
  <si>
    <t>7XDNTIL7OVMDM3546YF24H77RU</t>
  </si>
  <si>
    <t>Denver, Colo</t>
  </si>
  <si>
    <t>7XLCETZALJYPZ4KXME6H6SL43Q</t>
  </si>
  <si>
    <t>Wales in the UK</t>
  </si>
  <si>
    <t>7YDQWYZZVIKZTM3P5SXINYXNKU</t>
  </si>
  <si>
    <t>Cleveland Ohio</t>
  </si>
  <si>
    <t>7ZV5VLEV32PXBSLCRW2F4MCDT4</t>
  </si>
  <si>
    <t>7ZW4OJADP4M4RVWQS6ABEFH7JM</t>
  </si>
  <si>
    <t xml:space="preserve">New York City, NY </t>
  </si>
  <si>
    <t>7ZWKLLX3JDYVDVTXSB5BB3MUGU</t>
  </si>
  <si>
    <t>A2RSXW54WIRYSKPT7NSE37W4OI</t>
  </si>
  <si>
    <t>Californian</t>
  </si>
  <si>
    <t>A3JMP2IT5K4KGAALEBW5VUA4JM</t>
  </si>
  <si>
    <t>A3LDR46BUYUGS2IFRS7X67VLJY</t>
  </si>
  <si>
    <t>Toledo, Ohio</t>
  </si>
  <si>
    <t>A3YZJZQSC6KVO3STNNBGBWPQSI</t>
  </si>
  <si>
    <t>A45DRYXDOJJVUL6ODPCU6HWGO4</t>
  </si>
  <si>
    <t>A543CM6CLJSALS3BFLEQXU2JL4</t>
  </si>
  <si>
    <t>kerala</t>
  </si>
  <si>
    <t>A6HKMPYOTHWVURXBS5EL7NFUZU</t>
  </si>
  <si>
    <t>A6I36LHXQCTMHEXZMHWDZ4RN3U</t>
  </si>
  <si>
    <t>INDIANA</t>
  </si>
  <si>
    <t>A6JLLGGMTNV7EBTVQZJOY4HD3U</t>
  </si>
  <si>
    <t>A6N23K432JE2GPQZ4DLHOGY4FA</t>
  </si>
  <si>
    <t>Edinburgh</t>
  </si>
  <si>
    <t>A76ZPXGMSEZE4JFXRJEJAXOGPY</t>
  </si>
  <si>
    <t>A7DS4R5V2SLXTTCHSIVRKU4LNI</t>
  </si>
  <si>
    <t xml:space="preserve">California </t>
  </si>
  <si>
    <t>A7XS6UNIT6EV67BE2SF4BSAIFY</t>
  </si>
  <si>
    <t>AA2LR4TA3APR56KMO22ITESGMA</t>
  </si>
  <si>
    <t>AALLHT7ALKIN7FHV6ZKXE2WZOY</t>
  </si>
  <si>
    <t>AAZSPJKFYKBPURV5L2SXNTTYFM</t>
  </si>
  <si>
    <t>California - Rockingham Australia</t>
  </si>
  <si>
    <t>ACKTH35GSIDHOKVLNZOHYJQCDE</t>
  </si>
  <si>
    <t xml:space="preserve">Marietta, Ga </t>
  </si>
  <si>
    <t>AD3ZD3QE5GDJZYN2LDMPUTDLVY</t>
  </si>
  <si>
    <t>ADWMPZIB2LSXE75DYJW5BKQGJI</t>
  </si>
  <si>
    <t>AEMHF2UPLZ5YM76ZH6OQFY3FAQ</t>
  </si>
  <si>
    <t>AEQGISEFPL6IYN2BPB7ZZR3VK4</t>
  </si>
  <si>
    <t>AEYYIV345OWVIBXASFAQPFQ6TA</t>
  </si>
  <si>
    <t>AFGB5T764OSPR4ILHVRNOTGZQQ</t>
  </si>
  <si>
    <t>Namibia, Africa</t>
  </si>
  <si>
    <t>AFMTY25I3CUW5QO3VY5SMZLOKA</t>
  </si>
  <si>
    <t>AFNVMA3P2NQ6SXC6QDRRVO7NRE</t>
  </si>
  <si>
    <t>Gastonia, N.C</t>
  </si>
  <si>
    <t>AFU3YOWEHFGF7XXYZHHDQRZHGE</t>
  </si>
  <si>
    <t>AI3X2B7VQH7QF3O7PX247F43PU</t>
  </si>
  <si>
    <t>Utah</t>
  </si>
  <si>
    <t>AI7FSZWYCUSRBJAMLGPMRPB7UY</t>
  </si>
  <si>
    <t>AIIV4L27JPSIZLP4SLMSEYXBBM</t>
  </si>
  <si>
    <t>Derbyshire, England</t>
  </si>
  <si>
    <t>AIRILCKQIKSXUJRO6H255YRMVI</t>
  </si>
  <si>
    <t>AJ3PP77TEZGCI4FW7A4CXQG64E</t>
  </si>
  <si>
    <t>AJI6XDUM6OUQMNN56GP3SAJPW4</t>
  </si>
  <si>
    <t xml:space="preserve">Italian </t>
  </si>
  <si>
    <t>AK6KB2L2QJD26KQOIAOQJDORTM</t>
  </si>
  <si>
    <t xml:space="preserve">Washington </t>
  </si>
  <si>
    <t>AKYU3TLK2RM6PTY5E7ET7DQYSM</t>
  </si>
  <si>
    <t>ALGNZHHUWWO3PH3WCKKYK4YWOU</t>
  </si>
  <si>
    <t>ALM7KTHPDHP5SCGMNPECSVYYKI</t>
  </si>
  <si>
    <t>AM4X4MB5ARHHGHMYVKUNAN2O4Y</t>
  </si>
  <si>
    <t>India - usa</t>
  </si>
  <si>
    <t>AMHOAD5AX7NPH4OIORD6GODRTM</t>
  </si>
  <si>
    <t>France - Canada - New Zealand - US</t>
  </si>
  <si>
    <t>AO2637EY7GXAU3O4365SQVFIRU</t>
  </si>
  <si>
    <t>AO4B6JPR7RTQZDF6TWAXSH7KEY</t>
  </si>
  <si>
    <t>AO57YQJ2JHOAC6ASFM52FHLNBU</t>
  </si>
  <si>
    <t>va</t>
  </si>
  <si>
    <t>AOJ577H4RUEGAPJVZEDABWU7SU</t>
  </si>
  <si>
    <t>APK4VGILGAFUFLDKWX7KJMHFNI</t>
  </si>
  <si>
    <t>Houston Tx</t>
  </si>
  <si>
    <t>APOG62VICYODURKC7NPB2XUDM4</t>
  </si>
  <si>
    <t>APQ7CH3FHW3EULLKHJ42K762SQ</t>
  </si>
  <si>
    <t>Northwest U.S</t>
  </si>
  <si>
    <t>AQ5LPRV7EKZXJIXTG2I7JWNHQI</t>
  </si>
  <si>
    <t>Hollywood california - new york</t>
  </si>
  <si>
    <t>AQAL25VHTTOZKKZTKJEAJ4X7FQ</t>
  </si>
  <si>
    <t>New Orleans, La</t>
  </si>
  <si>
    <t>AQN4ENL5FKKMANTORU2SIR2OME</t>
  </si>
  <si>
    <t>San Francisco</t>
  </si>
  <si>
    <t>AQRRTQLTEDBRFMAMNFYL36PY3E</t>
  </si>
  <si>
    <t>Costa Rica</t>
  </si>
  <si>
    <t>AQT6GRJGX7TMNNOAM7UYGIUDFU</t>
  </si>
  <si>
    <t>Flint, Mi</t>
  </si>
  <si>
    <t>AS6MZLWU5HPA6PIYSHN5R4TKA4</t>
  </si>
  <si>
    <t>AS6N2VGDROQ7CO5TC22VPLEVR4</t>
  </si>
  <si>
    <t>Chicago</t>
  </si>
  <si>
    <t>ASGO7GNBUUII7Y47R6KSKQBM6Q</t>
  </si>
  <si>
    <t xml:space="preserve">U.K  London </t>
  </si>
  <si>
    <t>ATOPYZUSXSZRZIBPB4P35PULWE</t>
  </si>
  <si>
    <t>AU63KXPCYYTEMGTM7OZ7GF4JKM</t>
  </si>
  <si>
    <t>AUPQDJIKZD6G2JNXXQ3EKHCJYI</t>
  </si>
  <si>
    <t>AUTA5VYZB6A5PWXIPC2LKCOYGI</t>
  </si>
  <si>
    <t>AUXYBGRD4CSF5SOXXAMPJZKJXA</t>
  </si>
  <si>
    <t>AWAMW3VUTG5YBE62VXJUVWIEKM</t>
  </si>
  <si>
    <t>Philly</t>
  </si>
  <si>
    <t>AWNUA4LRL7F4XY66LR5MWWOUQU</t>
  </si>
  <si>
    <t>AWWCNWJDQWD7P7V7I3G64HTNWY</t>
  </si>
  <si>
    <t>AXBF355GHOTYQHWC4KGADLGVZU</t>
  </si>
  <si>
    <t>Orlando - Florida</t>
  </si>
  <si>
    <t>AXK4D4GFUCW5RJRVK5FB7J3ADQ</t>
  </si>
  <si>
    <t>VERMONT</t>
  </si>
  <si>
    <t>AY77X5WZYE5QNLDVJPXIHIDIBM</t>
  </si>
  <si>
    <t>AYCEMNBLV2R2Z65JECAKQU2WCI</t>
  </si>
  <si>
    <t xml:space="preserve"> San Francisco</t>
  </si>
  <si>
    <t>AYCNTV5NEZUXKH4VA2I3E6S3M4</t>
  </si>
  <si>
    <t>AYPUAY55GQTH4XGTHYKFNRZ5BQ</t>
  </si>
  <si>
    <t>Houston, TX</t>
  </si>
  <si>
    <t>AYQ3LQIERPYRVXRNV6WDAS7TXE</t>
  </si>
  <si>
    <t>AYSKKJWLLJ66HJHHGEQ2KSJZTY</t>
  </si>
  <si>
    <t>AZEZT4DDSM5GNU56UBUURQHUU4</t>
  </si>
  <si>
    <t>AZPEKRU7XCYMO6IP6AE4OVSFD4</t>
  </si>
  <si>
    <t>AZWAOIJFNBCVP6PW63I36VT6DI</t>
  </si>
  <si>
    <t>B22IJF2IWD7YJ5OB474NGF7OJQ</t>
  </si>
  <si>
    <t>B26GLHA4L46NOFSIG7T7VCNDIA</t>
  </si>
  <si>
    <t xml:space="preserve">Chile </t>
  </si>
  <si>
    <t>B2DMJKJAPJCZ2N7TQA4SB5ZBBY</t>
  </si>
  <si>
    <t>Dunedin NZ</t>
  </si>
  <si>
    <t>B2EG6YBPG2A2KY6HEPK7R7F2DQ</t>
  </si>
  <si>
    <t>Gulf Shores</t>
  </si>
  <si>
    <t>B2U6YZVMCYNLOLFDYLR7NYOGEE</t>
  </si>
  <si>
    <t>tupelo</t>
  </si>
  <si>
    <t>B3DXPMMTPEH2WRQGHN6M3AANQI</t>
  </si>
  <si>
    <t>usa</t>
  </si>
  <si>
    <t>B3THXMIE7J2ZWC6QZPUJFSULEE</t>
  </si>
  <si>
    <t>Belgium</t>
  </si>
  <si>
    <t>B4QFPYA3DCXWDNBG3GOSVEIYKQ</t>
  </si>
  <si>
    <t>London UK</t>
  </si>
  <si>
    <t>B5LKG25BVCBECT6DXOGT3EL3ZA</t>
  </si>
  <si>
    <t>Tasmania, Australia</t>
  </si>
  <si>
    <t>B67EV6RDWDPFKKP6DXDFYTKOP4</t>
  </si>
  <si>
    <t xml:space="preserve">Thailand </t>
  </si>
  <si>
    <t>B6BUUPUFFXU6M457227VXOP6AI</t>
  </si>
  <si>
    <t>B6GIXMWLYFANH24DBPIT43C3Q4</t>
  </si>
  <si>
    <t>Colorado Springs, CO</t>
  </si>
  <si>
    <t>B6MVY36ULFOYUYR3VMXTJHVEBQ</t>
  </si>
  <si>
    <t>B6UXUULODUYRXDYOITLHWSX2GE</t>
  </si>
  <si>
    <t>GA</t>
  </si>
  <si>
    <t>B6ZZI5YECVY2P6N7ALEOYSDKPU</t>
  </si>
  <si>
    <t>Las Vegas</t>
  </si>
  <si>
    <t>B7BYPGHGQWFEB2QXXJ7RKHOKGY</t>
  </si>
  <si>
    <t>Deer Park, NY</t>
  </si>
  <si>
    <t>B7FK3UPSMWFE4TQYHC7SO2XNXM</t>
  </si>
  <si>
    <t>Birmingham, AL</t>
  </si>
  <si>
    <t>BA5XPOXZN2AOOMXLOIE3BNT4UI</t>
  </si>
  <si>
    <t>Houston Tx 18</t>
  </si>
  <si>
    <t>BAVG2OEVHX747UFC557LFR3ZVA</t>
  </si>
  <si>
    <t>Lebanon, Missouri</t>
  </si>
  <si>
    <t>BAWQX6GWH5MJHAKX6RAYSXFHOQ</t>
  </si>
  <si>
    <t xml:space="preserve">American - Australia  - Dubai </t>
  </si>
  <si>
    <t>BBGWDNKTEA4L7O62V656NWZPWY</t>
  </si>
  <si>
    <t>EUREKA CA</t>
  </si>
  <si>
    <t>BC5MFRZF45I5QKX4KX555Z74KY</t>
  </si>
  <si>
    <t>ANTIGUA GUATEMALA</t>
  </si>
  <si>
    <t>BCCXPCZWZNTDACAT5FAVAIDRB4</t>
  </si>
  <si>
    <t>Ankara,Turkey</t>
  </si>
  <si>
    <t>BCIOUKDYH3BH6R6PKAFMBUVIKU</t>
  </si>
  <si>
    <t>BCSKEGJBDVIDYIXIKZFJNLSR2Q</t>
  </si>
  <si>
    <t>Phoenix</t>
  </si>
  <si>
    <t>BDL7457OODN2Z5MKDNNH2JNWQQ</t>
  </si>
  <si>
    <t>BDMAJ5TULLMPPI7KGW2T34VFPI</t>
  </si>
  <si>
    <t>Connecticut</t>
  </si>
  <si>
    <t>BDVA6G6BNJD34JENIWYE2XM3RI</t>
  </si>
  <si>
    <t>BEUGYEPWAHYJ4XSQTOT3RFUA7Y</t>
  </si>
  <si>
    <t>BEUM6XBHL3UIVFODJXNAUN22UM</t>
  </si>
  <si>
    <t>BFEVWXBMWTDUCF5DZO3VMJQ4RI</t>
  </si>
  <si>
    <t>North Wales</t>
  </si>
  <si>
    <t>BFF2THO5PSQ4E2Y3TODP7BLX6Q</t>
  </si>
  <si>
    <t>british - spain</t>
  </si>
  <si>
    <t>BFH2FZY24YHKVJJUM3TVODINJM</t>
  </si>
  <si>
    <t xml:space="preserve">Missouri </t>
  </si>
  <si>
    <t>BGKFT6YGI5EZUFGHLCK6I432XM</t>
  </si>
  <si>
    <t>BGLUKNJIRVZCNPWNGJWAC7BJUA</t>
  </si>
  <si>
    <t xml:space="preserve">Latvia </t>
  </si>
  <si>
    <t>BGNIJJ5XQTCOT33OZDIUBZTHYQ</t>
  </si>
  <si>
    <t xml:space="preserve">Giza (Egypt) </t>
  </si>
  <si>
    <t>BGPJ7SUHFWXCAXSGYCKJLPJJXI</t>
  </si>
  <si>
    <t>BHEREFZTPBJ5VZYH5IVKT6B5NA</t>
  </si>
  <si>
    <t>BHKWRYPXWPJUY5TSPNU2OS77MQ</t>
  </si>
  <si>
    <t>BIGJIIQPILO3QU3USWVCDQ4OPI</t>
  </si>
  <si>
    <t>sunny north queensland</t>
  </si>
  <si>
    <t>BIX222FNJ2PYRZWR5LP3YGOMZA</t>
  </si>
  <si>
    <t xml:space="preserve">Florida </t>
  </si>
  <si>
    <t>BJ74HTMAFXLPIL4PI7SER7AO54</t>
  </si>
  <si>
    <t>Staffordshire in the UK - Dartford, Kent.</t>
  </si>
  <si>
    <t>BJH6FVMTC76USNNE7LJOK37T5Q</t>
  </si>
  <si>
    <t>Central Vermont</t>
  </si>
  <si>
    <t>BJJJSOIUVDMEB2PH5LADTDLM5Y</t>
  </si>
  <si>
    <t>BJSTEXRS7BMY4OIEQK57DL3OBM</t>
  </si>
  <si>
    <t>Fayetteville, Tennessee</t>
  </si>
  <si>
    <t>BKINTVX2AFAE6YT2AHVDDRXWU4</t>
  </si>
  <si>
    <t>Laurinburg</t>
  </si>
  <si>
    <t>BKOE4SZ3X5EQW5RREP4OMTWUAE</t>
  </si>
  <si>
    <t>BKYHR5ZNIJW7DHTJMRUJ6KUF6M</t>
  </si>
  <si>
    <t>BLDS47MLNXKRBASHXQNIHIH3VA</t>
  </si>
  <si>
    <t>BLQOUCUTJO4RXFAVFAIQZAGMIE</t>
  </si>
  <si>
    <t>BM243WXY2OEERK6YG7EKA2CBOY</t>
  </si>
  <si>
    <t>BMQC3XJWYU2TYLUJ4WOB6AJZPM</t>
  </si>
  <si>
    <t>south Korea - Mississippi Oxford</t>
  </si>
  <si>
    <t>BMXHGWCYZ5ZV6ALEVMHGALVN24</t>
  </si>
  <si>
    <t xml:space="preserve"> the Island of Oahu</t>
  </si>
  <si>
    <t>BNGZQFDOMWILDKIGQHPW7BNZWA</t>
  </si>
  <si>
    <t>BO3X3TRDJEQ2MJXRNQ7MZRKIC4</t>
  </si>
  <si>
    <t xml:space="preserve">Saint Louis, MO </t>
  </si>
  <si>
    <t>BOR3QYVID5FWMW324ETGGAHCVA</t>
  </si>
  <si>
    <t>BP3Q42R7M7Q5ZCC6PQUFEUBVOQ</t>
  </si>
  <si>
    <t xml:space="preserve">Jersey - NC </t>
  </si>
  <si>
    <t>BPIAJ7KN26MYSRVKN3JTYETHTQ</t>
  </si>
  <si>
    <t>BPMK5BLBPSGVEJ2R6FOTNOMIQA</t>
  </si>
  <si>
    <t xml:space="preserve">Iowa </t>
  </si>
  <si>
    <t>BPY65DH2M76YEH4EMUF5YTVSLM</t>
  </si>
  <si>
    <t>BQAJFXP6WDLOXZ6VJMHFUMRIXM</t>
  </si>
  <si>
    <t>BQLVCVAUM2BWVUWGNUQUZLO7IY</t>
  </si>
  <si>
    <t>santa ana california</t>
  </si>
  <si>
    <t>BRUYS7GZNHAUUBJN6UEPRCPGTU</t>
  </si>
  <si>
    <t>Greensboro, NC - San Antonio, Texas - Lexington, Kentucky</t>
  </si>
  <si>
    <t>BS3IAZKLUPK3SHZA7JCQWPHITM</t>
  </si>
  <si>
    <t>BS6AFMAR55BVCENAPKSGF56JZI</t>
  </si>
  <si>
    <t>Ithaca, NY</t>
  </si>
  <si>
    <t>BSMBO34T7XNPAXZIOMWG325NUI</t>
  </si>
  <si>
    <t>Montreal</t>
  </si>
  <si>
    <t>BSR6HTLHZDIFBZTK5KPFD6GEQQ</t>
  </si>
  <si>
    <t>Louisville, Ky. USA</t>
  </si>
  <si>
    <t>BSY6OLKO6DYHM6RIRUBY6LSJYM</t>
  </si>
  <si>
    <t>BTOY53B74HRULKY3U5MZB7C46Q</t>
  </si>
  <si>
    <t>BTSXSNOGSO2ZGSL22JKLDNBLKQ</t>
  </si>
  <si>
    <t>Texas/California - Filipino</t>
  </si>
  <si>
    <t>BUBRQQOIHDJ6YP2NPEDHECWXZQ</t>
  </si>
  <si>
    <t>BUGXX6KCOISJHTWOVK7FMAA3QA</t>
  </si>
  <si>
    <t>BUHGVEKHO6P2BVKP44464DB524</t>
  </si>
  <si>
    <t>BVKWJXGEA7MPQ4BKJCFBTZIKM4</t>
  </si>
  <si>
    <t>Bath (UK)</t>
  </si>
  <si>
    <t>BVPJ76ROFFVASJFQ3KPMDHX6FU</t>
  </si>
  <si>
    <t>BVWBTSNHGQQRJU5HDB5OWFOATQ</t>
  </si>
  <si>
    <t>Temecula</t>
  </si>
  <si>
    <t>BVXACFLRE2BUWDK57B5MRM2RBQ</t>
  </si>
  <si>
    <t>BW4DYQ2F3JJ4L5JSXZFHBQEBFI</t>
  </si>
  <si>
    <t>Omaha, Nebraska</t>
  </si>
  <si>
    <t>BWUXS7YLN3GFYJ3VUY5HSZHGH4</t>
  </si>
  <si>
    <t xml:space="preserve">CALIFORNIA </t>
  </si>
  <si>
    <t>BXJ5XUEIZFQ3RSB2KL2PLJLY7I</t>
  </si>
  <si>
    <t>St. Marys, Ga</t>
  </si>
  <si>
    <t>BXTUCME7VPEJTON67YG4MR2E7A</t>
  </si>
  <si>
    <t>BYHXI6YE2TYBD5MAPGWUI2NX5E</t>
  </si>
  <si>
    <t>BYJS4PWDK6X3HQCYKQMEXDM6JU</t>
  </si>
  <si>
    <t xml:space="preserve">canada </t>
  </si>
  <si>
    <t>BZKIX2KLKGAFPUKZMPAPNIKX5Y</t>
  </si>
  <si>
    <t>sacramento california</t>
  </si>
  <si>
    <t>BZQL2CWLHIZSUUPT4WAWDYYYQY</t>
  </si>
  <si>
    <t>Romania</t>
  </si>
  <si>
    <t>C2XODDEMQX6WU5OAOTIHKKGTVA</t>
  </si>
  <si>
    <t>Houston Texas</t>
  </si>
  <si>
    <t>C34IJSALC6JF73FFJLIK4SQBQY</t>
  </si>
  <si>
    <t>Western Australia</t>
  </si>
  <si>
    <t>C4CM6TUP654OGJ3OFCKMA5WHLA</t>
  </si>
  <si>
    <t>C4SKFMUOHVGRPDHOEBSXPHVOAU</t>
  </si>
  <si>
    <t>C6G7ZJR65ZRHMPXCC6LJEMNVUI</t>
  </si>
  <si>
    <t>Uk</t>
  </si>
  <si>
    <t>C73YM3JEZ7MOAONDCQ6UA5VHTU</t>
  </si>
  <si>
    <t>Pennsylvania</t>
  </si>
  <si>
    <t>C7B6IBCQNUIITCXH3ST2PYNFAA</t>
  </si>
  <si>
    <t>C7SIGKE5POIF5SREO7TZQSF6HQ</t>
  </si>
  <si>
    <t xml:space="preserve"> From Alberta, Canada</t>
  </si>
  <si>
    <t>CAGYE34GQSFYI4MFSNSTNZB5ZI</t>
  </si>
  <si>
    <t xml:space="preserve">Minnesota </t>
  </si>
  <si>
    <t>CB2DSVSAKDDDQXQJOLLNRNLBBQ</t>
  </si>
  <si>
    <t xml:space="preserve">barnsley </t>
  </si>
  <si>
    <t>CBKA45I5BF2RU2V2XUHJ4G3DDI</t>
  </si>
  <si>
    <t xml:space="preserve"> Canada</t>
  </si>
  <si>
    <t>CBWBTCAFFSRAGLV5OWFK4Z5QEM</t>
  </si>
  <si>
    <t xml:space="preserve">Madiun </t>
  </si>
  <si>
    <t>CC2HVHGN5B266SKXCPPAJIRQVI</t>
  </si>
  <si>
    <t>CCJUXSS2VDB7AB36PVMG6JQZLQ</t>
  </si>
  <si>
    <t>CCKO4ZKYGKGIDXC4XKEVCDVEAM</t>
  </si>
  <si>
    <t>CDTQ4C6K47XUD73I7FWNCFEAKA</t>
  </si>
  <si>
    <t>CEBNPZL5EB6HHWZA7QTYBJ2M4A</t>
  </si>
  <si>
    <t>CEOU6C74THWASD7SDUD434IT44</t>
  </si>
  <si>
    <t>CFSUUHH62CNBF53E6BCPFQ4RIE</t>
  </si>
  <si>
    <t>the United States -United Kingdom - Italy - Saudi Arabia - and Germany</t>
  </si>
  <si>
    <t>CGYKVTHWG55PJ52W6BGXLYPZCE</t>
  </si>
  <si>
    <t>CHUOUKYLVDCBVOP4YSNFOB475Q</t>
  </si>
  <si>
    <t>CHXUUL5P4PTBJBLUEM5OETCPRM</t>
  </si>
  <si>
    <t>west london</t>
  </si>
  <si>
    <t>CI6R2YII4TZBR3Z7IM7NBFGWCY</t>
  </si>
  <si>
    <t>CJSY3TW745PPIKJO3SYX3MBKJI</t>
  </si>
  <si>
    <t>CKCTBENV6YSKMKCW2NDAUTT5OY</t>
  </si>
  <si>
    <t xml:space="preserve">Istanbul </t>
  </si>
  <si>
    <t>CKU3HYELFRV5FBZFRAOAMXQVPU</t>
  </si>
  <si>
    <t>NC</t>
  </si>
  <si>
    <t>CKV3R7S25GKHZXXY4JP2WNVNEU</t>
  </si>
  <si>
    <t>CL233VOPXMLH2PLMJ4OSD4UF7M</t>
  </si>
  <si>
    <t>CLNPW6EIQAOJZQXDHJ5P57N27I</t>
  </si>
  <si>
    <t>CLWERACN2RTLTT7FNVMOSFXGVY</t>
  </si>
  <si>
    <t>VA, U.S.A</t>
  </si>
  <si>
    <t>CNOB6IM3RJYCWFQZLOC6XMWOIE</t>
  </si>
  <si>
    <t>CNULMS7RALBHXPCY7CDEWSDBLE</t>
  </si>
  <si>
    <t>CNY2HIP2TPP6LUWPQACNR2TYBM</t>
  </si>
  <si>
    <t>CHILE</t>
  </si>
  <si>
    <t>COAZY6I2DQB77XATHFPPLPIY2Y</t>
  </si>
  <si>
    <t xml:space="preserve">Alabama </t>
  </si>
  <si>
    <t>COBOOJMTO55K2NTNADY76P7YJY</t>
  </si>
  <si>
    <t>South Africa - Az,"Valley of the sun"</t>
  </si>
  <si>
    <t>COMGNDAED7ZTU2L3VE4MOQM7XI</t>
  </si>
  <si>
    <t>Rochester, NY</t>
  </si>
  <si>
    <t>COOTACXPOXMUYTEPHLEGHP3VCU</t>
  </si>
  <si>
    <t>CP3FBRLBWMD4ZPJIF77SH32RVE</t>
  </si>
  <si>
    <t>CQUGMVZZISKHYL2A75SNHTZFJA</t>
  </si>
  <si>
    <t>egypt</t>
  </si>
  <si>
    <t>CR2C4X2QIXG2TSFZI2YN3GOXNE</t>
  </si>
  <si>
    <t>iRan</t>
  </si>
  <si>
    <t>CRCZHIYCLBL75XIRYCVASV5FLQ</t>
  </si>
  <si>
    <t>England -  New York</t>
  </si>
  <si>
    <t>CSSZOZVRZAVJORDWKBEPAX2TZM</t>
  </si>
  <si>
    <t>CT3LDO3GLCO5BORBKT3WWGAYIU</t>
  </si>
  <si>
    <t xml:space="preserve">China </t>
  </si>
  <si>
    <t>CTRXAJAKW4DO5PPXAQUSRC5YD4</t>
  </si>
  <si>
    <t>CV3PKF6BMODSZ6O5EAFTQBOXCY</t>
  </si>
  <si>
    <t>tigard, Oregon</t>
  </si>
  <si>
    <t>CVEZ3F4LTFIUWQHDJW4MDGYOG4</t>
  </si>
  <si>
    <t xml:space="preserve">florida </t>
  </si>
  <si>
    <t>CVMUZGV6MQVJZZLXG736ULCQW4</t>
  </si>
  <si>
    <t xml:space="preserve"> South London</t>
  </si>
  <si>
    <t>CWOFXGBUKZYTUSU5PM2ONCMA6U</t>
  </si>
  <si>
    <t>Wasilla, Alaska</t>
  </si>
  <si>
    <t>CWR6L5RJC54VHIWLEAXTXWUYRM</t>
  </si>
  <si>
    <t xml:space="preserve">Sweden </t>
  </si>
  <si>
    <t>CX43T3LYAVTYLIP6ZETG4QURGY</t>
  </si>
  <si>
    <t>CXVDUICHINKP456KXO25QZWO4I</t>
  </si>
  <si>
    <t>Grayson Country, Texas</t>
  </si>
  <si>
    <t>CYCMMIZD5PPVEIPCUYS3TTWMJI</t>
  </si>
  <si>
    <t>Rhode Island</t>
  </si>
  <si>
    <t>CZHIPT3DPPCBN3UFJZEUHUJPZA</t>
  </si>
  <si>
    <t>dallas</t>
  </si>
  <si>
    <t>CZLNFRJAQUACZ73UHNGZNQDAWY</t>
  </si>
  <si>
    <t>CZPRJR6T4XZTX7FSF7MV2M7YRY</t>
  </si>
  <si>
    <t>Nottingham, UK</t>
  </si>
  <si>
    <t>D2ID47CXDUWYMKRJLR44T6A44M</t>
  </si>
  <si>
    <t>New Zealand - US, Buffalo NY</t>
  </si>
  <si>
    <t>D3ZKCMHAWNTUTKRIB4LJROXBWE</t>
  </si>
  <si>
    <t>D5BAJYA6FRSN6GLAL4MG3XFT6M</t>
  </si>
  <si>
    <t>GA - LA - Afghanistan - Iraq</t>
  </si>
  <si>
    <t>D5CRQ5VUWXE2KFFZPXNSE2SLS4</t>
  </si>
  <si>
    <t>D5JFANC4WJ7ECERNLBJOO7ELQA</t>
  </si>
  <si>
    <t>iranian</t>
  </si>
  <si>
    <t>D6CAULGINU64YEXYBYWG3JQFI4</t>
  </si>
  <si>
    <t>D6UYL4JOVI22VBYNZCTDZ7HCN4</t>
  </si>
  <si>
    <t>South Carolina</t>
  </si>
  <si>
    <t>DAAUVYBNL6BGLYT3EIBMA4W6YA</t>
  </si>
  <si>
    <t xml:space="preserve">alaska </t>
  </si>
  <si>
    <t>DB7ARSG6PWHMO3IL5RNCY6FCQY</t>
  </si>
  <si>
    <t>DBG46B6KMDO7Y3NZ7ZXPH446NY</t>
  </si>
  <si>
    <t>Ukraine</t>
  </si>
  <si>
    <t>DBTFX45CZJKSL4Q4PBITQEPIDQ</t>
  </si>
  <si>
    <t>Winchester, England</t>
  </si>
  <si>
    <t>DC2TXGZDPFQAZ5NMIRZE5JMR6A</t>
  </si>
  <si>
    <t>DCAUE7KSGYISSVWQISVLIUJFII</t>
  </si>
  <si>
    <t>Texas - Maryland</t>
  </si>
  <si>
    <t>DCS35MHT36KD23T45QILIKLGEY</t>
  </si>
  <si>
    <t>Long Beach California</t>
  </si>
  <si>
    <t>DCT2C6QGFYNU4PQLAM6RJUQ5CE</t>
  </si>
  <si>
    <t>DCTP7LZGO2Y7B4Q4FZ773YWGPQ</t>
  </si>
  <si>
    <t xml:space="preserve">london </t>
  </si>
  <si>
    <t>DCXYHTCRCNQQSZD5CXZLOPZGNU</t>
  </si>
  <si>
    <t>DDSAV6VTDKRYJYTV7CHDT5SWCE</t>
  </si>
  <si>
    <t>DE3XE2QKDIWEUNPBZYWN42ODIQ</t>
  </si>
  <si>
    <t>DEKVGJTACUWAQ5QWPVTOS6NDXQ</t>
  </si>
  <si>
    <t>DF2VB4N33LDIZVFMSJEDM5CI7Q</t>
  </si>
  <si>
    <t>Ontario, Canada</t>
  </si>
  <si>
    <t>DFB4ME7UR4I7BKL3IF3NRXU37Y</t>
  </si>
  <si>
    <t>Cairo Egypt</t>
  </si>
  <si>
    <t>DHARO6INALZE5TZ2CRAOTWTXNE</t>
  </si>
  <si>
    <t>DHESKLJD64TVUJVHIQYEPCXPRA</t>
  </si>
  <si>
    <t>Kuwait</t>
  </si>
  <si>
    <t>DHGTP3JKHOSPJTA5XE6BGN4L5M</t>
  </si>
  <si>
    <t>Wa</t>
  </si>
  <si>
    <t>DHUGQDW5AEIGDZ45KNTV5D3SSQ</t>
  </si>
  <si>
    <t xml:space="preserve">minnesota </t>
  </si>
  <si>
    <t>DICTSOEPIKZSTQXOCHM2CVUP6U</t>
  </si>
  <si>
    <t>DJVDLLFGPTBO3WV6FQYK3QBCIE</t>
  </si>
  <si>
    <t>DK2TGRTAULQ6HNHQ6R4BERB4YQ</t>
  </si>
  <si>
    <t xml:space="preserve">newzealand - UK </t>
  </si>
  <si>
    <t>DK55OWKMH7HEK6PKL75RPL43ZQ</t>
  </si>
  <si>
    <t>DKFOLROMNLEPUP537HIHFHVBTM</t>
  </si>
  <si>
    <t>DLB6DDXODX3GYBBRHZ7UCXXFFY</t>
  </si>
  <si>
    <t xml:space="preserve"> Melbourne, Australia</t>
  </si>
  <si>
    <t>DM5IXBDFCT4BUN6RYILO6XWF2Y</t>
  </si>
  <si>
    <t>DMEQOI3EL3XJ2KPCYTRTN7BWV4</t>
  </si>
  <si>
    <t xml:space="preserve"> San Antonio, TX</t>
  </si>
  <si>
    <t>DN3F3LPHF7D4C2SVPNLSTGLLNE</t>
  </si>
  <si>
    <t>DOA3UZXSWWBRTUUGS5CZSRCE5U</t>
  </si>
  <si>
    <t>Laguna, Philippines</t>
  </si>
  <si>
    <t>DOOIZF3SOD32B7YDNRNNCOJC74</t>
  </si>
  <si>
    <t xml:space="preserve">Argentina </t>
  </si>
  <si>
    <t>DQ5OJTZMD4OTZS4TA2V3UW53HY</t>
  </si>
  <si>
    <t>DQJLXMGH2T7T2TXRZTD5AN7H2Y</t>
  </si>
  <si>
    <t>Sydney, Australia</t>
  </si>
  <si>
    <t>DQMP4LIY2FYS4BEFFLHN6ZN5TY</t>
  </si>
  <si>
    <t>Mexicali, Baja California, Mexico</t>
  </si>
  <si>
    <t>DR3BC4SC3CRMQJFRPAQD57BFVE</t>
  </si>
  <si>
    <t>London, England</t>
  </si>
  <si>
    <t>DRJIQ2FYHNDTEO7VUKIEZC4E2U</t>
  </si>
  <si>
    <t>DRX3EWUQXIDZUTXEN737RQVOUY</t>
  </si>
  <si>
    <t>AZ</t>
  </si>
  <si>
    <t>DSRCZIWZKXXNCD35QQEWHAQQCQ</t>
  </si>
  <si>
    <t>DTF6O4TMSUM42NRWYAYNTBHOUA</t>
  </si>
  <si>
    <t>Surabaya</t>
  </si>
  <si>
    <t>DU2NG6667JKW6INUDV54IQ5K5I</t>
  </si>
  <si>
    <t>DUEQ57JQNOSNEN3ORBYZFZJBOY</t>
  </si>
  <si>
    <t>DUKAK5TPAXIWEMVNMYQFIPVP5I</t>
  </si>
  <si>
    <t>London</t>
  </si>
  <si>
    <t>DUYDJRDKM7ANGNQROK2NURNYEE</t>
  </si>
  <si>
    <t>DVNPK7X4OBKM3ANCX6HUMBJFBA</t>
  </si>
  <si>
    <t>DVYLCQ465Q4DQFJQQA6PJCHR34</t>
  </si>
  <si>
    <t>Conway Ark</t>
  </si>
  <si>
    <t>DWAWWYZ2GDBAA2WSND76DHKAAY</t>
  </si>
  <si>
    <t xml:space="preserve">england </t>
  </si>
  <si>
    <t>DWDYONKFDI4UYNG2IRLIFH5GD4</t>
  </si>
  <si>
    <t>DWG23ZS5EHKOUXLJHJQDCAJMZI</t>
  </si>
  <si>
    <t>China</t>
  </si>
  <si>
    <t>DWGFMN3ODF7SR6NOYB622XPIXM</t>
  </si>
  <si>
    <t>DXQYJTCBOVGBU53RVFZSLBYQPM</t>
  </si>
  <si>
    <t>japan</t>
  </si>
  <si>
    <t>DYOT3725P65EBWX7J6PJPV3M3Y</t>
  </si>
  <si>
    <t>DZLHWBHLN4UXTNUU3SO236Q6IQ</t>
  </si>
  <si>
    <t>Canadian - Seattle, Washington</t>
  </si>
  <si>
    <t>DZNUF3MRVVU2O7FQQAF64VTRYA</t>
  </si>
  <si>
    <t>DZRUZMIG4M54RT4VNWKP3HAVAU</t>
  </si>
  <si>
    <t>E2MGSZA6UBYMNSCO3XVD5XKJE4</t>
  </si>
  <si>
    <t>E342DFXZ7IBS5YSRQABGCZWHB4</t>
  </si>
  <si>
    <t xml:space="preserve">Virginia </t>
  </si>
  <si>
    <t>E3XWN6J5HQCREDOMWALZIX2TY4</t>
  </si>
  <si>
    <t>E53MS4C6HRSTOLUWIVAHDGHHBE</t>
  </si>
  <si>
    <t>E5C7MPFIWJDSF66WQXMCDI34OM</t>
  </si>
  <si>
    <t>Rajkot, India</t>
  </si>
  <si>
    <t>E66SGPU7TWFV3S4TKBKVRC4KZU</t>
  </si>
  <si>
    <t>E7JKELXYMZ2RN5ST5FT6K6WU2E</t>
  </si>
  <si>
    <t>EBDHX75YAHG3C456JHHKZUYP4E</t>
  </si>
  <si>
    <t>Sacramento, California</t>
  </si>
  <si>
    <t>EBWLFPISVA5GTL5E3YXDTATQLI</t>
  </si>
  <si>
    <t>ECDAQMAQUP6VUZV4Q4ORPLDJZM</t>
  </si>
  <si>
    <t>Oregon  - Maine</t>
  </si>
  <si>
    <t>ECDNX2HE3CMT2MGL42EW5KD2AM</t>
  </si>
  <si>
    <t>EDFTVMB72CBMW74M722YZU7JTQ</t>
  </si>
  <si>
    <t>Bangalore, India</t>
  </si>
  <si>
    <t>EDSOTXUBCL52TNWRKUKOXKLZZM</t>
  </si>
  <si>
    <t>British - Bangkok, Thailand</t>
  </si>
  <si>
    <t>EFLTRDLR4SE5AHD73WINQX7K6E</t>
  </si>
  <si>
    <t>EGD6Y4V2HP6O6X53FUFVRIXR3U</t>
  </si>
  <si>
    <t>nottz, england</t>
  </si>
  <si>
    <t>EH33RC7KTUWBD6ZMCBEJQDZMV4</t>
  </si>
  <si>
    <t xml:space="preserve">Malaysia </t>
  </si>
  <si>
    <t>EH4V3IJLF3I4CPGO3T3FUNINMY</t>
  </si>
  <si>
    <t>EI2PXMUN3ZY3ZHBPJGKXQWHE7U</t>
  </si>
  <si>
    <t>Brooklyn, NY</t>
  </si>
  <si>
    <t>EICPC4T47NJYHUMB5ZY7NTRZVU</t>
  </si>
  <si>
    <t>St. Louis, MO</t>
  </si>
  <si>
    <t>EJ7WGE7IL2RGJNZOHCMVHZFJCU</t>
  </si>
  <si>
    <t>chicago</t>
  </si>
  <si>
    <t>EJXOELBZKXBRKZT3WO5ZD6YN2Y</t>
  </si>
  <si>
    <t>EK2JU3SDZXY4XUWLD73PU42YIY</t>
  </si>
  <si>
    <t>EK2XMG22O4HSMNDPQQPMD6DCDQ</t>
  </si>
  <si>
    <t>EKBPYAV76M2UISQ5NFSJW4FXKU</t>
  </si>
  <si>
    <t>EKMGMUXHXPUATG7ZYXMDVRG2WA</t>
  </si>
  <si>
    <t>EKTQWNDVRV433KDIBE6Y535CPY</t>
  </si>
  <si>
    <t>Uberlandia, Brazil</t>
  </si>
  <si>
    <t>EKXKWTFTFTRBTJB22DIZ36B5HU</t>
  </si>
  <si>
    <t>ELOB2BA6R2WMMRIOUBKYIIW55I</t>
  </si>
  <si>
    <t>ELOGPYARCMOXR5FOASKRMMCP3Q</t>
  </si>
  <si>
    <t>EMEFSKGURYXNTDXD4INZ7G3XXI</t>
  </si>
  <si>
    <t>EMHD56RCTNQVHW3UXI4N4MF6T4</t>
  </si>
  <si>
    <t>Athens, Greece</t>
  </si>
  <si>
    <t>EMM7HE6RJZNWIEK76SQLUEKQNA</t>
  </si>
  <si>
    <t>Hartlepool, NE UK</t>
  </si>
  <si>
    <t>ENEOC6ULTADQRJPZWR4FAYKODQ</t>
  </si>
  <si>
    <t>Plano</t>
  </si>
  <si>
    <t>ENXB5X6AUHYX4SK35FVTU25JJY</t>
  </si>
  <si>
    <t>EOZPURFNII56ZK5BABEQXUQSCI</t>
  </si>
  <si>
    <t>EP7U236FAW73YVFT4LDNYT5DTQ</t>
  </si>
  <si>
    <t>EPCX6HAJO72EKNG7TTVBF3GEAI</t>
  </si>
  <si>
    <t xml:space="preserve">Canada </t>
  </si>
  <si>
    <t>EPJMXPCKFIJEPYDKC372RWXE6A</t>
  </si>
  <si>
    <t>Michigan - zNevada - California - Japan  - Washington, D.C</t>
  </si>
  <si>
    <t>EPS6P6EMWVQNFCA2CL5TEM2LUU</t>
  </si>
  <si>
    <t>Washington, DC, USA.</t>
  </si>
  <si>
    <t>EQ2TNYAV7TKXS4NIUFYQJ27GXM</t>
  </si>
  <si>
    <t>EQ53ZNTSIQJ4U4N2BXZYJZMO2U</t>
  </si>
  <si>
    <t>Bangladesh</t>
  </si>
  <si>
    <t>EQFMVOL64DENG6CKATZR3PZW6Y</t>
  </si>
  <si>
    <t>ERJE6VGFXGCNFOENH5CSGBQNBY</t>
  </si>
  <si>
    <t>Bakersfield</t>
  </si>
  <si>
    <t>ERV4IW774QJGKBWIVW7IWYSZTU</t>
  </si>
  <si>
    <t>Cagayan de Oro City, Philippines</t>
  </si>
  <si>
    <t>ESI76HJZJDQ7INOHRPDSD5O7MM</t>
  </si>
  <si>
    <t>ESMIOYC2WRA4X2JUCEMC7DJASE</t>
  </si>
  <si>
    <t>Alexandria, Egypt</t>
  </si>
  <si>
    <t>ET4PAKRIJFROM2DJ2OMTXLXE5I</t>
  </si>
  <si>
    <t xml:space="preserve">Detroit </t>
  </si>
  <si>
    <t>ETNSFFN6KX4G32CYE7QPAZLABE</t>
  </si>
  <si>
    <t>ETQJKNMNSA5QPYSGRWRI4MXD4M</t>
  </si>
  <si>
    <t xml:space="preserve">Michigan </t>
  </si>
  <si>
    <t>ETXQVXTYO2XWDL5P4ODOYSCUOA</t>
  </si>
  <si>
    <t>Australia</t>
  </si>
  <si>
    <t>EUB2NM4LESGCNUWRNICGLCUC7U</t>
  </si>
  <si>
    <t>EUDC6PHQTO6ZYP5XDBYH6X574M</t>
  </si>
  <si>
    <t>Indian</t>
  </si>
  <si>
    <t>EUPDZ7KUCHXBC3OWM6CHNZT3ZM</t>
  </si>
  <si>
    <t>Montreal city ,Canada</t>
  </si>
  <si>
    <t>EUPER26IDKAX3RFX6LWNTU4KCE</t>
  </si>
  <si>
    <t>EVNRHY2NZBO5HCFGO76ZZHRBJU</t>
  </si>
  <si>
    <t>EVQ7MRAOOQHUTNYNRTCMUL3EPE</t>
  </si>
  <si>
    <t xml:space="preserve">ireland </t>
  </si>
  <si>
    <t>EVYXLKBMVEEWWTSYT5UHJMBPQE</t>
  </si>
  <si>
    <t>EWWKFA7KYG76C662JIWPAJ3DYQ</t>
  </si>
  <si>
    <t>EXE24JM7UGB6WB72AXJ4XE7V3Y</t>
  </si>
  <si>
    <t xml:space="preserve">India </t>
  </si>
  <si>
    <t>EYK4OSZWEZM3HQ5DFNOSP5D4CQ</t>
  </si>
  <si>
    <t>EYXDQN5K3N6326ZFM6RHUW3KIU</t>
  </si>
  <si>
    <t>South Africa, Pretoria</t>
  </si>
  <si>
    <t>EZV335CMIYIX5PFRG5PXXCSXTE</t>
  </si>
  <si>
    <t>F26RO3WBAP5Z27Y4NI57IWY4AI</t>
  </si>
  <si>
    <t>F2BP3XFB45V4AGDPHZ54FRNBXQ</t>
  </si>
  <si>
    <t>F3AJWB4BNUCLSOU5KXTX44CB64</t>
  </si>
  <si>
    <t>Yorkshire,England</t>
  </si>
  <si>
    <t>F3LBQO5AYBBOGGNR6HLLMNN2YA</t>
  </si>
  <si>
    <t>England - NW Illinois</t>
  </si>
  <si>
    <t>F4IL3U7VPAFWVG4HNNRIUAHQ7U</t>
  </si>
  <si>
    <t>Germany</t>
  </si>
  <si>
    <t>F4XYPAO33N4B4HTOLXUJKX2SBQ</t>
  </si>
  <si>
    <t>cali</t>
  </si>
  <si>
    <t>F5VRTLN3BKTACQOW2UXAUFCE6U</t>
  </si>
  <si>
    <t xml:space="preserve">Sugar Land, TX - Florida </t>
  </si>
  <si>
    <t>F77IO3IYBZNOKNLUGLVXONTBHI</t>
  </si>
  <si>
    <t>F7QRGCURK3QALEOLLBRQJBQQDA</t>
  </si>
  <si>
    <t>New Hampshire</t>
  </si>
  <si>
    <t>F7ZFQC77XRLF6BGHO2NJAUBZ4U</t>
  </si>
  <si>
    <t>FADMLRFS4TRJM7GW5BXQLUNSKA</t>
  </si>
  <si>
    <t>Brisbane Australia</t>
  </si>
  <si>
    <t>FATOBETMZLQ2Y6TZL5EIL4X2NM</t>
  </si>
  <si>
    <t>Long Island</t>
  </si>
  <si>
    <t>FAYYV3FTZYSO5KKQ27IIHTQ6JE</t>
  </si>
  <si>
    <t>Maryland</t>
  </si>
  <si>
    <t>FB4XUJ5WN23BLVYFVD6ZATL5SU</t>
  </si>
  <si>
    <t xml:space="preserve">London </t>
  </si>
  <si>
    <t>FBORSQKLO24JCWS7FEXR22X2BY</t>
  </si>
  <si>
    <t>Nottinghamshire, United Kingdom</t>
  </si>
  <si>
    <t>FBQ4QJDGAXDLA4IICTXIQQC6RQ</t>
  </si>
  <si>
    <t>FC7A2VY3ER4DERGTE5PPZVZUMA</t>
  </si>
  <si>
    <t>FCSR3JVUOQEYVEU7KGUHGZXQK4</t>
  </si>
  <si>
    <t>FCXG7DLUZAOZ7Z4NZBPQU6FPQY</t>
  </si>
  <si>
    <t>Houston - Pasadena, Tx</t>
  </si>
  <si>
    <t>FD3MDORXLQYBOZHRFGMBLP4ETE</t>
  </si>
  <si>
    <t>FFGAHVYHM6Q4JV4ECOXFYOVU64</t>
  </si>
  <si>
    <t xml:space="preserve">Oakland California </t>
  </si>
  <si>
    <t>FFNZOJYCXSBWXM4EIK2Y6WPJK4</t>
  </si>
  <si>
    <t>FGYICWMLC4NHXA6E4V32GITQSY</t>
  </si>
  <si>
    <t>Maldon in Essex, England</t>
  </si>
  <si>
    <t>FH5LBWHOVW7J6QTX635USSPSIQ</t>
  </si>
  <si>
    <t>Somerset, California</t>
  </si>
  <si>
    <t>FHE7F4V2AS6IZW3G66IL3ETCNY</t>
  </si>
  <si>
    <t>FHO6PAPUXWFPOVYKADFU26LMEU</t>
  </si>
  <si>
    <t>SLIDELL LOUISIANA</t>
  </si>
  <si>
    <t>FHSC7RONWLB7AWXVPNNOD5SG3A</t>
  </si>
  <si>
    <t>Cali - idaho</t>
  </si>
  <si>
    <t>FIBL7CK47YNGSDCLHGVGQQNTII</t>
  </si>
  <si>
    <t>Noida</t>
  </si>
  <si>
    <t>FIPODVCUEIJYUGS5LBZIUT3A2A</t>
  </si>
  <si>
    <t>Seattle Washington</t>
  </si>
  <si>
    <t>FIQFJSALUEGNJWACSWJJOBLIXY</t>
  </si>
  <si>
    <t>Honduras - US</t>
  </si>
  <si>
    <t>FJYDY7EADXRQ7AYZJPLM36BM6M</t>
  </si>
  <si>
    <t>FKA5HI44TO6DUQTH4D3KZVDGJU</t>
  </si>
  <si>
    <t>liverpool</t>
  </si>
  <si>
    <t>FKAKMDY66YBICFV3PPSS62KPPU</t>
  </si>
  <si>
    <t>Cincy, Ohio</t>
  </si>
  <si>
    <t>FKL22UY5QS263BWLVXGNNRTIXU</t>
  </si>
  <si>
    <t>Tokyo, Japan</t>
  </si>
  <si>
    <t>FM5ENLRGOVB7WPASMCV6BHSYS4</t>
  </si>
  <si>
    <t>FMA5A3JJVXL5RYPKS7V32LSW7Q</t>
  </si>
  <si>
    <t>FMCYRN4I42YF5WWSUN7KXLSIG4</t>
  </si>
  <si>
    <t>FMRJQ6HWFIK56RCCCZNRPNVADI</t>
  </si>
  <si>
    <t>FNYPAMQTOWXSXOWUECUF6EJZ7Q</t>
  </si>
  <si>
    <t>New England</t>
  </si>
  <si>
    <t>FO4FHFLOY63K7MU6VRQKWHSKWE</t>
  </si>
  <si>
    <t>Korean</t>
  </si>
  <si>
    <t>FOREDGLID6CPDY7YJQ5MN2XIEA</t>
  </si>
  <si>
    <t>Essex, UK</t>
  </si>
  <si>
    <t>FOSBPAADD4X7DHFUQNQFBN5JLM</t>
  </si>
  <si>
    <t>dominican republic</t>
  </si>
  <si>
    <t>FOTORNP6OLDZXP5N26TSH3VZYI</t>
  </si>
  <si>
    <t>FPHJ4GGKHRDYKWI5NUVYLRH6XM</t>
  </si>
  <si>
    <t>FPK3GDHZZUTI74XYIJX4ID3CCU</t>
  </si>
  <si>
    <t>FPW2AUSPQXHTVFH67XLGPBLSFE</t>
  </si>
  <si>
    <t>FQZEJT2GFTPF5Y3TDJ4N6YQXRM</t>
  </si>
  <si>
    <t>Perth, Western Australia</t>
  </si>
  <si>
    <t>FR2KTF3VC4B4CDT5NPHVB6BPR4</t>
  </si>
  <si>
    <t>FRASNJLKWXXPB3CAWDZONZFM3E</t>
  </si>
  <si>
    <t>Vadodara</t>
  </si>
  <si>
    <t>FSKQUDZXM433Q3EZIEMOVJBUII</t>
  </si>
  <si>
    <t>FSPTJWPZ7QPY6RMQENPUAD4A3U</t>
  </si>
  <si>
    <t>Egypt - Turkey -Sudan - Kenya</t>
  </si>
  <si>
    <t>FUFO6JXJER3KDXQZHJREG7OSY4</t>
  </si>
  <si>
    <t>Phoenix, Arizona - Los Angeles</t>
  </si>
  <si>
    <t>FVGCU2JUZHJDXEEC6VFSFPLHW4</t>
  </si>
  <si>
    <t>FWVUEV6IBT5IGV54AZKIQXZYMQ</t>
  </si>
  <si>
    <t>FXL63PSL66WOOMEYNBNAN2YV5E</t>
  </si>
  <si>
    <t>oHIo</t>
  </si>
  <si>
    <t>G24B2QVG5RY6ECFHIJXRGZ5JJM</t>
  </si>
  <si>
    <t>long beach, CA</t>
  </si>
  <si>
    <t>G3HWOYZOXWFR5WLE3QLPGKT44A</t>
  </si>
  <si>
    <t>Tehran, Iran - USA</t>
  </si>
  <si>
    <t>G43SSHOEUASKNF7YFULWZ2UDJU</t>
  </si>
  <si>
    <t>G4EYTLTEOKB7WJIS3UOHIGLWWM</t>
  </si>
  <si>
    <t>Halifax</t>
  </si>
  <si>
    <t>G4F5LGYJ7I6GZJME4XAISTJMQM</t>
  </si>
  <si>
    <t>Gainsville</t>
  </si>
  <si>
    <t>G4UNXXC2UOR4CTTKQFAABYHSNI</t>
  </si>
  <si>
    <t>G54DGQ74FD2RRAJY7VLHBMAKYE</t>
  </si>
  <si>
    <t>Virginia</t>
  </si>
  <si>
    <t>G5N7BHNCZKDQ7PDAUSZXJH3KSM</t>
  </si>
  <si>
    <t>G5OYT3FMXOSAXMQDKQZJO7P6XU</t>
  </si>
  <si>
    <t>G75LK623M35WZAFD73ZVWZHNJM</t>
  </si>
  <si>
    <t>northwest england</t>
  </si>
  <si>
    <t>G77U6XUOF4CZBGKI2EOF37KZMM</t>
  </si>
  <si>
    <t>NY</t>
  </si>
  <si>
    <t>G7S26EZO5UL2DWQP3HGP2HHOYE</t>
  </si>
  <si>
    <t>G7WTYHCI7IY7OU6FJNWCFQCHUI</t>
  </si>
  <si>
    <t>GACG7QP4Q5T263YZ67DXZWN2RY</t>
  </si>
  <si>
    <t>GAJPDR6NXCAX7F2MOUAFWHKBBU</t>
  </si>
  <si>
    <t>Northern Ireland</t>
  </si>
  <si>
    <t>GAUBBVTU4276AOOMBJMULJGY5A</t>
  </si>
  <si>
    <t>Flint, Michigan</t>
  </si>
  <si>
    <t>GBP3722OLEQZLZ2TWIMNX6QNIA</t>
  </si>
  <si>
    <t>GE65I754BGYON2PU7VC7RZFORI</t>
  </si>
  <si>
    <t xml:space="preserve">Brunei - Manila </t>
  </si>
  <si>
    <t>GEEWZ445YIQRT7V3BGTD4H5VRE</t>
  </si>
  <si>
    <t>GEP2KXSM2GB732O6N6OGAL6HVQ</t>
  </si>
  <si>
    <t>chi town IL</t>
  </si>
  <si>
    <t>GETDCAYWR7CJVOGFNYXHI4BZC4</t>
  </si>
  <si>
    <t>Illinois - Texas - Philippines</t>
  </si>
  <si>
    <t>GEVNOBMCFER62PA6PIJ66E4WDU</t>
  </si>
  <si>
    <t>Manhattan</t>
  </si>
  <si>
    <t>GFM2EBA7FX3ONW67ZPYA53EAPI</t>
  </si>
  <si>
    <t>GFQRJIJ4OAQRCWDEQ3HIAIKTWU</t>
  </si>
  <si>
    <t>GFUL2QXXA4ZDYWGZQIWNHUGLK4</t>
  </si>
  <si>
    <t>GGELVYYICUK5DVPHZNX4QNKUJQ</t>
  </si>
  <si>
    <t>Fullerton, California</t>
  </si>
  <si>
    <t>GGXJRZTXKUR6W23MO7RYVB7H7Y</t>
  </si>
  <si>
    <t>GHOUSXXXKVJN67T26LGXSHNN7U</t>
  </si>
  <si>
    <t>sweden</t>
  </si>
  <si>
    <t>GIBZ3ZKMZGLSGIWRQPQIFMZWHE</t>
  </si>
  <si>
    <t>Cedar Point Ohio</t>
  </si>
  <si>
    <t>GIUNR7REGV5NM3TC45RG5ZBMYU</t>
  </si>
  <si>
    <t>GJ2HNBGKY5K3WPVFOXGVILFOUQ</t>
  </si>
  <si>
    <t>GJO43V2QWINZRT7I7ZIGGZFM3E</t>
  </si>
  <si>
    <t>Tanzania</t>
  </si>
  <si>
    <t>GJY564XIQ723Z4T76RFB5C746U</t>
  </si>
  <si>
    <t>Knoxville Tennessee</t>
  </si>
  <si>
    <t>GK2AIYC64PGFZBKMAWZDUUWJJQ</t>
  </si>
  <si>
    <t>GKP3W5D2YQUGQLW7SVWN6SSJCE</t>
  </si>
  <si>
    <t xml:space="preserve"> Memphis, TN</t>
  </si>
  <si>
    <t>GKXC7RCK3JL7P2XTMDDDA5B55I</t>
  </si>
  <si>
    <t>GLB2QU6A2A3SMADH7MMJLY3PSI</t>
  </si>
  <si>
    <t>GML27R4DWKBK4OFUMSQMYUXVI4</t>
  </si>
  <si>
    <t>Panama</t>
  </si>
  <si>
    <t>GMP44QPBWONONFFYRROJ3OLJRA</t>
  </si>
  <si>
    <t>GNAX5DF2GV7QEO6NAHNMDFTGJA</t>
  </si>
  <si>
    <t>GNEBUN3O44RIDUY6PMF2HUTSWM</t>
  </si>
  <si>
    <t>GOA6HTJZVELI4MJNHUK7IMEXU4</t>
  </si>
  <si>
    <t>GOU2GJGNHCW4WKSJXKY4KEYRK4</t>
  </si>
  <si>
    <t>GP7RPSOQXVUBVNVJ4K53NZVNDE</t>
  </si>
  <si>
    <t>GQCAJQGZW2TG2ZD3BJZA4UYICY</t>
  </si>
  <si>
    <t>GQD6LG3FIU2FCCBWJFHBZGAC3A</t>
  </si>
  <si>
    <t>GQMUKR4726WMVXKHFYMFRZZMNQ</t>
  </si>
  <si>
    <t>US - India</t>
  </si>
  <si>
    <t>GRNGXZDIDTSSCVJVVV7LHA7GLU</t>
  </si>
  <si>
    <t xml:space="preserve">Indianapolis, Indiana </t>
  </si>
  <si>
    <t>GTEQKCGOV33JUP2QEX7CVYPGQM</t>
  </si>
  <si>
    <t>GU5IPAUSEXHCUVRSKLMKORWBKI</t>
  </si>
  <si>
    <t>GU6YVTRGQ7EV5HU6ZCDQJEKN4I</t>
  </si>
  <si>
    <t>Hill, NC</t>
  </si>
  <si>
    <t>GUCYX4QFY4T5X5BMOLYJNEJ7GE</t>
  </si>
  <si>
    <t>south jersey - filipino  - puerto rican</t>
  </si>
  <si>
    <t>GUVCR77UTDBV6IUHDDD7LUAGIM</t>
  </si>
  <si>
    <t>GVMSD4F6V4T36UQVDQC7XOVUFA</t>
  </si>
  <si>
    <t>Riyadh</t>
  </si>
  <si>
    <t>GVROQU3KPIULFJFXSCTPDMUUO4</t>
  </si>
  <si>
    <t>Vermont</t>
  </si>
  <si>
    <t>GVTTQZIW7MSHNHA7KOLLTVMW3E</t>
  </si>
  <si>
    <t>Holland</t>
  </si>
  <si>
    <t>GXDJNTOWBMFPST4WF3KHEIKD6I</t>
  </si>
  <si>
    <t>New Delhi,India</t>
  </si>
  <si>
    <t>GXIRG7AM4ADRGL6Z6DQ7NZVDSQ</t>
  </si>
  <si>
    <t>GXK6ZO47YFMSMHBFBG45T6X2K4</t>
  </si>
  <si>
    <t>GXSXCBESDQNHZK6I6ONMESEW6Y</t>
  </si>
  <si>
    <t>GY7SCCWSEQUWOLIYPBIMDJDMCU</t>
  </si>
  <si>
    <t>GYG2LKSW4OIV73UA3ILGL5U6I4</t>
  </si>
  <si>
    <t>H23PWCCFQGA4QU5MYTSJFLT4LY</t>
  </si>
  <si>
    <t>ARGENTINA</t>
  </si>
  <si>
    <t>H36BUET3BC5QRSTSVQXJRC5O4Y</t>
  </si>
  <si>
    <t>H3LJAUB75UBXSULBNNIBQUALVQ</t>
  </si>
  <si>
    <t xml:space="preserve">New Zealand </t>
  </si>
  <si>
    <t>H3LT3RH3X2HPDLUESMLRMXQHCQ</t>
  </si>
  <si>
    <t>H4QLSESAVG2D5SK3B5H5XHCZOE</t>
  </si>
  <si>
    <t>H6QQAAKZ5WZCRLFMXTAEZ4JTWI</t>
  </si>
  <si>
    <t xml:space="preserve">british </t>
  </si>
  <si>
    <t>H6UORKSL4TJSXQM5Z645LOU7CY</t>
  </si>
  <si>
    <t>Dublin</t>
  </si>
  <si>
    <t>H6Y3XA4SLHC3SQIXHGZOBQVLCY</t>
  </si>
  <si>
    <t>H77666MAWW66REOCHWVDHTENVA</t>
  </si>
  <si>
    <t>H77N7PUTCV65FWVYM43AAJYQJY</t>
  </si>
  <si>
    <t>H7HYW7I4M6DNGXVCAMNWAYZWV4</t>
  </si>
  <si>
    <t>H7QRHPOTQUOD433MF2YQD5FLHU</t>
  </si>
  <si>
    <t xml:space="preserve">california </t>
  </si>
  <si>
    <t>H7T6PLEQFUASOPIR7JFOB3ZWWQ</t>
  </si>
  <si>
    <t>HAUWR5KYJLG4SPRVUBAPKB36AI</t>
  </si>
  <si>
    <t>HBNLKKIIXAZYKURYHKAGJGYDJM</t>
  </si>
  <si>
    <t>HCRQWHHOPRAPQAFN5OUEMLDJLM</t>
  </si>
  <si>
    <t>HD756RZ6OQVGZWUOAZQP2AVESM</t>
  </si>
  <si>
    <t>HE5KF2X6UQ4D3K6YEXG6ZG55P4</t>
  </si>
  <si>
    <t xml:space="preserve">Ahmedabad </t>
  </si>
  <si>
    <t>HE6P3P2SGHXKK3KLWSHD5CIMMU</t>
  </si>
  <si>
    <t>wonderful state of Texas</t>
  </si>
  <si>
    <t>HEVZARIBURLUG5E3RE4TIZXQNQ</t>
  </si>
  <si>
    <t>HFC3AZ4COI6QH5ZE2WAPFDF3XM</t>
  </si>
  <si>
    <t>Roseville, MI</t>
  </si>
  <si>
    <t>HFL7MAXC32QCTZIUUPPWFJCNMI</t>
  </si>
  <si>
    <t>HFV5NMBOLDZPCSUDEDUI4YGT4M</t>
  </si>
  <si>
    <t>HGEBOFXGJ56KLWIKMG4BRLVJ24</t>
  </si>
  <si>
    <t xml:space="preserve">Pennsylvania </t>
  </si>
  <si>
    <t>HH2B3Q5UQPXGOLARNFGH3F3DUI</t>
  </si>
  <si>
    <t>HH4SMJP5JGNQ3WPXKB2EPUADW4</t>
  </si>
  <si>
    <t>HHC7GFXIUHTG5PLI7Y46AVKOCQ</t>
  </si>
  <si>
    <t xml:space="preserve"> San Jose.</t>
  </si>
  <si>
    <t>HIH76QGWIQSLQ2MJQQHFURYCGU</t>
  </si>
  <si>
    <t>HJ7KHSGLKVWJRGCQQLGESEACDE</t>
  </si>
  <si>
    <t>HJBLHWZKPSLTD6JSERSFVEJYRU</t>
  </si>
  <si>
    <t>HJIOSPHFVDKI4SMWPR2QPJW2QU</t>
  </si>
  <si>
    <t>HJRQTMP7IRQPDCRMMXCAN74DX4</t>
  </si>
  <si>
    <t>HJUDYOLRB4XR3UXLUF2KHPV74Y</t>
  </si>
  <si>
    <t>HK6HE2KD47IAM4UCAHHAMCRDOI</t>
  </si>
  <si>
    <t>HKWTTRZ5HJD4ERPHH4DA7UX5KE</t>
  </si>
  <si>
    <t>HL2YLV34ZRACDRCZEILAF6GNUQ</t>
  </si>
  <si>
    <t>HL4M2OYUSYYCETDGPL7DHBYRSQ</t>
  </si>
  <si>
    <t>india</t>
  </si>
  <si>
    <t>HLK5KNV7UMXZZC6ZL762J33JWA</t>
  </si>
  <si>
    <t>Cali</t>
  </si>
  <si>
    <t>HLOG7HQRIKOL7YLWDNEOYF6QHM</t>
  </si>
  <si>
    <t>minnesota</t>
  </si>
  <si>
    <t>HMAWK5MSPI5D6OAHUV4MEIRC4I</t>
  </si>
  <si>
    <t>HO6UVSGTTT7GTNJXBXO4AXZFQI</t>
  </si>
  <si>
    <t xml:space="preserve">Pakistan </t>
  </si>
  <si>
    <t>HOHJBLDPPHOQHLM5SGW3UV3OXM</t>
  </si>
  <si>
    <t>HOWUCRW75NYH4NZWQ5UXDKTGYM</t>
  </si>
  <si>
    <t>ny</t>
  </si>
  <si>
    <t>HP2NWIMJS3FV2LG6ZALIODV63Y</t>
  </si>
  <si>
    <t>colorado - san antonio</t>
  </si>
  <si>
    <t>HQBJ3HJWF36JWADWMYW2UYLRIE</t>
  </si>
  <si>
    <t>HQGYOC7BKAK7BXF3GO3LK6UXDE</t>
  </si>
  <si>
    <t>HQLFXDFFMQT6I7GTIUFQQIAEHQ</t>
  </si>
  <si>
    <t>HSG7CORMQPX3GG2FKTFI2FSVZI</t>
  </si>
  <si>
    <t>manchester uk</t>
  </si>
  <si>
    <t>HSTB5W2UW5IRGTEXMBKLQNWRFY</t>
  </si>
  <si>
    <t>HTSSUQFKON3MTX2TONNQVKMLSA</t>
  </si>
  <si>
    <t>WA Australia</t>
  </si>
  <si>
    <t>HUHR372K36NUYPEPLVNSRHMQVE</t>
  </si>
  <si>
    <t xml:space="preserve">Heathrow </t>
  </si>
  <si>
    <t>HULPNA3EHE627IJU763OSORA2I</t>
  </si>
  <si>
    <t>Paris</t>
  </si>
  <si>
    <t>HV3BGYA2E43JQEW3PQJDMRW5KM</t>
  </si>
  <si>
    <t>HWRZMNT3NZSBYUJ4GNHOFCIW2A</t>
  </si>
  <si>
    <t>HWTYZXYWXLKJXOGWIQTSWHOO7Q</t>
  </si>
  <si>
    <t>HZ477EIJOLWYR4MSEWYIBEUXRE</t>
  </si>
  <si>
    <t>HZCJVS5K5NHQARUP27DA2FC2Q4</t>
  </si>
  <si>
    <t>wales</t>
  </si>
  <si>
    <t>HZS4SANDBU5GVFG7YZ4LDWTIUI</t>
  </si>
  <si>
    <t>I2U55WXHD37NS4RWIEVGEHMBTE</t>
  </si>
  <si>
    <t>I3OT7OEQRXA2AXLOMG5V56PHH4</t>
  </si>
  <si>
    <t>I57PBQHJTK4LGX4G75ZM64PLBE</t>
  </si>
  <si>
    <t>I5QIUH5I66RK6U6GIXIULWAZHI</t>
  </si>
  <si>
    <t>I6GGMQNYSJH4JNO26VXLQ6IHKY</t>
  </si>
  <si>
    <t xml:space="preserve">Melaque, Jalisco -  Mexico </t>
  </si>
  <si>
    <t>I6PHHDTS7RQOIREOHHQGRG5U4A</t>
  </si>
  <si>
    <t>I6XNQQIPA43IBZCSD2IV7MTZ2Y</t>
  </si>
  <si>
    <t>United Kingdom</t>
  </si>
  <si>
    <t>I73H534CPKTTGCTIGUY56KORCU</t>
  </si>
  <si>
    <t>I7JQNKOBC4CXGH77E2D55T7AME</t>
  </si>
  <si>
    <t>I7ZPYJNWL7NQMUMMNMLCBRSU2A</t>
  </si>
  <si>
    <t xml:space="preserve">Panama </t>
  </si>
  <si>
    <t>IANEUCGVXRHBCAUXFDLV6LZ74M</t>
  </si>
  <si>
    <t>toronto</t>
  </si>
  <si>
    <t>IATJNVRJHFVDFU42NU32Q2EQRQ</t>
  </si>
  <si>
    <t>SOHO</t>
  </si>
  <si>
    <t>IBVEZIGECOWTLXWUAX3HA74BNY</t>
  </si>
  <si>
    <t>FLORIDA</t>
  </si>
  <si>
    <t>IC4RSRFYDONQE6RSQUSGXXLYDE</t>
  </si>
  <si>
    <t>ICCCWI2NGNWOTZID5MUP4DCVWY</t>
  </si>
  <si>
    <t>ICGRWC5PXXMJEFHEMFNDT2LIUA</t>
  </si>
  <si>
    <t>ICRMC2EIR6DEMWNHGPASUWENOI</t>
  </si>
  <si>
    <t>IDMHVP3TQJRFG7AX3TLCN4XJJE</t>
  </si>
  <si>
    <t>IDOHLFMJRZS643AFUT2MOOCKDM</t>
  </si>
  <si>
    <t xml:space="preserve"> Perth, Western Australia</t>
  </si>
  <si>
    <t>IEDJXEIDLR7JSJPDFYN4UKM2S4</t>
  </si>
  <si>
    <t>IEPBPVPYEJL3GLCIC5V2OHGOZE</t>
  </si>
  <si>
    <t xml:space="preserve">dallas </t>
  </si>
  <si>
    <t>IFDHFZRJSVZP5MKM7YSS7D5HOU</t>
  </si>
  <si>
    <t>IFMKJIYLQQBDPIYO66IYJHDLXA</t>
  </si>
  <si>
    <t>IG55DOQB5LMUIAU34RQXZAPGLE</t>
  </si>
  <si>
    <t>IGOFT5KHLPRDBLU27NY7K7TLC4</t>
  </si>
  <si>
    <t>IGWV65NDOQHEVHNEFUQBZAS7EQ</t>
  </si>
  <si>
    <t>Dallas, TX - Colorado Springs, CO</t>
  </si>
  <si>
    <t>IH6PWTX433XWQSK25LE5K7ZKCQ</t>
  </si>
  <si>
    <t xml:space="preserve">Tennessee </t>
  </si>
  <si>
    <t>IHAJRSDTQ6FNX5JJBVHGA7X6ME</t>
  </si>
  <si>
    <t>II265YGATEEJL7WSNJZEESYGVM</t>
  </si>
  <si>
    <t>Lexington, Ky</t>
  </si>
  <si>
    <t>II44Q6DN5HX5B7KO7ALNZN25DU</t>
  </si>
  <si>
    <t>port saint lucie - miami</t>
  </si>
  <si>
    <t>IJV3RQB5PILU5Z5PA5WDWPAGRA</t>
  </si>
  <si>
    <t>Columbus, Ohio</t>
  </si>
  <si>
    <t>IL4SK7H5L3ARMTZHPRWFLQSFGY</t>
  </si>
  <si>
    <t>IM4WMXEMHD6AXAHXHN4X2Y7ENA</t>
  </si>
  <si>
    <t>IMSH2R7Z7CEDC7RFZ3LUG2ZXNI</t>
  </si>
  <si>
    <t>san antonio texas</t>
  </si>
  <si>
    <t>IMWFQVKGIRN7BW6N6V4YCHVH7A</t>
  </si>
  <si>
    <t>IMXG4A2EY4AJGDK24VWYK4UX7M</t>
  </si>
  <si>
    <t>IMZS7UOQR3BPBCA52Q6PT6YOW4</t>
  </si>
  <si>
    <t>INENQ6YFSENY2SC556RYCLON6I</t>
  </si>
  <si>
    <t>INMF5SD3VD7IC7S3CMSMPDGYY4</t>
  </si>
  <si>
    <t>San Antonio Texas</t>
  </si>
  <si>
    <t>INOVQ6VYQUCKCBP4RH6G4IT4NU</t>
  </si>
  <si>
    <t>INSBSYLWHFTMXBWP5RZIGDNFOY</t>
  </si>
  <si>
    <t>IO2753TCSPMQJBF3VOMA5XT7UA</t>
  </si>
  <si>
    <t>USA</t>
  </si>
  <si>
    <t>IOKPRKASWSELGPNWI3O27AIN5E</t>
  </si>
  <si>
    <t>IORM2JNH77JS46KGCHCZUAUTFQ</t>
  </si>
  <si>
    <t xml:space="preserve">Buffalo </t>
  </si>
  <si>
    <t>IOU4BLQSFLBC7VVZVY7K2SK2AU</t>
  </si>
  <si>
    <t>L.A</t>
  </si>
  <si>
    <t>IP3MLFB2GJOXSDZLI5STMDKVYA</t>
  </si>
  <si>
    <t>california  - alaska</t>
  </si>
  <si>
    <t>IP7QI5M2LNZZT7T4MM6JL5VQ2M</t>
  </si>
  <si>
    <t>louisiana</t>
  </si>
  <si>
    <t>IPEEQLWZK54L4EEIGQQYKJ5DNA</t>
  </si>
  <si>
    <t>IPLAIT5QG2PFDITPGFPLYUOTMM</t>
  </si>
  <si>
    <t>IPNKRK5J2OKRECHQS2J2VZAD3A</t>
  </si>
  <si>
    <t>Glasgow, Scotland</t>
  </si>
  <si>
    <t>IPUS6MHIWFEAZB7XAJTCU62TAA</t>
  </si>
  <si>
    <t>IQKG2MJPA4QQBQ5ZK3F5ZZIRNU</t>
  </si>
  <si>
    <t>IS4KBAO6XZ5R52LE6GLQTXCQOI</t>
  </si>
  <si>
    <t>ISLJANS5SUYTJ6TPTLJH2VRXIE</t>
  </si>
  <si>
    <t xml:space="preserve">Kansas - Hawaii </t>
  </si>
  <si>
    <t>ISOA2FQVBNZDMJQV74A6C4IGF4</t>
  </si>
  <si>
    <t>ISUQHBXXVZXONCHOF6NPLOKUEE</t>
  </si>
  <si>
    <t>ITFUJHV55DTBS5EBDWAIFVCRWM</t>
  </si>
  <si>
    <t xml:space="preserve">Alaska </t>
  </si>
  <si>
    <t>IUFCK3ADVTB56RN74OUXWXQUQM</t>
  </si>
  <si>
    <t>IUOQFLRFEQSZ63KJ4RVV4UB3NM</t>
  </si>
  <si>
    <t>IVCGIA5SUYSCIM7KMZKKVUGZTU</t>
  </si>
  <si>
    <t>IVE3RPNFIHOQNESGI6KQRQUPCU</t>
  </si>
  <si>
    <t>IWEGMXHAWIKAUPOMPWM3X5PM5E</t>
  </si>
  <si>
    <t>IWPGK3SZWC23BH6B6LOGGB5SLY</t>
  </si>
  <si>
    <t>NZ</t>
  </si>
  <si>
    <t>IXILTHOP24H2RM5UYUCQHQTPZQ</t>
  </si>
  <si>
    <t>IXO5QEQDF6TIEVKPY4TLGYN6EE</t>
  </si>
  <si>
    <t>IXYM2F36FM5KJSRJVANLGS2PNQ</t>
  </si>
  <si>
    <t>IZBNNTFBTVQPG63D2H2IQW2ZLM</t>
  </si>
  <si>
    <t>Leeds, England</t>
  </si>
  <si>
    <t>IZJJYMAFA2Q5KSBPYPNLGWG5JI</t>
  </si>
  <si>
    <t>Yorkshire, England</t>
  </si>
  <si>
    <t>IZKA5MSX3DABVQFCJDZFI52EIE</t>
  </si>
  <si>
    <t>San Diego, Cali - Madison, WI</t>
  </si>
  <si>
    <t>J2VCRIRXA3AQJVZXFT4YZPOTSQ</t>
  </si>
  <si>
    <t>J3EA6ONGEP6V5LHAGAILBAIF34</t>
  </si>
  <si>
    <t>J45DVUSVSXSAKGRUESCZ4ZA2LQ</t>
  </si>
  <si>
    <t>philippines</t>
  </si>
  <si>
    <t>J4K5BYBRGNQATPL37MVQYQJDPI</t>
  </si>
  <si>
    <t>J5B3VAXEWZGBDJQG4P23V7IC4M</t>
  </si>
  <si>
    <t>Orlando, Florida</t>
  </si>
  <si>
    <t>J65U4IIKVE5YMQ4CC6ZXA6E25U</t>
  </si>
  <si>
    <t>J6ZBSXK4FXKVR2P6P743OUX4Q4</t>
  </si>
  <si>
    <t>Juneau Alaska</t>
  </si>
  <si>
    <t>J7H3PRWSJCRNBFCQ226WYRUZJE</t>
  </si>
  <si>
    <t>J7MJN7BTMJ6AIRY3TKML6GL664</t>
  </si>
  <si>
    <t>eastern PA</t>
  </si>
  <si>
    <t>JBIZC2Z7OYBZYE3UUR3RMUEFCI</t>
  </si>
  <si>
    <t>Ontario CANADA</t>
  </si>
  <si>
    <t>JDK3H35VYMXVE4SHG3RWVDBWMQ</t>
  </si>
  <si>
    <t>JDQKIF7VEQQD5BSOTCLPGAYDY4</t>
  </si>
  <si>
    <t>JF2Q526SHJ2LEZGMMEYYBV32EQ</t>
  </si>
  <si>
    <t>Ellensburg, WA</t>
  </si>
  <si>
    <t>JFQERJEWIBLGVUTKBOIHIZ6IRM</t>
  </si>
  <si>
    <t>JGCNE6GXONBGSF3ODUSTHAVFAI</t>
  </si>
  <si>
    <t>JGD3TS4B4HH6P72AYKGFIOXEDE</t>
  </si>
  <si>
    <t>Tulsa, Oklahoma - San Diego California</t>
  </si>
  <si>
    <t>JGNGZYTU4N4OOEYBEIE5UOTN2Y</t>
  </si>
  <si>
    <t>JH7F2MCUQM3TFH2N7KRV5ATAI4</t>
  </si>
  <si>
    <t>JHEX3OA7LZL4SG3CZLQM2Z6E7I</t>
  </si>
  <si>
    <t>JICYJMBJZ3FMSHED42LSCIZBMQ</t>
  </si>
  <si>
    <t>JITEOXIGBR2TMKRJ455DYLIMRY</t>
  </si>
  <si>
    <t>JJEO2GOJMTLJQ46TBYHNHTKHUI</t>
  </si>
  <si>
    <t>JK453ROFNSWBCDGU4NETWKMWOM</t>
  </si>
  <si>
    <t>kerala, south india - sharjah, united arab emirates</t>
  </si>
  <si>
    <t>JK6SQGERUB7HBN5XTE3365YU6E</t>
  </si>
  <si>
    <t>JKCEUTPC3XFZAX37CY23HJBZDM</t>
  </si>
  <si>
    <t>JLWLYMN3FXSHCV2KJE4ES4A3GI</t>
  </si>
  <si>
    <t>Kentucky</t>
  </si>
  <si>
    <t>JLYEAVHE5YX2GR2OVZDI4GYQSQ</t>
  </si>
  <si>
    <t>JO7OEEQU2Z6EZT5QTIXT7LUKII</t>
  </si>
  <si>
    <t>San Diego CA</t>
  </si>
  <si>
    <t>JOQBZTN6QCCMBANMXFPSNBDWQM</t>
  </si>
  <si>
    <t>Louisville, KY</t>
  </si>
  <si>
    <t>JOVGGEYXR3AAVI262TBYOBICSE</t>
  </si>
  <si>
    <t>JP2GGJVT52VKRVADYGN6RUZ6T4</t>
  </si>
  <si>
    <t>JPIJI7NTS2W4L3VMCJEMOBPW34</t>
  </si>
  <si>
    <t>Antelope Valley in California</t>
  </si>
  <si>
    <t>JPL52LYAF7UJKYI2DGNBTE4WSI</t>
  </si>
  <si>
    <t>JQOBZAUOZMY45I7F7EPFOIRSGA</t>
  </si>
  <si>
    <t>Orange County</t>
  </si>
  <si>
    <t>JQQ5MJADTE2AYCO5USTF7DN4FY</t>
  </si>
  <si>
    <t>Michigan - California</t>
  </si>
  <si>
    <t>JQRUAHVS75F6F2EVBCDLA5SAOA</t>
  </si>
  <si>
    <t>Texas - UK</t>
  </si>
  <si>
    <t>JQZPEJYA6CF4W6DFDNJH6YGL74</t>
  </si>
  <si>
    <t>Des Moines , Iowa</t>
  </si>
  <si>
    <t>JR3WZNXUAQXGUSGNOA4E3ME5KA</t>
  </si>
  <si>
    <t>JR7SDBX6F3E2XDVEDBPJSM6W3M</t>
  </si>
  <si>
    <t>JRHYJ4GFQJFOQYWOTTQ35XBIQI</t>
  </si>
  <si>
    <t>JRQMM26PINYO2VHE6ZZ4SJIF4M</t>
  </si>
  <si>
    <t>JRSIFALLROTECSO56QW46XHLDE</t>
  </si>
  <si>
    <t>JRXJ7C47EFYMQXMEDV2MCVBPD4</t>
  </si>
  <si>
    <t>JSPRVLWLTIQU3T5WPVNBXUT5FM</t>
  </si>
  <si>
    <t>Pittsburgh</t>
  </si>
  <si>
    <t>JT75LNVT23DWLTT7ZIXXWD4BYM</t>
  </si>
  <si>
    <t>Illinois</t>
  </si>
  <si>
    <t>JT7CC4HUWLD23E746N2EX3EAHE</t>
  </si>
  <si>
    <t>nc</t>
  </si>
  <si>
    <t>JTFFOG5ANBHOGGD2NJUAJNV3Q4</t>
  </si>
  <si>
    <t>JTTBT3CMZWG7OACE3YPNBWXEMU</t>
  </si>
  <si>
    <t xml:space="preserve">Northbrook, IL - Chicago </t>
  </si>
  <si>
    <t>JUF3OKP2YMNSJBW4Q65TQGG3OQ</t>
  </si>
  <si>
    <t>JV2NZCFFBS6THNJ2RZVA4MK73M</t>
  </si>
  <si>
    <t>JWC2NB6DQTCMS7BQLXSCKQYXYQ</t>
  </si>
  <si>
    <t>JWDLE3PKAMMAES3F4DBSY57Y24</t>
  </si>
  <si>
    <t>JWILJYDHXXNNWAEJGBO3CKLCNI</t>
  </si>
  <si>
    <t>Vietnam in Ho Chi Minh City</t>
  </si>
  <si>
    <t>JWK7OMMUDNTC6IW6KNUZOA6R3I</t>
  </si>
  <si>
    <t>JXMZH2VFGBPM7EIDOURLI6MSNE</t>
  </si>
  <si>
    <t>JXWSBXM2BQ2ZDOSXS36TFORBII</t>
  </si>
  <si>
    <t>Alaska</t>
  </si>
  <si>
    <t>JXZDARQWCKI2KYQ3B3H4ZQJKNA</t>
  </si>
  <si>
    <t>Southwest michigan</t>
  </si>
  <si>
    <t>JYRQZJI7JVAJL5GNQA3EIOO6XU</t>
  </si>
  <si>
    <t>Florence</t>
  </si>
  <si>
    <t>JZMOGCTUV7VHXPWHZ23STZMQUI</t>
  </si>
  <si>
    <t>JZV3QU2OJOGCCXPXUB3627T2AI</t>
  </si>
  <si>
    <t>K2Q4YBSPUDDF7YYMTBMN6JLNOI</t>
  </si>
  <si>
    <t>K2WWYY5FPDSLYC3TUL7N3FDYGM</t>
  </si>
  <si>
    <t>K37S4HBJZZOETJPK6YRSR35CEQ</t>
  </si>
  <si>
    <t xml:space="preserve"> Beverly Hills California</t>
  </si>
  <si>
    <t>K3HYVMVSUZZEDW43EU2BKPDD44</t>
  </si>
  <si>
    <t>K4I3CJ764OK4P5UXO7QH26CSII</t>
  </si>
  <si>
    <t>australia melbourne</t>
  </si>
  <si>
    <t>K4UXAALD5UPWWIMXPTO22FYV2Y</t>
  </si>
  <si>
    <t>K53PTTTAILJGH76WCBSYWS6AB4</t>
  </si>
  <si>
    <t>K5MJPIXHLSKZTIUFL4VTC4KEOA</t>
  </si>
  <si>
    <t>K5OSSPVWGVAUO2GPJLYLEWBY6M</t>
  </si>
  <si>
    <t>K66TOLIS7SX3DCAIWVDM7IK3I4</t>
  </si>
  <si>
    <t>London,UK</t>
  </si>
  <si>
    <t>K6LIA6DJULZMPNV3IGDAWGBUSI</t>
  </si>
  <si>
    <t>K6UXQUHRUEJZV7ADPO75LJP7RE</t>
  </si>
  <si>
    <t>sydney</t>
  </si>
  <si>
    <t>K7L6EUMHPAFFINKMBTKRAY4H7A</t>
  </si>
  <si>
    <t>K7LSNPJTJKYJOLIIZTB25M5UBY</t>
  </si>
  <si>
    <t>K7OQUWWKGSSG7AJZZZCGAD4L5A</t>
  </si>
  <si>
    <t>K7U4JS2GK7YBN6P4SF6ZXQKIGQ</t>
  </si>
  <si>
    <t>K7ZKW5XCEVAWFAHIQZGBR2AVB4</t>
  </si>
  <si>
    <t>alabama</t>
  </si>
  <si>
    <t>KAFM5XEJGCW72UUAJ4SDO7OF4E</t>
  </si>
  <si>
    <t xml:space="preserve">chicago </t>
  </si>
  <si>
    <t>KAIIOZ42Z6TNADCG6DIKQMICS4</t>
  </si>
  <si>
    <t>KAIQGCME3OKRB454SQDWZBF62A</t>
  </si>
  <si>
    <t xml:space="preserve">Kennedy - Tennessee </t>
  </si>
  <si>
    <t>KBEPSCWFHCXC4YJ2ZIGWZSE2KI</t>
  </si>
  <si>
    <t xml:space="preserve">Indiana - Kentucky </t>
  </si>
  <si>
    <t>KBSHLFXDZIM47X4AEPLDQKJRH4</t>
  </si>
  <si>
    <t>NC State</t>
  </si>
  <si>
    <t>KBZXUKXEQBNMOHMTHCYRAZJCLI</t>
  </si>
  <si>
    <t>Dubai</t>
  </si>
  <si>
    <t>KCKHEDYCZE45CFRL6FQU63XREE</t>
  </si>
  <si>
    <t xml:space="preserve">Kansas </t>
  </si>
  <si>
    <t>KDR577COD6X65QUZVQTCH4B2ZQ</t>
  </si>
  <si>
    <t>KECP5SJIWOMUOAAUGY7UF46ZGU</t>
  </si>
  <si>
    <t>KEWHTN3FLOIBTVMGGPWNI25S7I</t>
  </si>
  <si>
    <t>KEXI4GQ4UO6CGVN76NEI2RFV3E</t>
  </si>
  <si>
    <t>KGHPW7HPQBSH33DKYOCZKL7MCQ</t>
  </si>
  <si>
    <t>KGZ3MX3LQ37SWJ5AVTBZS5HHTU</t>
  </si>
  <si>
    <t xml:space="preserve">Chicago </t>
  </si>
  <si>
    <t>KGZWAR4HF6X7HDGNJWBHW7SMMQ</t>
  </si>
  <si>
    <t>Portland, Oregon</t>
  </si>
  <si>
    <t>KHAHY2ANFNUPNDBLJAV5KVTBYY</t>
  </si>
  <si>
    <t>Mesa, Arizona</t>
  </si>
  <si>
    <t>KHINWJGDD5BZMH5CXNKBFMG2IQ</t>
  </si>
  <si>
    <t>KHKGDDX22TCS2DFQJVP57RGITY</t>
  </si>
  <si>
    <t>Montgomery,Alabama</t>
  </si>
  <si>
    <t>KHQLAL42PP35GFL73ZXNXC7VVY</t>
  </si>
  <si>
    <t>KHVB2KG7PEKDRSTLVLHB3Q3AE4</t>
  </si>
  <si>
    <t xml:space="preserve">kuwait </t>
  </si>
  <si>
    <t>KI427EZIWLNRCBN4FMCQUTE7FQ</t>
  </si>
  <si>
    <t>KIA3ERBNWWM4RCFJ63DGITSAV4</t>
  </si>
  <si>
    <t>KIFM3JCU5TJFZQTYRYAZTNAZIA</t>
  </si>
  <si>
    <t>Leicester,UK</t>
  </si>
  <si>
    <t>KJ3U3UZDVY6OZ2EME5FD74LK7M</t>
  </si>
  <si>
    <t>Pittsburgh, PA</t>
  </si>
  <si>
    <t>KJVN4LWM2E55OBIQDEW6E27RA4</t>
  </si>
  <si>
    <t>KKP25KGJ27RSS6EOZBHCNM6GM4</t>
  </si>
  <si>
    <t>KKV7XUPNQI3VPM2W2HWLQ4FXJI</t>
  </si>
  <si>
    <t xml:space="preserve">Toronto </t>
  </si>
  <si>
    <t>KNC5N6JCOX4TW347CRIJVWXGPE</t>
  </si>
  <si>
    <t>KODRF3MD42EG4AKYWIVTYFTCAI</t>
  </si>
  <si>
    <t>KORZC5BZ5CAMXL6I5WAI7ZLCUE</t>
  </si>
  <si>
    <t>virginia</t>
  </si>
  <si>
    <t>KOVATF4IUTXYG2GYBUY4IGJ5PU</t>
  </si>
  <si>
    <t>KPTTMGZV4MP5VKHZVNOH5A5374</t>
  </si>
  <si>
    <t>KQGXROULUO6SQJ42YPG65NLJUI</t>
  </si>
  <si>
    <t>KQOAQKAQSIZXYLA6T23HEESKPM</t>
  </si>
  <si>
    <t>KS3OI7RQHTFESWNDLAWLWDDWBA</t>
  </si>
  <si>
    <t>Wollongong, Australia</t>
  </si>
  <si>
    <t>KSPQTXIQETVSX2UO4A6KU77ZNI</t>
  </si>
  <si>
    <t>KT4UX5XV6MZIVZ6VGVRWQPREYI</t>
  </si>
  <si>
    <t>KTPODTW62VSE256TFLU6EG5VS4</t>
  </si>
  <si>
    <t>Athens, GREECE</t>
  </si>
  <si>
    <t>KULOYTNFKJL6JYK647Y2PMOEA4</t>
  </si>
  <si>
    <t>wichita, kansas</t>
  </si>
  <si>
    <t>KWJ7QO3DFSVLJPO55IVNNNHL5Y</t>
  </si>
  <si>
    <t>KWOUXXYCZFSUQV32RIZGMUOYXE</t>
  </si>
  <si>
    <t>Birmingham - Brighton</t>
  </si>
  <si>
    <t>KWQEZFHQF43HL5IAWOTZLFJIL4</t>
  </si>
  <si>
    <t>KXJ55VQGOADQPEUQB53N2QCRJM</t>
  </si>
  <si>
    <t>Kansas</t>
  </si>
  <si>
    <t>KXSTNLI5R5XSREHJEGUWN6HYLE</t>
  </si>
  <si>
    <t>South Korea</t>
  </si>
  <si>
    <t>KXUXXOY2XPBHEPPWPOPRJZ63FU</t>
  </si>
  <si>
    <t>KZ4DMU5W3BBK3VDCGBKJQWFS4I</t>
  </si>
  <si>
    <t>KZCSTYRJHMEGQPONZHDHOQICXM</t>
  </si>
  <si>
    <t>KZR2CKGFKFYJHD4BSKEXOLMVQ4</t>
  </si>
  <si>
    <t xml:space="preserve">Cebu, Philippines </t>
  </si>
  <si>
    <t>L24OBQPFYZPOUYZPVHB7OSQG6I</t>
  </si>
  <si>
    <t>L2A4NUEBVFTUFYD7WAHUH2F2J4</t>
  </si>
  <si>
    <t>L367GBIVIQGOCJRZFMOT23RN3M</t>
  </si>
  <si>
    <t>L4EOCLJKJL3Y37AILSZLNYLGBI</t>
  </si>
  <si>
    <t>L4GOGTGQSZSF2JXYFP4LPAIWZQ</t>
  </si>
  <si>
    <t>Austin, Texas</t>
  </si>
  <si>
    <t>L4TGB6VSN37QCITURTNI6DYTUQ</t>
  </si>
  <si>
    <t>new orleans louisiannaa</t>
  </si>
  <si>
    <t>L4XIQWWIPROSTNHGR5HAXN6ENM</t>
  </si>
  <si>
    <t xml:space="preserve"> glasgow</t>
  </si>
  <si>
    <t>L5TQIACMH4M2CEWDML5V3FHQMI</t>
  </si>
  <si>
    <t>L5UAA7VFBIEP7WOOKLKDUEQNTQ</t>
  </si>
  <si>
    <t>L6LDCOB26LC7MXEJBA4HVNP4SQ</t>
  </si>
  <si>
    <t>L7KW4L4FQFLSGVTMX53TTALS2Q</t>
  </si>
  <si>
    <t>Indonesia</t>
  </si>
  <si>
    <t>L7QCCHI5QJKARBWKWIBDGSYGCY</t>
  </si>
  <si>
    <t>L7RLWOJ7NYLQHKXKP57MWZ6E5E</t>
  </si>
  <si>
    <t>Hollywood ,California</t>
  </si>
  <si>
    <t>LAGK3VUYTOPLPD3W7LTQKFIUMA</t>
  </si>
  <si>
    <t>LATHZLMI7DGDUJMY5SL7CBUI2M</t>
  </si>
  <si>
    <t>Drumheller, Alberta, Canada</t>
  </si>
  <si>
    <t>LBM2BNQUF733C4JG3IXBU7HWZI</t>
  </si>
  <si>
    <t>Toronto Canada</t>
  </si>
  <si>
    <t>LBY65Z33ZSK7L6GJYKHAESVTKY</t>
  </si>
  <si>
    <t xml:space="preserve">Philippines </t>
  </si>
  <si>
    <t>LCYCEW3QEKEUCL3W5KAZDUMFRE</t>
  </si>
  <si>
    <t>LDXWVFYETYA42MXRR5Q5YBXDNE</t>
  </si>
  <si>
    <t>LEBYNCWDA3FHQVI6SW6CZGZPAM</t>
  </si>
  <si>
    <t>fayetteville</t>
  </si>
  <si>
    <t>LEH6E4MCFKH5CZQ76DG57W37D4</t>
  </si>
  <si>
    <t xml:space="preserve"> Cordele, GA</t>
  </si>
  <si>
    <t>LERVRPXJAYYWIEYDNMENU6KC7E</t>
  </si>
  <si>
    <t xml:space="preserve">LA </t>
  </si>
  <si>
    <t>LGGZ2LSUPB5MVD25T2ST4OB5CA</t>
  </si>
  <si>
    <t>LGJY2MEPBOCLTMQ3CUFNZF3Y5Q</t>
  </si>
  <si>
    <t>LGUNHPV7BXQ7NGCT6JH5AZONIU</t>
  </si>
  <si>
    <t>LIIM33ZHKZJWEVG4GSV2VQQFHA</t>
  </si>
  <si>
    <t>LIPUMRPFXEVMNGDU56V6CBOMVQ</t>
  </si>
  <si>
    <t>LIRFI26RATD3K4WWKAK3KCOFA4</t>
  </si>
  <si>
    <t>LITLOUQYDCBBON6LO3CYVIDDQ4</t>
  </si>
  <si>
    <t>LKTGR56VBVEVN6HOO3VUITHRVQ</t>
  </si>
  <si>
    <t>Atlanta Georgia</t>
  </si>
  <si>
    <t>LLBPDML5X7WCXGFJ4P325IELZY</t>
  </si>
  <si>
    <t>LNZYBVLTDCBAZZANPSYZZ35EDY</t>
  </si>
  <si>
    <t>LOG7OBXFZ7KB24J22CET6PN4XU</t>
  </si>
  <si>
    <t xml:space="preserve"> Toronto, Canada</t>
  </si>
  <si>
    <t>LON6UBDZQY4RPVYAKOJEXNAEEI</t>
  </si>
  <si>
    <t>San Antonio,TX</t>
  </si>
  <si>
    <t>LPSKBQ5P776SP2R34F4PUH5PK4</t>
  </si>
  <si>
    <t>LPZTZWZ2GRGUMKMQ7WVCXEVMX4</t>
  </si>
  <si>
    <t>LRRGAWIWYPXZ4CPS4P5YWKF26Q</t>
  </si>
  <si>
    <t>Costa Rica - US</t>
  </si>
  <si>
    <t>LS2WSEBW4G2TUH73CYEXDGRJHA</t>
  </si>
  <si>
    <t xml:space="preserve">Scotland </t>
  </si>
  <si>
    <t>LSE3E2BUH4774T5Y6B7I72T2LQ</t>
  </si>
  <si>
    <t>LSSWGJV7UQU57EF63MZZYIZN4Y</t>
  </si>
  <si>
    <t>Milwaukee, Wisconsin</t>
  </si>
  <si>
    <t>LTEJDLNSQXHM2W6VRHS2TUAOXA</t>
  </si>
  <si>
    <t>LUB75KV7XKQHNWLARRQHLQQBCM</t>
  </si>
  <si>
    <t xml:space="preserve"> U.K. -  Israel -  Australia - New Zealand - Bahamas - South Africa.</t>
  </si>
  <si>
    <t>LUUDXWTGQZAWH2YGW5XTPJ23NE</t>
  </si>
  <si>
    <t>puerto-rican - philipino</t>
  </si>
  <si>
    <t>LVEA27TJDMLGRXATBE77ABHWHE</t>
  </si>
  <si>
    <t>LVHFF2CVZ7EMJCCZ6FS3ZPS7NI</t>
  </si>
  <si>
    <t>LVHHVNB44X2BH52K3RQ7X3XVEQ</t>
  </si>
  <si>
    <t>LWAFFUIIHZSTKWGFA2IUW6IEDA</t>
  </si>
  <si>
    <t>LXKUWCORA6A3EHEO5Z7W7OSINA</t>
  </si>
  <si>
    <t>LXQLIO4DUS6Q4Z3MDWCJ4B7C5A</t>
  </si>
  <si>
    <t xml:space="preserve">florida - california </t>
  </si>
  <si>
    <t>LXURNB2PC4VU233L2YTZ7IMFQE</t>
  </si>
  <si>
    <t>Switzerland</t>
  </si>
  <si>
    <t>LYK4VU7PJJMEJ36RAESYBOKWYI</t>
  </si>
  <si>
    <t>LZOPUWVZSQIULFXXW4OHCKIMVI</t>
  </si>
  <si>
    <t>Va</t>
  </si>
  <si>
    <t>LZT7ZBYN7NNWQPG7UZJZ3YYLU4</t>
  </si>
  <si>
    <t>LZTRYIC7AHGM54I4X3SFM4L3QY</t>
  </si>
  <si>
    <t>LZUQR6RPKLKUTXS3DEKUSIS5XE</t>
  </si>
  <si>
    <t>M2F552UWENFJGQQ7SD6N5EF6M4</t>
  </si>
  <si>
    <t>south of Ireland</t>
  </si>
  <si>
    <t>M2U7ZX5WSYZMPZ67TV7VHLO574</t>
  </si>
  <si>
    <t>M34PP54GFCVEKP32B3OXTFNBXE</t>
  </si>
  <si>
    <t>M3R5MT63JI6JMK2K6MZD56452Q</t>
  </si>
  <si>
    <t>M3YJVHY6KEV3SPBTCO7RGWBQGY</t>
  </si>
  <si>
    <t>Orlando, FL</t>
  </si>
  <si>
    <t>M4SK2TPMGTDFSXWN66ZUFZIM4U</t>
  </si>
  <si>
    <t>M4SNFFB2C2QMRRYB7MSFXIRSSU</t>
  </si>
  <si>
    <t>M4XEOFFMZUQEGTOJCVEPUTQADE</t>
  </si>
  <si>
    <t>the States - Pantanal River in Brazil</t>
  </si>
  <si>
    <t>M544PZSEIR2KMFMUW3SQRBDFPI</t>
  </si>
  <si>
    <t xml:space="preserve"> Houston, TX</t>
  </si>
  <si>
    <t>M5WRMWZJWGFAG3VTSISRJ7UXJY</t>
  </si>
  <si>
    <t xml:space="preserve">Louisiana </t>
  </si>
  <si>
    <t>M6VYAYTJBQ3VPWKGV3PTDU36MM</t>
  </si>
  <si>
    <t>M7F74TMC2U2AYC5HR5IT5BGWHE</t>
  </si>
  <si>
    <t>milwaukee</t>
  </si>
  <si>
    <t>M7ZQM56CPHLK4J25TGKFFKA2RA</t>
  </si>
  <si>
    <t>MAGCRRG46566OBPD4Z7YVNDBIE</t>
  </si>
  <si>
    <t xml:space="preserve">Texas - Virginia - Turkey - Arkansas - Illinois - Louisiana  </t>
  </si>
  <si>
    <t>MCKSW7QRVIAIW6ZDKC3ASFPFXQ</t>
  </si>
  <si>
    <t>Lanzarote in the Canary Islands</t>
  </si>
  <si>
    <t>MCYYUBYD4CSSFAB3DHWEWALNRE</t>
  </si>
  <si>
    <t>MDNXDQLL7A57TNJKLFAH6DBUHA</t>
  </si>
  <si>
    <t>Berlin Germany - Texas</t>
  </si>
  <si>
    <t>ME3GGS6FL4NIWOG4XBYDN2JDCI</t>
  </si>
  <si>
    <t>Gilbert, AZ</t>
  </si>
  <si>
    <t>MEXT4O6LPCJ45LZCCYFDXPIW2M</t>
  </si>
  <si>
    <t>North Australia</t>
  </si>
  <si>
    <t>MG3EHLZNI5IAASZPIR4I4EYCNE</t>
  </si>
  <si>
    <t>Davao, Philippines</t>
  </si>
  <si>
    <t>MH436A7G3P6MSLUNP7RJV6SFCE</t>
  </si>
  <si>
    <t>Bellingham, Washington</t>
  </si>
  <si>
    <t>MH5VWAVJLHKM6LFQ53IWVLRIFE</t>
  </si>
  <si>
    <t>MHUIZHJSZUCO7CEEH4P5A7VI7Y</t>
  </si>
  <si>
    <t>MIV3OM6IPNILPWZBYUBM6GHWNM</t>
  </si>
  <si>
    <t>MKAASZMKORGZZU7MJM3CSRBHBI</t>
  </si>
  <si>
    <t>Poland</t>
  </si>
  <si>
    <t>MKMNMFNYNQTXNMMXWDDTQKXTAM</t>
  </si>
  <si>
    <t xml:space="preserve">CA </t>
  </si>
  <si>
    <t>MKMYNN7X34GDZ4BAYTM7JZGLLI</t>
  </si>
  <si>
    <t>MKPVRVWNKD5WERANL45AC7FCHU</t>
  </si>
  <si>
    <t>MLRZKTLWDV3MM3ROLK236Y6C5U</t>
  </si>
  <si>
    <t>MNABSFR7MIVF5TCTLTDEAR2UXQ</t>
  </si>
  <si>
    <t>MO4Y4ZOB2T7C2CJQY5OE7QIEZQ</t>
  </si>
  <si>
    <t>MO7PYMJZAKQMX37I3FB5JZUVIQ</t>
  </si>
  <si>
    <t>MORB67OUG4TBIV5L3AQOCHYMAU</t>
  </si>
  <si>
    <t>MOSKZATPVOWUSB2MZLQQRNYDUU</t>
  </si>
  <si>
    <t xml:space="preserve"> Boston, MA</t>
  </si>
  <si>
    <t>MP72HZT6NVKKSY3HWGDI2IRCNI</t>
  </si>
  <si>
    <t>MPPSS7EMPNKZEKFE7CGXG2ZHXM</t>
  </si>
  <si>
    <t>MQZ4YRPABSRYS3EVBWNUIKNZTE</t>
  </si>
  <si>
    <t>MRDGPKTJEOKTQZ7LFI4FST5ZLY</t>
  </si>
  <si>
    <t>Pittsburgh, Pa</t>
  </si>
  <si>
    <t>MRZTDEGRUQZ2HT6TCKNVJCJEQM</t>
  </si>
  <si>
    <t>MS6ES2FICDVO5AXG4CZL25QIBQ</t>
  </si>
  <si>
    <t>MSGAVREGXPXNNLXU4XFXSXD5HI</t>
  </si>
  <si>
    <t>MTNDYYEED7PLKWN2WJOC32I4SE</t>
  </si>
  <si>
    <t>Oregon</t>
  </si>
  <si>
    <t>MTQ5PVR7PBCS2AS3VFKQDI4NXE</t>
  </si>
  <si>
    <t>MTSPZTGOBKISXMC5ISR5O5YHV4</t>
  </si>
  <si>
    <t>MUA4IANELXBPEYDX7CUB3JHKRU</t>
  </si>
  <si>
    <t>Melbourne Australia</t>
  </si>
  <si>
    <t>MVEBVPJ7TQISVBGYAKSTRWKD4M</t>
  </si>
  <si>
    <t>MW3QAJKYD7AJIDYKSXHVQNTKUI</t>
  </si>
  <si>
    <t>France</t>
  </si>
  <si>
    <t>MWIGTM7J7OGSECKEQISUDQLB54</t>
  </si>
  <si>
    <t xml:space="preserve">wanaka </t>
  </si>
  <si>
    <t>MWWO7ZI4UKZPTPKRVW4HCNPOBA</t>
  </si>
  <si>
    <t>germany</t>
  </si>
  <si>
    <t>MX2MFTO4H2FZZIQFNIHHM2BN5M</t>
  </si>
  <si>
    <t>TEXAS</t>
  </si>
  <si>
    <t>MXGW4IDPVGZUCFQRNTMDTEJLBY</t>
  </si>
  <si>
    <t>MXLDWJM7PF3IBYPH5IGT5XSL5U</t>
  </si>
  <si>
    <t>Seoul</t>
  </si>
  <si>
    <t>MXSWRS7DOM6NNUBTYMSUD6NZ5Y</t>
  </si>
  <si>
    <t>Greenville Texas</t>
  </si>
  <si>
    <t>MXVKPVFIFHEWUVOUO4GLKWDAQM</t>
  </si>
  <si>
    <t>MYP6ANSKOUYIT53M3PLBMUP2QM</t>
  </si>
  <si>
    <t xml:space="preserve">MN USA </t>
  </si>
  <si>
    <t>MYRL4QQCWVMP2VOIVDKBYRUTDQ</t>
  </si>
  <si>
    <t>MYUG7EX7HIA6LC27OFS7N3B6HQ</t>
  </si>
  <si>
    <t>N2S6ZGIKOX55K4KIUS7YGCHEKE</t>
  </si>
  <si>
    <t>N3FPFZVQHK3EQGFV5GDZIGSQ34</t>
  </si>
  <si>
    <t>Australia / the states</t>
  </si>
  <si>
    <t>N3FZVMQ75ZPDG6IJFAAT2JBOMM</t>
  </si>
  <si>
    <t>N4P6275Q52JH5TDTSAJ2LVFSEE</t>
  </si>
  <si>
    <t>N523BJ7OT3YYJGXMAZQTEWRWDA</t>
  </si>
  <si>
    <t>N5HY2PDK5GQRCAJHBGHUFKD4OY</t>
  </si>
  <si>
    <t>N5KEDJ3HMQK3JSUOWOZEFD7NTM</t>
  </si>
  <si>
    <t>Belgian - Italy</t>
  </si>
  <si>
    <t>N5P2MKEEEYRZISPY3YBQAGPB4Y</t>
  </si>
  <si>
    <t>City of chicago</t>
  </si>
  <si>
    <t>N664B6VW74PK5FOJMF546HBJDA</t>
  </si>
  <si>
    <t>N66KXC6C35YRAP2YC4TFVEKLUI</t>
  </si>
  <si>
    <t>Illinois - New York</t>
  </si>
  <si>
    <t>N6DLXPQQ44DPZF3LONXJ7ALY6A</t>
  </si>
  <si>
    <t>N7GG7PZKCXBLRLJ5C7MT2WGNO4</t>
  </si>
  <si>
    <t>N7ZTDVOXUAGVPQIO6YCPGTU26M</t>
  </si>
  <si>
    <t>NAX7CMTPWBTVKWCXY47WTX2QJQ</t>
  </si>
  <si>
    <t>NB5WRRKXORYSYP4BPRNBTPUHX4</t>
  </si>
  <si>
    <t>NBEVRTRQUX4R3OYKLXBP3VIKCQ</t>
  </si>
  <si>
    <t>NBJY446AZDDKP6C43WOGMMAQAA</t>
  </si>
  <si>
    <t>NCGUXRMNIE3BMBU427REQWCHVY</t>
  </si>
  <si>
    <t>ROSEVILLE, CA</t>
  </si>
  <si>
    <t>NEB4I4WKFYAP3SX3D7GMNH2SJE</t>
  </si>
  <si>
    <t>Brooklyn - florida</t>
  </si>
  <si>
    <t>NEOTRMH4XT7LAME2BEY6ALPSXM</t>
  </si>
  <si>
    <t>NEWBKMEHTJ3LGVJTR5ARF22MJI</t>
  </si>
  <si>
    <t xml:space="preserve">Uganda </t>
  </si>
  <si>
    <t>NF25FBTAQDUTTTIVYZS6PWBIWI</t>
  </si>
  <si>
    <t>NGQ2WFL4PBO7VAFJD7ZMHVEF3I</t>
  </si>
  <si>
    <t>Plymouth in England</t>
  </si>
  <si>
    <t>NGW3BDZOCHON6HZ62GCHOTDBE4</t>
  </si>
  <si>
    <t>NH5MZID4UG2D2MJWFJNDHWHHXA</t>
  </si>
  <si>
    <t>NIFAFVW4NXN5IOKFQ7MOXFU3LY</t>
  </si>
  <si>
    <t>wyoming</t>
  </si>
  <si>
    <t>NIG7M2AQCQK7N52NHOGLNQTZS4</t>
  </si>
  <si>
    <t>NIGZMPAJPADEBGHE2FEJEXZLOA</t>
  </si>
  <si>
    <t>Avondale,Arizona</t>
  </si>
  <si>
    <t>NJCA7QROK7LUTBHGRUD2SMBXUQ</t>
  </si>
  <si>
    <t xml:space="preserve"> East Coast of the US</t>
  </si>
  <si>
    <t>NJGAGGKDHQSSC3KQLL75HHDLMQ</t>
  </si>
  <si>
    <t>NKBTPVOXCULRDU6PZ7ISZOBQ4I</t>
  </si>
  <si>
    <t>Bulgaria</t>
  </si>
  <si>
    <t>NKIR6DDIWAZNLJ3GDUHSZIG2LU</t>
  </si>
  <si>
    <t>NKLU5BOVNNLBWCKLK4TXYQ6WYU</t>
  </si>
  <si>
    <t>Los Angeles, CA</t>
  </si>
  <si>
    <t>NLASXD3MUEDPXS6ORZTS4AAZ3A</t>
  </si>
  <si>
    <t>Bandung City, Indonesia</t>
  </si>
  <si>
    <t>NLVHORNWW23BKEH64CAXNTUSDQ</t>
  </si>
  <si>
    <t>NNX7AC4MEUFCB3RLDB4WEQ2PY4</t>
  </si>
  <si>
    <t>NO3RUER33SCFX3H7WKNR4N7IBA</t>
  </si>
  <si>
    <t>West Chester,PA</t>
  </si>
  <si>
    <t>NOILYE5FVC54X6IO2Z442BDX7E</t>
  </si>
  <si>
    <t>IN LAKE WORTH FLORIDA</t>
  </si>
  <si>
    <t>NOMHUCWMY3WXEMFJW3GTK7I4ZY</t>
  </si>
  <si>
    <t xml:space="preserve">Hawaii </t>
  </si>
  <si>
    <t>NOWHIIYW5NJWKJX2ZRG4H57QPU</t>
  </si>
  <si>
    <t xml:space="preserve">Germany - US </t>
  </si>
  <si>
    <t>NPQ7S5KLGXLT34PQJV3HJODOEU</t>
  </si>
  <si>
    <t>NQ5GP7VBYDTT56JDNF4BIQ336E</t>
  </si>
  <si>
    <t>NQDH3655IFXS3IRQGJIQITYGJE</t>
  </si>
  <si>
    <t>NQQ4FJUAYX6SO6RYGF6EOJEAJM</t>
  </si>
  <si>
    <t>NSHUWMWHJ5GRCPKCKS7KH5FPMU</t>
  </si>
  <si>
    <t>NSKNKJ42MIZSMWEPBXBOY4CI2Y</t>
  </si>
  <si>
    <t>Glasgow</t>
  </si>
  <si>
    <t>NTRNUFDBVZZKZTXDPLTU7OP2MQ</t>
  </si>
  <si>
    <t>NU5LJ6YCY3R5DGDKEQMKNX3JVY</t>
  </si>
  <si>
    <t>NUYMTIE2676E42TXTBAOA573KM</t>
  </si>
  <si>
    <t>NVAAWJS37ARSQXZPCHLCY24QGM</t>
  </si>
  <si>
    <t>Pakistan</t>
  </si>
  <si>
    <t>NVAGPUND6D6YGERKTPTBQTYAOA</t>
  </si>
  <si>
    <t>NVNP7PSXZIGN77SRZAV52PHR3Q</t>
  </si>
  <si>
    <t>Asia,Singapore</t>
  </si>
  <si>
    <t>NVRT6YCNHREELQCA65OZOKVNFA</t>
  </si>
  <si>
    <t>Northwest, USA - South Korea</t>
  </si>
  <si>
    <t>NW4H4ZMVMYY6WSWMCLXFTC5VVI</t>
  </si>
  <si>
    <t>Norfolk</t>
  </si>
  <si>
    <t>NWVY3MPQO3GYU52K3DHQAFUJGA</t>
  </si>
  <si>
    <t>Miami</t>
  </si>
  <si>
    <t>NXAIMAO5L6M3JCE64PG6LTMRM4</t>
  </si>
  <si>
    <t>South Africa, Germiston</t>
  </si>
  <si>
    <t>NYRDNGHB3K3BHYUZTUI6FELEWU</t>
  </si>
  <si>
    <t>NYXQBEGDOUNGM4L4QDBWCHM4SM</t>
  </si>
  <si>
    <t>Maryland - North of England</t>
  </si>
  <si>
    <t>NZVNAZGM2CAETTI5M2ZAT6BYEQ</t>
  </si>
  <si>
    <t>state of Louisiana</t>
  </si>
  <si>
    <t>O2F3OUBE7KB6LOJUQZFLEQHPNI</t>
  </si>
  <si>
    <t>O3DWL6CZOBI2QL37RSDNDCOTTE</t>
  </si>
  <si>
    <t>O4PHMPMPDOH25FWMH6KE3WOZNE</t>
  </si>
  <si>
    <t xml:space="preserve">Ohio </t>
  </si>
  <si>
    <t>O5P3K7O5JXEKRI4AHHQ3BOWVXQ</t>
  </si>
  <si>
    <t>Delaware, United States</t>
  </si>
  <si>
    <t>O65OTZU5RDNBJKHREM7MT2KAQ4</t>
  </si>
  <si>
    <t>O6VAWWBLM3VZFI3WSHCKYAVY74</t>
  </si>
  <si>
    <t>Albuquerque, New Mexico</t>
  </si>
  <si>
    <t>O6WKKD4GIQYBVIXMNKFPTMFY2A</t>
  </si>
  <si>
    <t>O6X5I53VXMAERPYL7SZUGVA7FA</t>
  </si>
  <si>
    <t>O7CGDI5ZMVI5BCV5TG2PFMPMN4</t>
  </si>
  <si>
    <t>canada</t>
  </si>
  <si>
    <t>O7GJUHB5OWD7A2IETWYKRJ6WBY</t>
  </si>
  <si>
    <t>Orange County, California</t>
  </si>
  <si>
    <t>O7XDXVVVJGQXBUGKWIKMAYZ6VI</t>
  </si>
  <si>
    <t>OA2K34BSAXA7PWPJKA7PJCOJLE</t>
  </si>
  <si>
    <t>new york city</t>
  </si>
  <si>
    <t>OABFXBXRYSNXWGLFSRRBO67E7M</t>
  </si>
  <si>
    <t>Athens</t>
  </si>
  <si>
    <t>OAFSDW3QSV4WVGVYV2EZ6W3TJI</t>
  </si>
  <si>
    <t xml:space="preserve">Idaho - California </t>
  </si>
  <si>
    <t>OB5E257A4KYL54TFLGGXGNFNG4</t>
  </si>
  <si>
    <t>OBP4WSMZ5FBYTC7GLSX75R37EI</t>
  </si>
  <si>
    <t>OBQNFTCJNAFCMGFMH4IXU6DJTM</t>
  </si>
  <si>
    <t>Minnesota</t>
  </si>
  <si>
    <t>OBVFNWWSWKIW46XT5KWUBBGO7I</t>
  </si>
  <si>
    <t>ODR6ERAYNW2KYK3DZYMQEPAENE</t>
  </si>
  <si>
    <t>cleveland ohio</t>
  </si>
  <si>
    <t>OELNHN4L7H2KFRY6B4XOTCQVY4</t>
  </si>
  <si>
    <t>OFGH2TMCD4OAWZRBTKEBMH5YGI</t>
  </si>
  <si>
    <t>Saudi Arabia</t>
  </si>
  <si>
    <t>OFP2JZHQAAFZFRK27HXIUURKB4</t>
  </si>
  <si>
    <t xml:space="preserve">IRAN </t>
  </si>
  <si>
    <t>OFWSGNJCRDADGGYFB77TD5MSWU</t>
  </si>
  <si>
    <t>Czech republic</t>
  </si>
  <si>
    <t>OG63ZBQGWUGO225ZY6H4UB62RI</t>
  </si>
  <si>
    <t>OGEOUCU3RV5PVOZW7FUD4U42FA</t>
  </si>
  <si>
    <t xml:space="preserve">Mississippi </t>
  </si>
  <si>
    <t>OGQ6O7OKHNQ5LMGID23XYGUENA</t>
  </si>
  <si>
    <t>Sydney Australia</t>
  </si>
  <si>
    <t>OGXJC4VDFZEP47PFBZTH2NWX44</t>
  </si>
  <si>
    <t>New Orleans, LA</t>
  </si>
  <si>
    <t>OH4UBZ7SOMKAG6PPCKOVUEHZBI</t>
  </si>
  <si>
    <t>DC</t>
  </si>
  <si>
    <t>OK2VJ3OYGWLH33QCA6A2KJXF6U</t>
  </si>
  <si>
    <t xml:space="preserve">DC </t>
  </si>
  <si>
    <t>OKTEDOLR67INQP546BY24LJSII</t>
  </si>
  <si>
    <t>San Jose</t>
  </si>
  <si>
    <t>OLW56STVLESLQUUID2CDXNSQGU</t>
  </si>
  <si>
    <t xml:space="preserve">Atlanta </t>
  </si>
  <si>
    <t>OLYE3BWFTIG77RZFY5O2YAAMYQ</t>
  </si>
  <si>
    <t xml:space="preserve"> puerto rico</t>
  </si>
  <si>
    <t>OMCCLJTDNOBGHJ2SP7SUBKYHNU</t>
  </si>
  <si>
    <t>OMRKO67YXYP6OEHCLRFVPFOJ4Q</t>
  </si>
  <si>
    <t>OMZLX7ZK4YTFMUWZAC62YTNRLQ</t>
  </si>
  <si>
    <t>OOBTU7IDRYT3X7VZMTYMLFDKHE</t>
  </si>
  <si>
    <t>OQDMZUI4DUW7AB264SCJT2UAWU</t>
  </si>
  <si>
    <t>OR3K2UF4H7GTLSIMNA7T5ZJCPM</t>
  </si>
  <si>
    <t>ORAGEH2XHABQCWFDEU3YV6DFTU</t>
  </si>
  <si>
    <t>Silicon Valley</t>
  </si>
  <si>
    <t>OREIUSWZO73HSY63WDWP42VQM4</t>
  </si>
  <si>
    <t>OTYDXM5FZIPIPQXNFPXP2GBZSM</t>
  </si>
  <si>
    <t xml:space="preserve"> South Mississippi</t>
  </si>
  <si>
    <t>OWBBVOICKGUEMO4UBTPBCU7WKY</t>
  </si>
  <si>
    <t xml:space="preserve"> Islamabad, Pakistan - Arlington, Virginia </t>
  </si>
  <si>
    <t>OWIKCBLXZ2GIMYNDZI3XUMW75E</t>
  </si>
  <si>
    <t>OWKUVC2QBIR3MSQ2WH3YIPVCRM</t>
  </si>
  <si>
    <t>Houston, Texas</t>
  </si>
  <si>
    <t>OWTOFUXPX7RIPHW2GHIUME3ETE</t>
  </si>
  <si>
    <t>OWZZ4XQDLKPLUPO3QQQUZOFQ4E</t>
  </si>
  <si>
    <t>OX4VTMSUIJCCN4AVRAZDEV3LNA</t>
  </si>
  <si>
    <t xml:space="preserve">portuguesa </t>
  </si>
  <si>
    <t>OX5A5WYNFSWLYUWLYJ3RZYL2JA</t>
  </si>
  <si>
    <t>OY5ZL2CHJPNYDW73Z7TZ4MX3G4</t>
  </si>
  <si>
    <t>OYGIFUFY6DJE5NKYZE7Z7HYZSI</t>
  </si>
  <si>
    <t>Wisconsin  - California</t>
  </si>
  <si>
    <t>OZ6ARFTF2TYDVWSSIUU4FTPNWU</t>
  </si>
  <si>
    <t xml:space="preserve">Wisconsin </t>
  </si>
  <si>
    <t>OZGUTJHGOUNAB2563YA2ZFELPA</t>
  </si>
  <si>
    <t>OZK7CTXSHG6KRAS6ZVKBMYHFOE</t>
  </si>
  <si>
    <t>florida</t>
  </si>
  <si>
    <t>OZXS75FZUENBU54C3G3PUG6PQA</t>
  </si>
  <si>
    <t>P3LXFH2N46QSBC5MWBYKZRI57Y</t>
  </si>
  <si>
    <t>P3MIY4F2BZSIQV363LTJ75GP7Y</t>
  </si>
  <si>
    <t>P4FEV3WWYV7G3CT5SP2ZQPIZ7I</t>
  </si>
  <si>
    <t>P4YKPA7IHU5DLWG67HICCAC4JA</t>
  </si>
  <si>
    <t>Oklahoma  - San Diego, CA</t>
  </si>
  <si>
    <t>P5MI3OPQZUWVUJWS5A2F4LUXKM</t>
  </si>
  <si>
    <t>P5MPZKOW2A5AT5FDJ4QZ333AU4</t>
  </si>
  <si>
    <t>Hollywood</t>
  </si>
  <si>
    <t>P5RX3BHIQFZGM3J2HQRMNCTDZQ</t>
  </si>
  <si>
    <t>P7AEUZ2MSPM6QIXFYZIBJWNYPA</t>
  </si>
  <si>
    <t>P7TKGOUYJGQMKH5GJI6HCA7C3M</t>
  </si>
  <si>
    <t>brooklyn ny - rockland county ny</t>
  </si>
  <si>
    <t>P7WEJN5DER5SWELLBCQLT2SORY</t>
  </si>
  <si>
    <t>P7ZGMPLSTPP5N4Y6USLONFIEKY</t>
  </si>
  <si>
    <t>canada - usa  - india</t>
  </si>
  <si>
    <t>PANDAPQVH4ROTJXTSXUHV54UFQ</t>
  </si>
  <si>
    <t>PBB5UZROB2OHJKS232FUO6PHTY</t>
  </si>
  <si>
    <t>PCFWLMSGA3JA5GK4TXLF4SINXQ</t>
  </si>
  <si>
    <t>PCTA7CERW2OCASNL6FWBWOT37E</t>
  </si>
  <si>
    <t>PDTL2U2LRJJXNIRKUMRMJTMTXI</t>
  </si>
  <si>
    <t xml:space="preserve"> Auckland New Zealand</t>
  </si>
  <si>
    <t>PFDPIAE7WLOEQSG64MG5QU6RG4</t>
  </si>
  <si>
    <t>New York State, U.S.A</t>
  </si>
  <si>
    <t>PFG4SRVE5ZCS5N2IOVBO2Y3YYU</t>
  </si>
  <si>
    <t>PH2Q6B4TBGLEN7O5LQ53SO6LPU</t>
  </si>
  <si>
    <t>PHUTWE5CDZKBYKV4GJNHWIGE5M</t>
  </si>
  <si>
    <t>PHVNOPINCMNDJB5ILZNX7ADSFY</t>
  </si>
  <si>
    <t>PI4Y3N6F7FUG7G43Z5GQN73WUE</t>
  </si>
  <si>
    <t>MERCED CALIFORNIA</t>
  </si>
  <si>
    <t>PISTSFKZGEFXQNM4WK35MOMVSM</t>
  </si>
  <si>
    <t>PJ2ZAHRU3OG4FYDUYYDGNKI6QQ</t>
  </si>
  <si>
    <t>PJ3EJRR4VAPJZFVKJZ4C6PSOE4</t>
  </si>
  <si>
    <t>Detroit, Mi</t>
  </si>
  <si>
    <t>PJCWGZ6HISQ4PTMVT7C5WHGJGY</t>
  </si>
  <si>
    <t>PJNOSDWBO6SK5YOSHGBT3V46AM</t>
  </si>
  <si>
    <t>PJQ5MYARPGODA6QSVGXUV7O63M</t>
  </si>
  <si>
    <t>Chicago Illinois</t>
  </si>
  <si>
    <t>PJTLB7664FRULA7VT4WUXN74FM</t>
  </si>
  <si>
    <t>Fort Lupton Colorado</t>
  </si>
  <si>
    <t>PK6ATXI22Y4C7ZAW3OPGGY2NMM</t>
  </si>
  <si>
    <t>PKESV3HRQVZG4BOCVNIFWDKBNI</t>
  </si>
  <si>
    <t>PKQ2D2TRLC6W5VQW63P3IT2NYU</t>
  </si>
  <si>
    <t>PKZRH7ZY5CTE3DILZEOAPTBPPA</t>
  </si>
  <si>
    <t>PLCLHURW64JNCPBIT3V6HYQLPY</t>
  </si>
  <si>
    <t>PME26OWLSE6JKG56QGHEUYB4VE</t>
  </si>
  <si>
    <t>PN42RSGEQGTPRLKENYI5SYJE5Q</t>
  </si>
  <si>
    <t>PN4YETQ56GXU7GULSWUGV6KD3M</t>
  </si>
  <si>
    <t>PN6MHC6X43ENRRKVTJW4WPOWRM</t>
  </si>
  <si>
    <t>new zealand</t>
  </si>
  <si>
    <t>PNBFCSB5CQVZUSUKHO2Z5BALIY</t>
  </si>
  <si>
    <t>POBH5OBSPCOZBYJQRCVZ5NSB4Y</t>
  </si>
  <si>
    <t>POK5PHMS3ZVPURMRFDDBGSTCLI</t>
  </si>
  <si>
    <t>POU7M64UTCVUQ2HQSVVWDAD7IU</t>
  </si>
  <si>
    <t>Santa Clarita, California</t>
  </si>
  <si>
    <t>PPMZG676WGZPD7FJNHDE3PCCBY</t>
  </si>
  <si>
    <t>PPPYQINPOB6ZD4MLPAD4ZRLU54</t>
  </si>
  <si>
    <t>PQ4SDFQ6NPADMF6CKFVWLPVDX4</t>
  </si>
  <si>
    <t>PQGDOOC32AYOZ2OR7EQOOBDWWA</t>
  </si>
  <si>
    <t>PQTZT27JCSU5KFWLO4X5O4Z4KQ</t>
  </si>
  <si>
    <t>Croatia</t>
  </si>
  <si>
    <t>PRJFDC5UFVBIFSNNE4VEPHMHAM</t>
  </si>
  <si>
    <t xml:space="preserve">Oakland CA - Stockton CA - Alabama </t>
  </si>
  <si>
    <t>PS4X4LAQAUV5EYFZSENEG333VQ</t>
  </si>
  <si>
    <t>Uganda</t>
  </si>
  <si>
    <t>PT5GXE32FNFTJBLTAPGGWZZJLI</t>
  </si>
  <si>
    <t>PUA67NFIVPKOI5XBMDXAFJAJYU</t>
  </si>
  <si>
    <t>PUDPWOG7HESC2X7P2KIW7Z63KQ</t>
  </si>
  <si>
    <t>PVLDGQDM3RC3ZRTTL4EC5EEJU4</t>
  </si>
  <si>
    <t xml:space="preserve">North of Scotland </t>
  </si>
  <si>
    <t>PWOHIWLV2IPG3WUQE7A4NHFMMM</t>
  </si>
  <si>
    <t>PWPZEUY5HFKS3MX5D7NAPOBAQQ</t>
  </si>
  <si>
    <t>PXKTG2YPMLEQSFRSGCZHWDBFRE</t>
  </si>
  <si>
    <t>PYWNLOEIM4JGTZFQ3VHCRGCUGQ</t>
  </si>
  <si>
    <t>Baku</t>
  </si>
  <si>
    <t>PZKK7FS3NYLH2UZCDLDS3NTSPM</t>
  </si>
  <si>
    <t>Iraq - US</t>
  </si>
  <si>
    <t>Q2AYYXUMRE7PAORZVUBLLJLAXQ</t>
  </si>
  <si>
    <t>Q2HFUENJLBZTXWD3J76VRRQSN4</t>
  </si>
  <si>
    <t>Q2NNS2UY7NO2UDA3SAXLYYACC4</t>
  </si>
  <si>
    <t xml:space="preserve">Atlanta Georgia </t>
  </si>
  <si>
    <t>Q2S4NKLP6R57D7TLAHMIDPXTJE</t>
  </si>
  <si>
    <t>Orlando Florida</t>
  </si>
  <si>
    <t>Q2VTOMDRLENOWO3ZYNY3C7FE4U</t>
  </si>
  <si>
    <t>Q3DMU2RGGTTD5SBNEWM3Z65CEQ</t>
  </si>
  <si>
    <t>PA</t>
  </si>
  <si>
    <t>Q3SMRIBY6IWUSQLUS5CA7LIDMQ</t>
  </si>
  <si>
    <t>Q3WYTXEBSWO5TQUJRFTOIDTLPU</t>
  </si>
  <si>
    <t>Iran</t>
  </si>
  <si>
    <t>Q4UG2V2F7HGR2QXZQBLETUNWDM</t>
  </si>
  <si>
    <t>LINCOLNSHIRE</t>
  </si>
  <si>
    <t>Q57UWERJQGL3ECDKKSKZMCG24Y</t>
  </si>
  <si>
    <t>Q5EU2S4XJ4GC37QK5GDTT57VWM</t>
  </si>
  <si>
    <t>iran</t>
  </si>
  <si>
    <t>Q5GQCJ3L2Y5NQXY645XDFR2UBA</t>
  </si>
  <si>
    <t>Q7HOH24S2L5UNWUVJWEMDHNGOY</t>
  </si>
  <si>
    <t>QAW4MUTSJJ7T7PG7SYZEULPNNI</t>
  </si>
  <si>
    <t>QDIIFDV3UASL4TDHSADMUCADSQ</t>
  </si>
  <si>
    <t>QDV6NX43YTFBZZUPIVE3BYOYSI</t>
  </si>
  <si>
    <t>Watertown, NY</t>
  </si>
  <si>
    <t>QECCCHWBEQTXL6ZLMQNEFJFP6U</t>
  </si>
  <si>
    <t>Wigan in the Uk</t>
  </si>
  <si>
    <t>QEUVW24W5RT7T5SJD6UAQ3UP6E</t>
  </si>
  <si>
    <t>QF5M4JNLT4ZVXZARVJPO4JXT6Q</t>
  </si>
  <si>
    <t>Mississippi</t>
  </si>
  <si>
    <t>QFTXBXA5RFV75INEUHCSXRGNWE</t>
  </si>
  <si>
    <t>QG3XHUBZVKYXONB7S5BBXRIPKM</t>
  </si>
  <si>
    <t>Italy</t>
  </si>
  <si>
    <t>QGBVP2WC6VIJYD4CXHRHK7ISDQ</t>
  </si>
  <si>
    <t>northern minnesota</t>
  </si>
  <si>
    <t>QHWJDOIMO22HN3VFNW4IRQX4SI</t>
  </si>
  <si>
    <t>South Florida</t>
  </si>
  <si>
    <t>QIRO2WTQGGRQ55Y3FJVHSH4XXI</t>
  </si>
  <si>
    <t>MA</t>
  </si>
  <si>
    <t>QJUFUGKHNHD7MM2SZPBJJDFBGA</t>
  </si>
  <si>
    <t>Serbia</t>
  </si>
  <si>
    <t>QKU5HTDMAKWPI7L3XO3SUYAJN4</t>
  </si>
  <si>
    <t>QLDC4J7X6NKAGXW6HEVPQMSAGI</t>
  </si>
  <si>
    <t>QLG6T33JH2JOPXTDYR4G7BGAJU</t>
  </si>
  <si>
    <t>new york - california</t>
  </si>
  <si>
    <t>QLN3EX52GLX2LFSNHHFKMB7BSE</t>
  </si>
  <si>
    <t>QLZG3MHU52OLRPM4PUDKVXTOOI</t>
  </si>
  <si>
    <t>Thailand</t>
  </si>
  <si>
    <t>QMDN3G6GK2BLJUZGI5AXYZI7UA</t>
  </si>
  <si>
    <t>QP3W75WRPNCGJ74I6NY2GMRCFA</t>
  </si>
  <si>
    <t>QPBGJIVKK6DRLVJSC57QST6NGQ</t>
  </si>
  <si>
    <t>QPFZ6G5KMGRR3XLDLGUMMI6RT4</t>
  </si>
  <si>
    <t>indiana</t>
  </si>
  <si>
    <t>QPH7HPN246IDSQVWFPT3NNY62I</t>
  </si>
  <si>
    <t>QQFDYTCOXRS5MURRRSL2APP7HY</t>
  </si>
  <si>
    <t>Karachi</t>
  </si>
  <si>
    <t>QQIO2SFHFOANFF7XHRWO67JKL4</t>
  </si>
  <si>
    <t>QQV22MDI2BO7ZJXXPOQQYUWLII</t>
  </si>
  <si>
    <t>Maine - RI</t>
  </si>
  <si>
    <t>QQZQ4QPMZ6RH6DXOULMIVCGMB4</t>
  </si>
  <si>
    <t>QRM2Z7S6EIHBKM2ZMNT4ZL6C5U</t>
  </si>
  <si>
    <t>georgia</t>
  </si>
  <si>
    <t>QROTPS3NKOKKE7ADRJYWG6CZBQ</t>
  </si>
  <si>
    <t>QSFH2TEEP7OOQQMW34TSO2JKXI</t>
  </si>
  <si>
    <t>QSOGF4LTLFIBOJ7GSPQZXVLEJA</t>
  </si>
  <si>
    <t>Vietnam - US</t>
  </si>
  <si>
    <t>QSPED55KS6LBLAESK3AS2TUCJA</t>
  </si>
  <si>
    <t>QT3TV75Z7UH6W2Q2IMUL7SDPWM</t>
  </si>
  <si>
    <t>Wirral, UK</t>
  </si>
  <si>
    <t>QULIVX7S4HC7AKX7UQJV4HGSLU</t>
  </si>
  <si>
    <t>North East of England</t>
  </si>
  <si>
    <t>QVTL5POSCUWYHFNXWP3TAWDG2Y</t>
  </si>
  <si>
    <t>QVTX6X2FBZVA3G375HEAZEZC2Q</t>
  </si>
  <si>
    <t>QWNCQWFXEBFLSELA66VULTEY2Q</t>
  </si>
  <si>
    <t>northern Germany</t>
  </si>
  <si>
    <t>QWXYL3IDVUJ2T4HVHUFJR7LV7E</t>
  </si>
  <si>
    <t>QXV4FSYAFTC5BC5SEAD4TC4JEE</t>
  </si>
  <si>
    <t>QXVJCQFZ5L5HSJZFCBABZ2ITVM</t>
  </si>
  <si>
    <t>QXXNOTASF2XQ3MAJOWGPZ4OFTY</t>
  </si>
  <si>
    <t>QYEAETDFSZRRXCWTL3LPQOLLAI</t>
  </si>
  <si>
    <t>QYYQMNJJOUJV6PESB4N5VDSRQQ</t>
  </si>
  <si>
    <t>R233SPKRPGQYWZAB2M2VP2X3ZA</t>
  </si>
  <si>
    <t>R2KLQLDDZJPM4JVZBW2LERWMWI</t>
  </si>
  <si>
    <t>Santa Cruz, Bolivia - Middle East</t>
  </si>
  <si>
    <t>R2LLIWL742KZ2VSGFEYDHIIKJM</t>
  </si>
  <si>
    <t>NJ</t>
  </si>
  <si>
    <t>R2O45H6QVGCIY2RLI4MXNZSP5Q</t>
  </si>
  <si>
    <t>R2W6E47STS35BMS2BJOPHTAIPA</t>
  </si>
  <si>
    <t>R2WQ5QZB7ASKAPZEIT33FC6QNY</t>
  </si>
  <si>
    <t>R3AMJYRM5SEDFM5ZNVNIJJKCJA</t>
  </si>
  <si>
    <t>R3LQWVCG6JSASF7RBJIJUKL2NQ</t>
  </si>
  <si>
    <t>R3UVNIC5DPNZBRCBYCJAXF5SNQ</t>
  </si>
  <si>
    <t xml:space="preserve">Fremantle - NZ </t>
  </si>
  <si>
    <t>R456WYPL547I273UBGS6EZKY74</t>
  </si>
  <si>
    <t>united states - vietnam</t>
  </si>
  <si>
    <t>R465LYBXTF3Q3FMZDTHFAKKVSQ</t>
  </si>
  <si>
    <t>R4BJ2BAYROQDDZXSBA4AMYYH54</t>
  </si>
  <si>
    <t>R4YQHBT3ET4526QZPKNZ5WNTGE</t>
  </si>
  <si>
    <t>North Carolina</t>
  </si>
  <si>
    <t>R6UTQHA6XA3YC4JPPZ6NKSUUPU</t>
  </si>
  <si>
    <t>R6WZZKDFBTEB3EL3UMAV3JH4JY</t>
  </si>
  <si>
    <t>Northern California</t>
  </si>
  <si>
    <t>R6XRZUUO7FHJT45P3ENVJK5YWI</t>
  </si>
  <si>
    <t>R7DMZDTLVD6FDGR3RKOKFITL7Y</t>
  </si>
  <si>
    <t>R7SYT6HDTVZO6K5MRLWGFKUYPI</t>
  </si>
  <si>
    <t>Chicago - Manasses</t>
  </si>
  <si>
    <t>R7YI4SSOIVR4VG37QL2MUP3QPM</t>
  </si>
  <si>
    <t>RA55O3KKCUNZGUVXNHSVSRRKRA</t>
  </si>
  <si>
    <t>RA6D4KR7NEEMW46XMEBJNQUZZQ</t>
  </si>
  <si>
    <t xml:space="preserve">San Francisco - San Jose, CA </t>
  </si>
  <si>
    <t>RAKXDG4QN47JIRYDA2DBSY2CBI</t>
  </si>
  <si>
    <t>RAU4METLWFJEVPAJZEFMJG7YEY</t>
  </si>
  <si>
    <t>RBTKY44SNFRU4NSO3VC7CPZJJU</t>
  </si>
  <si>
    <t>RBZVIY2VXPWJWLOAA6GDI3APYI</t>
  </si>
  <si>
    <t>Philadelphia</t>
  </si>
  <si>
    <t>RCHV4TNH5XJZCSONF5TFO34XJI</t>
  </si>
  <si>
    <t>Lubbock,Tx</t>
  </si>
  <si>
    <t>RCMNHN5UWOEKDHG7D6OJDLHD34</t>
  </si>
  <si>
    <t>Hobart, Australia</t>
  </si>
  <si>
    <t>RCWGHJOUB273KF4UGY4ZIPLZ34</t>
  </si>
  <si>
    <t>ONTARIO CA</t>
  </si>
  <si>
    <t>RD73PZWKFUSMHDLMONIPIWI7T4</t>
  </si>
  <si>
    <t>Dakota</t>
  </si>
  <si>
    <t>RDHPVUWC6MKMPFPRJP7URY6LZE</t>
  </si>
  <si>
    <t>Dallas, Texas</t>
  </si>
  <si>
    <t>RDHQQFU74D52OBLFXAB7RPJLFM</t>
  </si>
  <si>
    <t>RER7BKKZXACDQEO5H4YFMDRGNU</t>
  </si>
  <si>
    <t>RFSC77OFHTDW6WBXIEYC4CTZQM</t>
  </si>
  <si>
    <t>RG4YSHLCAIYWSJLKCUMRKOUEAA</t>
  </si>
  <si>
    <t>British Columbia</t>
  </si>
  <si>
    <t>RGZTOV72QGOPJAL4K7EPDA3IGA</t>
  </si>
  <si>
    <t>Denver, Colorado</t>
  </si>
  <si>
    <t>RI5VCGO2ZNUVJEQWMZOVDO2MEU</t>
  </si>
  <si>
    <t>bristol virginia</t>
  </si>
  <si>
    <t>RIKQ4GK7S7YVKQLM3KD4OJQGGQ</t>
  </si>
  <si>
    <t xml:space="preserve">South Padre Island, Texas. </t>
  </si>
  <si>
    <t>RILPVUP6H2ZU7CLLBLGOIK32IU</t>
  </si>
  <si>
    <t>Talladega - Atlanta</t>
  </si>
  <si>
    <t>RJEH3GJXFNMULVXCYFFZUC6IHA</t>
  </si>
  <si>
    <t>RJYZHUJHCU5ZMN4FAEY4FPZ534</t>
  </si>
  <si>
    <t>RMFE5V6ITVKKO4XIJXKPBBYJDI</t>
  </si>
  <si>
    <t>NYC - Mexico - Canada</t>
  </si>
  <si>
    <t>RMJOCRLF2VENCQXHIMPQQ4TYZ4</t>
  </si>
  <si>
    <t>Germany - Glyfada, Greece</t>
  </si>
  <si>
    <t>RNEP6FMJDWYHHSO36G4MAG7IMI</t>
  </si>
  <si>
    <t>RNH7DOHL7PDTCH7L5NNMKLHSGU</t>
  </si>
  <si>
    <t>RO5US5OMIESTALRJ2QIXE3KY2E</t>
  </si>
  <si>
    <t>Ca</t>
  </si>
  <si>
    <t>RP32CMRAFCIDEE3YHICYKDRROY</t>
  </si>
  <si>
    <t>RPE2STFNM4B3XXX2LQH6ODKJOM</t>
  </si>
  <si>
    <t>RPKSGNL2KTGY4RBPD4WA6HCYNM</t>
  </si>
  <si>
    <t>RQJTVUCDXXO5AY7TAWLG2ATKSI</t>
  </si>
  <si>
    <t>RR5JNTMES3YRV7JH2Y2HEY6Z5M</t>
  </si>
  <si>
    <t>RSADVH5KGCTSGE7EV7AWLYRWIU</t>
  </si>
  <si>
    <t xml:space="preserve">Flores Island </t>
  </si>
  <si>
    <t>RSYOQSS374YTLCMPDTKOXMWZII</t>
  </si>
  <si>
    <t>RT7AXZWB6U6PBTBD42HE6O2ZBI</t>
  </si>
  <si>
    <t>boston</t>
  </si>
  <si>
    <t>RTBLXPF4ISGSONRSGEYHIWIF24</t>
  </si>
  <si>
    <t>Bangalore,India</t>
  </si>
  <si>
    <t>RTKQQN3IV6E6UHQWAANWFWD624</t>
  </si>
  <si>
    <t>Seattle</t>
  </si>
  <si>
    <t>RTLOHTUEZXLXOCFQ5PWNA7PTLQ</t>
  </si>
  <si>
    <t>RU7GH7D2UNYO3SJG5NR3Z6HOWQ</t>
  </si>
  <si>
    <t>Atlanta</t>
  </si>
  <si>
    <t>RULVLHWCIB7HLXXOGBEBQEJOLI</t>
  </si>
  <si>
    <t>RUUUZQNY3T364ISONAMVOM5W5I</t>
  </si>
  <si>
    <t>RWDXCLKCA6RKPT5IH7IGZ3L6ZY</t>
  </si>
  <si>
    <t>south florida - Pensacola</t>
  </si>
  <si>
    <t>RWFPRIN6EOIQAFGRZZG6MD3A4A</t>
  </si>
  <si>
    <t>Wimbledon, UK</t>
  </si>
  <si>
    <t>RWJ6V7NY7UH2WS2CXKRI3XRXTQ</t>
  </si>
  <si>
    <t>RWN4EY5ODNZRELCC7LK43FLELI</t>
  </si>
  <si>
    <t xml:space="preserve">Ireland </t>
  </si>
  <si>
    <t>RWOHPKZQTQZIINNKNBF3UPDBJI</t>
  </si>
  <si>
    <t>Colombia</t>
  </si>
  <si>
    <t>RY4W2DKSHLBNHR7JOFBBF65BX4</t>
  </si>
  <si>
    <t>RZHJMMA335S2JZO7F547PCU5EE</t>
  </si>
  <si>
    <t>Liverpool UK - Turkey</t>
  </si>
  <si>
    <t>RZQZ74U7CHRJMSYP6G5BNPICGU</t>
  </si>
  <si>
    <t>RZWIWV6UUUIEVQNW262OKPYE6M</t>
  </si>
  <si>
    <t>S22BTJVG2OVXNDVODYO6QTMZOE</t>
  </si>
  <si>
    <t>North West Kent</t>
  </si>
  <si>
    <t>S2AO2URXMFB44MHPYOU7F5LYM4</t>
  </si>
  <si>
    <t>S2YSORP546URA3LDIY76YQUYPE</t>
  </si>
  <si>
    <t>S346OE4B43JV4PAKXANHE7Y4UM</t>
  </si>
  <si>
    <t>Nashville</t>
  </si>
  <si>
    <t>S3CDPABEV7B5LXVU4DJJHEIWXI</t>
  </si>
  <si>
    <t>San Diego,CA</t>
  </si>
  <si>
    <t>S45Q77BTYVSRRPBZFZJ7G22ME4</t>
  </si>
  <si>
    <t>Jamshoro, Sindh, Pakistan</t>
  </si>
  <si>
    <t>S4PVHVQJFSMSNBLE53OC5GE7YQ</t>
  </si>
  <si>
    <t>Texas.</t>
  </si>
  <si>
    <t>S4ZZME3CIA5WFG4DULDZO7VETM</t>
  </si>
  <si>
    <t>CHICAGO</t>
  </si>
  <si>
    <t>S5AGW7AJIB42CEQG5BAVP7JYGI</t>
  </si>
  <si>
    <t>S5VOA4WABE4735FKYCWPDLMHHI</t>
  </si>
  <si>
    <t>springfield,ohio</t>
  </si>
  <si>
    <t>S5XTJ4PCY7RK3SWPWO53WPVLQA</t>
  </si>
  <si>
    <t>Argentina</t>
  </si>
  <si>
    <t>S7ZOUGNZ4GJX2ZXN6TRLUVCJZ4</t>
  </si>
  <si>
    <t>SA2D2JOBEXNVYU6RERSYVO66BU</t>
  </si>
  <si>
    <t>Wales, U.K</t>
  </si>
  <si>
    <t>SARZNBPSUFGWT4RQ3ECGUGWC7E</t>
  </si>
  <si>
    <t>SAWLYL2EONRC6MR52A4W67H2V4</t>
  </si>
  <si>
    <t>SBNMPGMBEGKZMTB6R5JEKGOGWI</t>
  </si>
  <si>
    <t>SBS5ZCKTU742FDXLUAFMCWYFRI</t>
  </si>
  <si>
    <t>mempis tn</t>
  </si>
  <si>
    <t>SBSJ5GILQHO7JQX4QDGLAH4XTA</t>
  </si>
  <si>
    <t>SC2ZE22XQXJ4IVOVHPJAH2HIUQ</t>
  </si>
  <si>
    <t>argentina</t>
  </si>
  <si>
    <t>SD5Z6Y666CXVVBAIYAA5FXJAJQ</t>
  </si>
  <si>
    <t>Connecticut - peru - New York</t>
  </si>
  <si>
    <t>SE7GY56J7IMXDV6DF7V2CSADRI</t>
  </si>
  <si>
    <t>europe - US(New York)</t>
  </si>
  <si>
    <t>SEESPRDJO6AA4A5ZASYAIAZ7XY</t>
  </si>
  <si>
    <t>SEG3U6VQFI6FAGWC3IDANLD77A</t>
  </si>
  <si>
    <t>SELYY46GJCMK5ADQ75ZSMJRLYU</t>
  </si>
  <si>
    <t>London (UK)</t>
  </si>
  <si>
    <t>SFJL7AH3RATI3VEBFK4WDWQ2SE</t>
  </si>
  <si>
    <t>SFTAXGDWRYKDABPAGND7FFXZL4</t>
  </si>
  <si>
    <t>Massachusetts</t>
  </si>
  <si>
    <t>SFTCMZFHEYPFKSY5CEHHFDXDWA</t>
  </si>
  <si>
    <t>Manchester, UK</t>
  </si>
  <si>
    <t>SG5FN7WFE53LD5SRBGGV5US6TU</t>
  </si>
  <si>
    <t>SG5FQ36SAZYGG2UWR7E24FNOSQ</t>
  </si>
  <si>
    <t xml:space="preserve">San Diego - San Fransico - Sacremento - Portland Oregon </t>
  </si>
  <si>
    <t>SHC6L3Y4JGJYELVUR3LSNNAUZI</t>
  </si>
  <si>
    <t>north carolina</t>
  </si>
  <si>
    <t>SHNHKECAPA75RM3IIDIXMDTJ6M</t>
  </si>
  <si>
    <t>central Idaho</t>
  </si>
  <si>
    <t>SICLBSTVNMOUDYZ3Q2YVYWEFXA</t>
  </si>
  <si>
    <t>Transylvania</t>
  </si>
  <si>
    <t>SICTWXI4WFUSBFOCBP77WEK5QI</t>
  </si>
  <si>
    <t>Nuneaton - bideford</t>
  </si>
  <si>
    <t>SJFSZP66EMOF5CHVFQ2AB2D6LY</t>
  </si>
  <si>
    <t>SJGEOFSHQMMS3PFT6I2SFXJSQE</t>
  </si>
  <si>
    <t xml:space="preserve">Hollywood </t>
  </si>
  <si>
    <t>SJSXZDPUZL2IYVFTNSSOX5WLZI</t>
  </si>
  <si>
    <t>SJTUIVVKUVZ2IPWJQJH34U4WO4</t>
  </si>
  <si>
    <t>SJXNH7ARZZCRQHYHPPUZCJ5NEQ</t>
  </si>
  <si>
    <t>SKKERZI6UQ7FBBVCX4ZNBXSLZI</t>
  </si>
  <si>
    <t>SLGI5NNFBV4LMCAQLP5XEVR3DU</t>
  </si>
  <si>
    <t>Southern CA</t>
  </si>
  <si>
    <t>SLVVHQAZW27S355PPM4UX2YP5M</t>
  </si>
  <si>
    <t>SM2FXQYBAH2ZHQPLVKQHNLGMHE</t>
  </si>
  <si>
    <t>SM4ZJADU5H53VJSJKHWOCQPFTI</t>
  </si>
  <si>
    <t>SMN34DQRCGHZF6V6DFU2WTHVCY</t>
  </si>
  <si>
    <t>Iraq</t>
  </si>
  <si>
    <t>SNLBLOTARSMGI3TWT55C3NETMI</t>
  </si>
  <si>
    <t>SNLMARFYKLP3TKC2ABUDIH4GXE</t>
  </si>
  <si>
    <t>SNMGJH672Y26W5K5DLVMBU7QKQ</t>
  </si>
  <si>
    <t>Ukraine - Florida</t>
  </si>
  <si>
    <t>SNV2GBIHTOF66A4VOWNUKV3NWA</t>
  </si>
  <si>
    <t>SODLCG3LPXKQRZMLZAE22FDBZY</t>
  </si>
  <si>
    <t>SORFOFXCBZ3GLHQHDI2ZUCJWMY</t>
  </si>
  <si>
    <t>SQQU4HN4SFPMYB4INTDMYAPS4U</t>
  </si>
  <si>
    <t>south london</t>
  </si>
  <si>
    <t>SQRA5EGTBCG3K4TVXQAT2ZTEKI</t>
  </si>
  <si>
    <t>SRB5PKJNRGU22UVKWBMI4HGTSE</t>
  </si>
  <si>
    <t>SSZ36O2FF3V244UXP7PEHR72MA</t>
  </si>
  <si>
    <t xml:space="preserve">Venice </t>
  </si>
  <si>
    <t>ST2Q46IPM4Y37MOFD2R6P2TPE4</t>
  </si>
  <si>
    <t>SUDBL4GQGBHA2FB35XRE3FN3IU</t>
  </si>
  <si>
    <t>SVDXBIJFNDNPQMFQHNFBN5XCMY</t>
  </si>
  <si>
    <t>SVIA4OYU7N56F365UPZJLRPICY</t>
  </si>
  <si>
    <t>Palestine, Jerusalem</t>
  </si>
  <si>
    <t>SVMW456EATWIFQZ3TVT7FPHCCI</t>
  </si>
  <si>
    <t>Pampanga, PH - san fernando pampanga philippines</t>
  </si>
  <si>
    <t>SVNOTXECB4ES2PY64KT6P4H7Y4</t>
  </si>
  <si>
    <t>MONTERREY</t>
  </si>
  <si>
    <t>SXF2CJY6SEH5IJSJZL65ASDWKI</t>
  </si>
  <si>
    <t>SY5FWPOLA3X52CZKDPUM34PMBE</t>
  </si>
  <si>
    <t>SYMY3FM4IF5F5KBWJOU7IAMDTU</t>
  </si>
  <si>
    <t>SYYZR7PWASIDF2XBHEGYY6TJGE</t>
  </si>
  <si>
    <t>AKA Phoenix, AZ</t>
  </si>
  <si>
    <t>SZD5SMW6PDXRTZ64DI6N4ZYR2U</t>
  </si>
  <si>
    <t>SZDYS3SL6M455I63RPR3YSDYKY</t>
  </si>
  <si>
    <t>SZKFXFGDD6C25PRDHNITCMVSBU</t>
  </si>
  <si>
    <t>Southern Florida</t>
  </si>
  <si>
    <t>T23EWSCIJELYBOKMTQ5YUKDBIQ</t>
  </si>
  <si>
    <t>Missouri USA.</t>
  </si>
  <si>
    <t>T2EMIMRSUGZL6D3HYITBTCSMS4</t>
  </si>
  <si>
    <t>T2IWNR7IYJHK7PGBNGSLEVIRLY</t>
  </si>
  <si>
    <t>London, UK</t>
  </si>
  <si>
    <t>T2JVWZWQ7OTLQOW7FBUICQH63M</t>
  </si>
  <si>
    <t>T2YXIWJDUYYU5LYZXUSM7EHXJI</t>
  </si>
  <si>
    <t xml:space="preserve">Utah </t>
  </si>
  <si>
    <t>T3JCGDICYG2QDPHXM3YO7WA5TI</t>
  </si>
  <si>
    <t xml:space="preserve">Brighton, UK </t>
  </si>
  <si>
    <t>T3V3SEW6E3R5DWAASS27VHP6WQ</t>
  </si>
  <si>
    <t>T457ZEXH3L4P6U5OADNADZHW3Y</t>
  </si>
  <si>
    <t>T4BEJ6QRO47YLXPG72TXCJFYBY</t>
  </si>
  <si>
    <t>Staten Island</t>
  </si>
  <si>
    <t>T4W44OQJOXM37YPD5JLYYR6YC4</t>
  </si>
  <si>
    <t xml:space="preserve">Indiana </t>
  </si>
  <si>
    <t>T4WYMBDBJ7NM3W6TCWR7TXT3ZY</t>
  </si>
  <si>
    <t>T5FHD7JX4YURI7HVMB73DQ3RSI</t>
  </si>
  <si>
    <t>T62GBVGNCSYMOTTUVV7R5AEMOU</t>
  </si>
  <si>
    <t>Canada  - Los Angelas, California</t>
  </si>
  <si>
    <t>T66HR3S744SXAOSKO6P2W4LPV4</t>
  </si>
  <si>
    <t>oklahoma</t>
  </si>
  <si>
    <t>T73WV6U7E4NILDPY7VPNGRWI3U</t>
  </si>
  <si>
    <t>T7ZLDOFGPMVG3JG25FAXFPIZ5U</t>
  </si>
  <si>
    <t>TA47VYBQFZBKPRZJJKJ3WDGVME</t>
  </si>
  <si>
    <t>TA7KAE3QJZR5UUCDQY2XXPUKRU</t>
  </si>
  <si>
    <t>TBHG3CPP2ESLB4MG77O4EHBXNE</t>
  </si>
  <si>
    <t xml:space="preserve"> Missouri, US</t>
  </si>
  <si>
    <t>TBPHI6TCKJDAUA6D2T2WSPME6A</t>
  </si>
  <si>
    <t>Cuban - Jamaica - U.S</t>
  </si>
  <si>
    <t>TDBPSJVDZWL7Q3X2T2U5UJ47SI</t>
  </si>
  <si>
    <t>Melbourne, Australia</t>
  </si>
  <si>
    <t>TDICGEHVWAFKLBUTT7PGJL5NN4</t>
  </si>
  <si>
    <t>Manchester</t>
  </si>
  <si>
    <t>TG3SJU35B2Y34C75W5IBILLEWQ</t>
  </si>
  <si>
    <t>TGNHYEIBY4RY6B2PN5NCU3PLS4</t>
  </si>
  <si>
    <t>TGVYROL6NJIEOGWOZHOGQHOAPA</t>
  </si>
  <si>
    <t>Seattle - Florida - LA</t>
  </si>
  <si>
    <t>TI24EK5NN7HOMM2ERBDTQ7P6DU</t>
  </si>
  <si>
    <t>TICWI3BMTY2PV4DIJ73PQUXORM</t>
  </si>
  <si>
    <t>TIEX2V3DF4YUGUHS32WACW6ZYM</t>
  </si>
  <si>
    <t>TJNZFBSVV7JKNQPI2TJ675PJAU</t>
  </si>
  <si>
    <t>TJXZWUXOERHMVY7NXWWQQG4XNQ</t>
  </si>
  <si>
    <t>TKUYX4XWDBA4GFB37JCLWOELKY</t>
  </si>
  <si>
    <t>TMA4QTODOMHPMQDNNDNAXUQNFE</t>
  </si>
  <si>
    <t>TMP5GL64NJM2WAP76D6BURZX5E</t>
  </si>
  <si>
    <t>TMVXO2HAFPFIKYSZTOG47QHYIU</t>
  </si>
  <si>
    <t>TMXURCTDPFXLZWP3CN4S3ZX3Z4</t>
  </si>
  <si>
    <t>TNDVP75Q7JR6WX27INQT5UVTHE</t>
  </si>
  <si>
    <t>chandler az</t>
  </si>
  <si>
    <t>TNZIZYVZICHUEYMVZ37L5HU4MU</t>
  </si>
  <si>
    <t>TOS6EMYFBMGSDNUZDVQEBOOR7U</t>
  </si>
  <si>
    <t>TOUVKB3QBYNXCHTLR2XQYLUM7Q</t>
  </si>
  <si>
    <t>TPCWTFGX2PKQRVXBL3277ERO7Q</t>
  </si>
  <si>
    <t>TPKPAUS2ITNVJW6Y4IGRC6COKQ</t>
  </si>
  <si>
    <t>Norway</t>
  </si>
  <si>
    <t>TPKXM5HER3FMNLL3VN6QCV7DRM</t>
  </si>
  <si>
    <t>Nairobi</t>
  </si>
  <si>
    <t>TQLHAQAQWSMZH6ZJHBUJI4KU7U</t>
  </si>
  <si>
    <t>Houston,TX</t>
  </si>
  <si>
    <t>TQSTGNJZLW2FRRXDZF5SQTZE7A</t>
  </si>
  <si>
    <t>TQYRYSVTDV6FUHBRFEIHHCI6WU</t>
  </si>
  <si>
    <t>New York - Oley, Pennsylvania</t>
  </si>
  <si>
    <t>TRN3Q25APQAEWDD4TGW2LXYX4Y</t>
  </si>
  <si>
    <t>TRPAJK3XECGBN3RFJJLYSRJ7Z4</t>
  </si>
  <si>
    <t>TRXWFX4QAWEVF2IF24DHIRV37U</t>
  </si>
  <si>
    <t>Brooklyn South - Staten Island, NY</t>
  </si>
  <si>
    <t>TSNOZZ4TXOTC75LLCXOGTZBOKI</t>
  </si>
  <si>
    <t>Jersey Shore</t>
  </si>
  <si>
    <t>TSU3H3LTMBPWPXQ7BL57SYABFU</t>
  </si>
  <si>
    <t>TSX4FYHY6NPV64QHD6ZDODJG74</t>
  </si>
  <si>
    <t>mexican - american</t>
  </si>
  <si>
    <t>TTGGYB2XIC3Z66PDSRSP76Z2CM</t>
  </si>
  <si>
    <t>TTK7KIB5Y2TX5I4F4L4XGCT5WA</t>
  </si>
  <si>
    <t xml:space="preserve">Portugal </t>
  </si>
  <si>
    <t>TUGG3PPRR4BIQHEQK3OXZ4GXQY</t>
  </si>
  <si>
    <t>TW5IFHWJLDTSTVO432CHQKRSIE</t>
  </si>
  <si>
    <t>TXWVYC5R6JWFFNIBZAYOVXUXEA</t>
  </si>
  <si>
    <t>Phoenix Az</t>
  </si>
  <si>
    <t>TXY2SUS5G4IU54FIKUUOS6IX2U</t>
  </si>
  <si>
    <t>Lauderdale,FL</t>
  </si>
  <si>
    <t>TYKIHNMNSVBVAPK4BVIVKASUMU</t>
  </si>
  <si>
    <t>TYNGMNI7HUTNH6UMR6AU2J4HFI</t>
  </si>
  <si>
    <t>TZHAF2YFKWCVP3KAY6SZGJKG6M</t>
  </si>
  <si>
    <t>TZNPMIHBWZTUZNALJRXGNAIG2E</t>
  </si>
  <si>
    <t>QuÃ©bec</t>
  </si>
  <si>
    <t>TZTOYCBVVCRBQLSLREVEXHPXTA</t>
  </si>
  <si>
    <t xml:space="preserve"> Dublin, Ireland</t>
  </si>
  <si>
    <t>U2463HIDP6TJ3BNPIZZVO7RNZQ</t>
  </si>
  <si>
    <t>U26SWJGXLOJYI5Q7SWHRB2LFO4</t>
  </si>
  <si>
    <t>Rickman Tennessee</t>
  </si>
  <si>
    <t>U2PYXCJIQ36STXFUUSW67MT26Q</t>
  </si>
  <si>
    <t>U2ZVMGHCM24NG2MUOPRXKTFSKU</t>
  </si>
  <si>
    <t>U3G6Z2Y6SVQV7YB3QBVIYW2BQA</t>
  </si>
  <si>
    <t>U3SHCBPKMEBTPCZ47HN6TRFVNA</t>
  </si>
  <si>
    <t xml:space="preserve">Georgia  - Henry </t>
  </si>
  <si>
    <t>U463C7IYJEPHNREGPFWV6ILB34</t>
  </si>
  <si>
    <t>California  - Austin, Tx</t>
  </si>
  <si>
    <t>U4NT4E5J46U4LW2P5C5O2D4JVE</t>
  </si>
  <si>
    <t xml:space="preserve">Newfoundland </t>
  </si>
  <si>
    <t>U4RY2UGQOPSKBCTFNRPP5XWN6Q</t>
  </si>
  <si>
    <t>U54H2LSDUSOCTXFHOQL7PYOFUI</t>
  </si>
  <si>
    <t>U56YHQZYVC62PY3L3B7ROCZ7TM</t>
  </si>
  <si>
    <t>U5D6FTCQVI5V4REKLOMBCCCBXI</t>
  </si>
  <si>
    <t>Hong Kong - US</t>
  </si>
  <si>
    <t>U5KBNDVDLZE7JSCSISNO6D36WA</t>
  </si>
  <si>
    <t xml:space="preserve">Singapore - India </t>
  </si>
  <si>
    <t>U5NHY467XN5IUQW7PDEOKM5QJU</t>
  </si>
  <si>
    <t>U5ZIG4WTYXGNYVWZCEQBQR7VYI</t>
  </si>
  <si>
    <t>U6XLIXIUS7NQHQT55SBLHWKIYA</t>
  </si>
  <si>
    <t>U7PXT34AWAWDMNIBJXRTGNAZPU</t>
  </si>
  <si>
    <t>Imphal, India</t>
  </si>
  <si>
    <t>U7RZTLG7M6D3WRQB4ZDPZTS73A</t>
  </si>
  <si>
    <t xml:space="preserve"> London UK</t>
  </si>
  <si>
    <t>U7VE6IK6MYOMSYEOS7WQD4WMU4</t>
  </si>
  <si>
    <t>UAF3LZR3QK5YQRTBQ2FQQDFFXU</t>
  </si>
  <si>
    <t>Escondido, California</t>
  </si>
  <si>
    <t>UAIWM5D5N7T7MCWBB4YV25JR7Q</t>
  </si>
  <si>
    <t>Santa Cruz CA</t>
  </si>
  <si>
    <t>UANRGBNS5M6M2TIN6776YIOVYU</t>
  </si>
  <si>
    <t>UANTPD66YMLXR6QL65DF4KKDGY</t>
  </si>
  <si>
    <t>UANW4PT5RIABHQ3EVTEOC22OJY</t>
  </si>
  <si>
    <t xml:space="preserve">cali </t>
  </si>
  <si>
    <t>UAONCVLFNWYGR5E3C2LUVEZT6U</t>
  </si>
  <si>
    <t>Sydney (Australia)</t>
  </si>
  <si>
    <t>UB6HDGD64ZR5NPBBKNAYMT5SPI</t>
  </si>
  <si>
    <t xml:space="preserve">Sydney </t>
  </si>
  <si>
    <t>UBMXJRQSR5UADR35AR63A7D2PM</t>
  </si>
  <si>
    <t>UBP3KF7U3TV4VVU6NBJNXRCDUQ</t>
  </si>
  <si>
    <t>Fresno, Ca</t>
  </si>
  <si>
    <t>UBT45PSW3WUKLUEB7ROQBVDROE</t>
  </si>
  <si>
    <t>UBVU3U2NJX3JMVKLXSF7GC54TA</t>
  </si>
  <si>
    <t>UC2S6254N2KO2VBU7CCGF2XH3Y</t>
  </si>
  <si>
    <t>UC7JLIVNRYGR7ZEUEZ6FHPWL5E</t>
  </si>
  <si>
    <t>UDCPYQM4ZXAN7ZU6R7LFRKPCG4</t>
  </si>
  <si>
    <t>Texas - Colorado - Tunisia</t>
  </si>
  <si>
    <t>UDD5QIHQJGVEXBM4CPAO7A2YWY</t>
  </si>
  <si>
    <t>Leeds (UK)</t>
  </si>
  <si>
    <t>UDNOG4T4TI7IVVIPAZFT2ERHA4</t>
  </si>
  <si>
    <t>UDRKH3AC6G2733QTQIWJNG74FI</t>
  </si>
  <si>
    <t>Hilo, Hawaii</t>
  </si>
  <si>
    <t>UE4U3U54VF2H3R3VPPCDSRUKII</t>
  </si>
  <si>
    <t>UE7Y723WNAVLRODHU2GRZXLYCQ</t>
  </si>
  <si>
    <t>UEXOYDPKZ3L4G4MNIJ4NZNN7VU</t>
  </si>
  <si>
    <t>UF2LWVBFKGYJ4T4IODWRRVEZUU</t>
  </si>
  <si>
    <t>UGJ3HQYHR2K7XSXFTJJ7XU6FYA</t>
  </si>
  <si>
    <t>UGMNDCDEUSZYO3763MID2FJTRQ</t>
  </si>
  <si>
    <t xml:space="preserve"> L.A</t>
  </si>
  <si>
    <t>UGVR2IBFLMJLYBEJBLUFZZ5WVQ</t>
  </si>
  <si>
    <t>UGWGNRH2USZWFO5NIGA32C2LCY</t>
  </si>
  <si>
    <t>UGZD64BI6ZBGLQ4UCB2VVHTBYY</t>
  </si>
  <si>
    <t>UHQ5XUIQEZMBGL24JQSGLDJ5OY</t>
  </si>
  <si>
    <t>SW Florida</t>
  </si>
  <si>
    <t>UHRIHYSHYFULSUSVLIURIE7T6Q</t>
  </si>
  <si>
    <t>UIESOMCOUPXQK2C6IJPWPHWOJQ</t>
  </si>
  <si>
    <t>New Hampshire - Korea - Germany - Canada</t>
  </si>
  <si>
    <t>UJ2R3QKJTAOAGPM3SQ6FQZPK4M</t>
  </si>
  <si>
    <t>UJSEHM6MXFEJQNCDMHUI5H5I5Y</t>
  </si>
  <si>
    <t>UKO4LNIYGA7P2UYUCEEBRXQ534</t>
  </si>
  <si>
    <t>ireland</t>
  </si>
  <si>
    <t>UL6BUAQM7AW4SBWLJ2RLXCT5WM</t>
  </si>
  <si>
    <t>Yuba City California</t>
  </si>
  <si>
    <t>ULV2EYAKJHYO5VKXGQIPIVCMYM</t>
  </si>
  <si>
    <t>UNDBUTOPCQSDGZY6VNBS3OVIK4</t>
  </si>
  <si>
    <t>hyderabad</t>
  </si>
  <si>
    <t>UPMWEOB4QZRMHDCHJH6MJTHFM4</t>
  </si>
  <si>
    <t>UPRM3UB2REUT52PHSZTYE54TIE</t>
  </si>
  <si>
    <t>UPZO627SAZMJC3EOELHMQM4OSY</t>
  </si>
  <si>
    <t>UQKRMLF25IUXQIKHMUPBDI72E4</t>
  </si>
  <si>
    <t>UQXAUG5U3NPB5ZRNQQAG3GPPHQ</t>
  </si>
  <si>
    <t xml:space="preserve">Jamaica </t>
  </si>
  <si>
    <t>UQYKQMAUM463D5FTDBDRE6OYHE</t>
  </si>
  <si>
    <t>URBCRFHXHFKTG4OD3ZEGKXBEAU</t>
  </si>
  <si>
    <t>URX3XUIAFKCISNR24PUTHHWXM4</t>
  </si>
  <si>
    <t>UT7F4IFJZ42XCSR56BBJYPQB2Q</t>
  </si>
  <si>
    <t>Las Vegas Nevada</t>
  </si>
  <si>
    <t>UTXAHDWDR3IOU7QDSNSICOJL2I</t>
  </si>
  <si>
    <t>UU5OMZVXHS3ZWBWQFMHT5LDAAA</t>
  </si>
  <si>
    <t>UU6NJILA7S3PKHR4WGUHJ37GDI</t>
  </si>
  <si>
    <t>UULQFF4NP73SAKNKUHZFTQGZ3I</t>
  </si>
  <si>
    <t>UV4JKDXIECE3WLRNURHLIMV62I</t>
  </si>
  <si>
    <t>UT</t>
  </si>
  <si>
    <t>UV7E7QRJUGLT2JG2HXEOWSMWZA</t>
  </si>
  <si>
    <t>UWEHPEE7Y23AJLMSY5MKE35HNI</t>
  </si>
  <si>
    <t>Maplewood</t>
  </si>
  <si>
    <t>UXDAW2URD34OCHCZEUTCZV7FOQ</t>
  </si>
  <si>
    <t>UXKX37AYYGL33Q3WYUOHTS2WUY</t>
  </si>
  <si>
    <t>UXLBQ6LSVB67WK5XS65HAIFHEE</t>
  </si>
  <si>
    <t>UYCGCA2XYY2WH2YOLNAZY2PCUE</t>
  </si>
  <si>
    <t>UYXYXPSHEWHATZ6HBPBDLWXQNY</t>
  </si>
  <si>
    <t>V2BWQ3N3X4SJXRPXSQLPXBZADQ</t>
  </si>
  <si>
    <t>V2CJQIOP2N675AMH4B5YM2DD64</t>
  </si>
  <si>
    <t>Canterbury, Great Britain - London, England</t>
  </si>
  <si>
    <t>V2HK2G3UAQLMWGEJ3OXNDAMECA</t>
  </si>
  <si>
    <t>Kashmir</t>
  </si>
  <si>
    <t>V2XWD7JXMSL7ZKK3FEL4UBXZAM</t>
  </si>
  <si>
    <t>V4COXNGHDADUVADT72BT3AQCOE</t>
  </si>
  <si>
    <t>V4EMTB23DJOQL7WN2VIXDM6JYM</t>
  </si>
  <si>
    <t xml:space="preserve">Trinidad - Brooklyn - Atlanta </t>
  </si>
  <si>
    <t>V4ZFB4NQHWBUWOV4O5ORFCJCFA</t>
  </si>
  <si>
    <t>V5ZKGLSIN345EPXS75J5JVFOCU</t>
  </si>
  <si>
    <t>Canada - India</t>
  </si>
  <si>
    <t>V6GX7JW5DDJV7HJC4GUTL4YBXQ</t>
  </si>
  <si>
    <t xml:space="preserve">Portland </t>
  </si>
  <si>
    <t>V6HUHP3MSXGFLZTQ4IWHLKVAQM</t>
  </si>
  <si>
    <t>Kentucky - Georgia</t>
  </si>
  <si>
    <t>V724HH75ANO5RERFSJFDU4H74E</t>
  </si>
  <si>
    <t>V75SV76NHXBCCCH626OIWZF444</t>
  </si>
  <si>
    <t>V7XCMXYYIMDQLSAVW2XU3XHBXU</t>
  </si>
  <si>
    <t>VA7JGBLS426YP44OBPNNUPF7CY</t>
  </si>
  <si>
    <t>VAGF2NXFE3MZJ7MB7B6D63BJDU</t>
  </si>
  <si>
    <t>brooklyn ny</t>
  </si>
  <si>
    <t>VAO4PZ5C73IJGHM7ECX65VXE74</t>
  </si>
  <si>
    <t>VAO73Q3WH4YCUHSYOVDLWJ7HNU</t>
  </si>
  <si>
    <t>Columbus, Michigan</t>
  </si>
  <si>
    <t>VAOJKIGIGSNLWRHWVXUYVTYJSY</t>
  </si>
  <si>
    <t xml:space="preserve">Massachusetts </t>
  </si>
  <si>
    <t>VARGEYIQ55VJDT57RV7BCUZU5M</t>
  </si>
  <si>
    <t>VBD5FPTGN4HYBETZ5VE5AS7JKI</t>
  </si>
  <si>
    <t>Northern, VA</t>
  </si>
  <si>
    <t>VBJIHC5P6HJDAHCYGMG2DQEPY4</t>
  </si>
  <si>
    <t xml:space="preserve">N.Y - BLR </t>
  </si>
  <si>
    <t>VBNI2ZZZQEQWKATRLHOA6DSKUU</t>
  </si>
  <si>
    <t>VBSGZODQOINC3L7Z7QV7L3JBRE</t>
  </si>
  <si>
    <t>VC2JYZF57VE5SX3TVSUES57VY4</t>
  </si>
  <si>
    <t>VCSYZJCRNQ3SFXLYJY6TLGWAGI</t>
  </si>
  <si>
    <t>VD2COUFY5I77ROBRICDTN7LCWU</t>
  </si>
  <si>
    <t>North Bay, ON.</t>
  </si>
  <si>
    <t>VDBJZSYPJBUJGKJKXKKZOSR7QQ</t>
  </si>
  <si>
    <t xml:space="preserve">Germany  - chicago </t>
  </si>
  <si>
    <t>VDDRUQVRYRFDES22RFUPNCAOWQ</t>
  </si>
  <si>
    <t>VDO4OJTRK6G3BMXD4433V2CPZA</t>
  </si>
  <si>
    <t>Bangalore(India)</t>
  </si>
  <si>
    <t>VDQA3AX2G4Q7MS6YOI2YH4N6RI</t>
  </si>
  <si>
    <t xml:space="preserve"> Hertfordshire/Essex - North Wales</t>
  </si>
  <si>
    <t>VE5DFTAMBX6QXVBHWEDOUKLXEQ</t>
  </si>
  <si>
    <t>VEOZJAUHLSOAA4R7BTRKRCUTM4</t>
  </si>
  <si>
    <t>VFA7J2EMDZMQJUE3XKO7Y2KMJQ</t>
  </si>
  <si>
    <t>VGGKCUVLENQ5TYCCL2I5LYDNLI</t>
  </si>
  <si>
    <t>VGQWSJ5VQVCNIFA4UQBYZNQGHI</t>
  </si>
  <si>
    <t>VHBJMAOHYRZHZ4AZQCJ5H2SPVU</t>
  </si>
  <si>
    <t>VHCDPR3SD7VILBF5UYUPUXKIGI</t>
  </si>
  <si>
    <t>VHRODB5KGZPD5WXUNJNFYMT37Y</t>
  </si>
  <si>
    <t>Netherlands</t>
  </si>
  <si>
    <t>VHU7DKB7F7UB2MONQ5BOLDZLDU</t>
  </si>
  <si>
    <t>VIJCXXCGOJ3W2ZZ6Q4PXE5FZYE</t>
  </si>
  <si>
    <t xml:space="preserve">ethiopia - kenya </t>
  </si>
  <si>
    <t>VIQB6KXDZNHZQYZPCXNM5X6O6Y</t>
  </si>
  <si>
    <t>VIZBRDZ6I4OBZNK2HYIDJVOFAU</t>
  </si>
  <si>
    <t>VJNPTOCZ7VZXLIRRE5LQXQTT4A</t>
  </si>
  <si>
    <t>VJWQBL6DYNQ3XDWCMYRGORLBOM</t>
  </si>
  <si>
    <t>VKIJBA2J32OULMJHKV5D7M2V2M</t>
  </si>
  <si>
    <t>VLRP72MMJAFATM65MRAJ33QHAI</t>
  </si>
  <si>
    <t>Cincinnati, OH</t>
  </si>
  <si>
    <t>VMEWFIF2CADIKMIUCZ24LRQLWI</t>
  </si>
  <si>
    <t>VMKNBWPBLU3R5YO7TGFT5L2YMY</t>
  </si>
  <si>
    <t xml:space="preserve">NY - Honolulu </t>
  </si>
  <si>
    <t>VMKREV5H2NX7WWFIAEGC7TSG7M</t>
  </si>
  <si>
    <t>VMPDASBP366RZYRI6NNH5LZSQ4</t>
  </si>
  <si>
    <t>Portland, Me</t>
  </si>
  <si>
    <t>VNMGLHVL2FNWCTMNWEWCFXCJY4</t>
  </si>
  <si>
    <t xml:space="preserve">U.S. </t>
  </si>
  <si>
    <t>VNZEWWNXABB3T33DPOUF25DWZQ</t>
  </si>
  <si>
    <t>Wichita Ks</t>
  </si>
  <si>
    <t>VONRYHX74HAMPEFEEDLZJUVHK4</t>
  </si>
  <si>
    <t>VOPJMB46WQ4FYA3L7ITUERNNHY</t>
  </si>
  <si>
    <t>VOWYTTVBITI33YE3KPEIM5R5KU</t>
  </si>
  <si>
    <t>Los angeles</t>
  </si>
  <si>
    <t>VQYYWLA37XJXCK4WQF3Q3BBZDM</t>
  </si>
  <si>
    <t>Bay City Mi</t>
  </si>
  <si>
    <t>VRJ54TPQYUWVUNJJI3G2QGVANE</t>
  </si>
  <si>
    <t xml:space="preserve">Cali - Barcelona </t>
  </si>
  <si>
    <t>VS2TVB4FL2AHDPC4PCOFG5NQMM</t>
  </si>
  <si>
    <t>VTHPMIYXW7WWHIMUIHUI4EE77A</t>
  </si>
  <si>
    <t>VUDTV54RIELSXN3QGJVNH27JCM</t>
  </si>
  <si>
    <t>OHIO</t>
  </si>
  <si>
    <t>VUGVNI5IXQS3EKBRRIVJST4ZHE</t>
  </si>
  <si>
    <t>VUKZXKXNKG45SQB446YGL2NZKU</t>
  </si>
  <si>
    <t>VVNJMXJ5HYR7YZHQVHJB3PLQR4</t>
  </si>
  <si>
    <t>VVO64IA32LSXQWB5G2G3Q26PAA</t>
  </si>
  <si>
    <t>Philippines - manhattan Kansas</t>
  </si>
  <si>
    <t>VVPMTU7ZM3RO3KD2RIKMV5ZUAQ</t>
  </si>
  <si>
    <t>VXQCN2FEQCD7PP67A44RD7AM6E</t>
  </si>
  <si>
    <t>VYETL2RWE3JC25PMLVYZSYKNTI</t>
  </si>
  <si>
    <t>VYL6MTSW6MWNWFYVZQMDLOECGI</t>
  </si>
  <si>
    <t>VYQD43G5MSRCQTELIIO5547DGI</t>
  </si>
  <si>
    <t>VZ6HV7XWBUDAMONQQLOOWDNQFU</t>
  </si>
  <si>
    <t>VZGOAIFFF4WWVSOKKCJAPCHZAA</t>
  </si>
  <si>
    <t>essex</t>
  </si>
  <si>
    <t>VZYQSDZX5ZC247DWZF4HY2PDFU</t>
  </si>
  <si>
    <t>dublin ireland</t>
  </si>
  <si>
    <t>W2BWDA4IDOS6XFFH2DETDQYJH4</t>
  </si>
  <si>
    <t>Virgin Island</t>
  </si>
  <si>
    <t>W2JV7OW4APRN7J6UKYFYNZGJLE</t>
  </si>
  <si>
    <t xml:space="preserve">Chesapeake </t>
  </si>
  <si>
    <t>W2RVWQO3CEKIK3SRXYCKGLDMQQ</t>
  </si>
  <si>
    <t>london</t>
  </si>
  <si>
    <t>W37RAVH7323EOE5IEB5AXWJ4JE</t>
  </si>
  <si>
    <t>Philippines, Surigao City</t>
  </si>
  <si>
    <t>W3EXUNT2WNBGCAFFQP6LJRYHPE</t>
  </si>
  <si>
    <t xml:space="preserve">Wales </t>
  </si>
  <si>
    <t>W3SDGA7WRLB3D4O253E6ANWOLU</t>
  </si>
  <si>
    <t xml:space="preserve"> Emerald Isle</t>
  </si>
  <si>
    <t>W3UPQI2ULMCBMQZTGOZ2MUEFKE</t>
  </si>
  <si>
    <t>ST. LOUIS</t>
  </si>
  <si>
    <t>W4DM7AJNN33LAAZIZ6OJ57OJKI</t>
  </si>
  <si>
    <t>W4SMNJX2JB6XED7MQNVBGKE75M</t>
  </si>
  <si>
    <t>Devon England</t>
  </si>
  <si>
    <t>W5N2JBFBERJCSFQAB74XHBWO6Y</t>
  </si>
  <si>
    <t xml:space="preserve">Canada - Brazil </t>
  </si>
  <si>
    <t>W6CTKIMZ7XSNHJEXSNZOFCIG5A</t>
  </si>
  <si>
    <t>Onalaska, Texas</t>
  </si>
  <si>
    <t>W6FD7F6IH6MK4K6DFBST2M5HAM</t>
  </si>
  <si>
    <t>CALIFORNIA</t>
  </si>
  <si>
    <t>W6GXM5RUL43TNEFHDEB6GPWICI</t>
  </si>
  <si>
    <t>W7GFGQQABWLSK4Z3WXORG3WNEM</t>
  </si>
  <si>
    <t>W7J2KQND2XJ4FQNMSRMQHWYRJ4</t>
  </si>
  <si>
    <t>Bosnia</t>
  </si>
  <si>
    <t>W7PJ4ZMRADUCFYVVWEXMWQDQFY</t>
  </si>
  <si>
    <t>W7XNLBYKWOL6IPNTWRB7A7BMCU</t>
  </si>
  <si>
    <t>WANNEMWTCS5VZR253VF4433AVY</t>
  </si>
  <si>
    <t>WBYDU3KINKP2UPQPARODKUCEAU</t>
  </si>
  <si>
    <t>WBZXF6BDJUNYURSZQG64JQGLIE</t>
  </si>
  <si>
    <t>WC5GSNHF4RQPPBPWYQJFUBV7WU</t>
  </si>
  <si>
    <t>Maine - Pakistan</t>
  </si>
  <si>
    <t>WCEA5LTCI7K2QSWT5WGRMDMRHU</t>
  </si>
  <si>
    <t>WCGJDIR7MBHLTMW4CU7PBMN3YU</t>
  </si>
  <si>
    <t>WCQBWJIULCZNK2BFIK73CCVJME</t>
  </si>
  <si>
    <t xml:space="preserve"> Boulder, CO</t>
  </si>
  <si>
    <t>WCUXG4GW4TCPQ5ZW7VTKECCSGU</t>
  </si>
  <si>
    <t>GILBERT, AZ</t>
  </si>
  <si>
    <t>WCYX4VPCG466VKH62XJ2GKFLNU</t>
  </si>
  <si>
    <t>Goa</t>
  </si>
  <si>
    <t>WDRVVCQKTY3TZAKLKEI7PWTOSI</t>
  </si>
  <si>
    <t>WDVMWLFKUMT3OU7JS7HBIHZJCA</t>
  </si>
  <si>
    <t>WEFC3GXJYPLJNNGV35G65FW4IE</t>
  </si>
  <si>
    <t>WFPAPYVNLMS66WEFTRZYN2YTVE</t>
  </si>
  <si>
    <t>Phoenix Az - Dallas, Tx</t>
  </si>
  <si>
    <t>WGGV5DBM6SOAQPE3KYKUKOT46I</t>
  </si>
  <si>
    <t>WHNQUD3VOHOCYTMZKDK3QUZC7E</t>
  </si>
  <si>
    <t xml:space="preserve"> Texas - Utah - Montana - Georgia. </t>
  </si>
  <si>
    <t>WI5SEVXXGYWZV6BH2X4S2EOAPQ</t>
  </si>
  <si>
    <t>Alabama</t>
  </si>
  <si>
    <t>WIS3DBSAE3HDCGNLQVTDN56E6E</t>
  </si>
  <si>
    <t>WIVGE5R53VP7BSFIYPRSVRTUOA</t>
  </si>
  <si>
    <t>Macedonia</t>
  </si>
  <si>
    <t>WIX5OBR2DSBJ7HGRVEHVSDZEEI</t>
  </si>
  <si>
    <t>Ontario Canada</t>
  </si>
  <si>
    <t>WJ7CTVZ3MZLQFVKV57FU6DF3NE</t>
  </si>
  <si>
    <t>WJOB2YOWS7QJMH6HLDWGW3JL3M</t>
  </si>
  <si>
    <t>Los Angeles, California</t>
  </si>
  <si>
    <t>WJUS3KCTR3UF7TRQ6BNS7YW2QE</t>
  </si>
  <si>
    <t>WKHGIJT6P3PU6FS74CY4YCL5JA</t>
  </si>
  <si>
    <t>WKQZA4QSNTKCQHRTARM47KYGWI</t>
  </si>
  <si>
    <t>Hayden, ID</t>
  </si>
  <si>
    <t>WLNUOWVAIVAUYOT6SISB4FANUU</t>
  </si>
  <si>
    <t>WMAXKZGGIPKQOUNS4TMEYJZKVI</t>
  </si>
  <si>
    <t>WMREIGRO5Y4BRTY7GDEVZGEVRI</t>
  </si>
  <si>
    <t>san mateo, rizal</t>
  </si>
  <si>
    <t>WMTROKMWREIO2TNTTUZO7WNJFI</t>
  </si>
  <si>
    <t>WN6BNET4L2GWR3PZXMTPOXLUWQ</t>
  </si>
  <si>
    <t>Dublin, Ireland</t>
  </si>
  <si>
    <t>WNNU4E6F5E3YTT2EMUQP7M7TWM</t>
  </si>
  <si>
    <t xml:space="preserve">MEMPHIS </t>
  </si>
  <si>
    <t>WNOEVLRWBSKMOCQDU2BBTRTANU</t>
  </si>
  <si>
    <t xml:space="preserve">Bronx </t>
  </si>
  <si>
    <t>WOIVATKI644CA4GOZW75FERZB4</t>
  </si>
  <si>
    <t>Vancity (Vancouver)</t>
  </si>
  <si>
    <t>WP66DJXU6S7VLKSOBU2TC4B5IY</t>
  </si>
  <si>
    <t>Wales</t>
  </si>
  <si>
    <t>WPEGAMSY7KNF5EBS2GFJYCGIHY</t>
  </si>
  <si>
    <t>Cleveland, Ohio</t>
  </si>
  <si>
    <t>WPQV7HWIGFYSKXNEGIZIRL42GM</t>
  </si>
  <si>
    <t>WPRTYKNJ3ZMJ45H47EPAWDXABY</t>
  </si>
  <si>
    <t>IRAN</t>
  </si>
  <si>
    <t>WR6OJ6KX5HYDYVZ7JGIY3E3ZRM</t>
  </si>
  <si>
    <t>WRGKWFNWFGZAB6QQ5X4H2R6G54</t>
  </si>
  <si>
    <t>WRLACIGADPWWIGN3SJV64KMYSY</t>
  </si>
  <si>
    <t>North Yorkshire in England</t>
  </si>
  <si>
    <t>WSAIRFVYBXSSVE2INLLLEUGSQU</t>
  </si>
  <si>
    <t>abudhabi</t>
  </si>
  <si>
    <t>WSCJOVI57YWDKAXVV5CAAXZ7UU</t>
  </si>
  <si>
    <t>WSJIMLWXWTEDXG5WBPQDIGQHKI</t>
  </si>
  <si>
    <t>WTRDQAGYUTYNBAPR7KR4V2A5DI</t>
  </si>
  <si>
    <t xml:space="preserve">Baghdad </t>
  </si>
  <si>
    <t>WU37RDOMJO56EI4F4GY3FUJ77M</t>
  </si>
  <si>
    <t>WU3JXAEEZSR23IDEPHT54GODJM</t>
  </si>
  <si>
    <t>ohio</t>
  </si>
  <si>
    <t>WU3OEKVNE3KWWAX6ILBX5GAOGU</t>
  </si>
  <si>
    <t>NSW, Australia</t>
  </si>
  <si>
    <t>WURQMLWLNSAZKUZMKW64RQ32KE</t>
  </si>
  <si>
    <t>WURUCAVIRUXB2LHSCNKEVBQK74</t>
  </si>
  <si>
    <t>WUXTM55H6N4PY6RQCGTEO244EA</t>
  </si>
  <si>
    <t>WVF3QXSVR7LNA66B7GUFLSZD5M</t>
  </si>
  <si>
    <t>WVHFMNKWXSWOTCL736VCPALBHA</t>
  </si>
  <si>
    <t>USA - Tunisia</t>
  </si>
  <si>
    <t>WVT4MSBIFQUOTFRZ22DKAS2XBQ</t>
  </si>
  <si>
    <t>WVVHLOZJ6KVYMXDZQJV5M5X7ZI</t>
  </si>
  <si>
    <t>WX3JG7SSDQIW7OBGM57GXIOR7Q</t>
  </si>
  <si>
    <t>Malaysia</t>
  </si>
  <si>
    <t>WYL5JHYBP6MYWDR3SCET7A6M5Y</t>
  </si>
  <si>
    <t>WZ3J6Q42SACT2IC3IE5CBUTHUE</t>
  </si>
  <si>
    <t>New Port, Oregon</t>
  </si>
  <si>
    <t>WZIOUYVPNOKMWZMIKFV5YMVI3Y</t>
  </si>
  <si>
    <t xml:space="preserve">Bakersfield </t>
  </si>
  <si>
    <t>WZWSSDMDSTP27HYDVHGPOWX6NY</t>
  </si>
  <si>
    <t>england uk</t>
  </si>
  <si>
    <t>X26SNACIVJI2ZUMV75BA2PDGOY</t>
  </si>
  <si>
    <t>Birmingham, UK</t>
  </si>
  <si>
    <t>X2APRI3DL5EGJKLLKFER543PJM</t>
  </si>
  <si>
    <t>Kansas City, Missouri - San Francisco</t>
  </si>
  <si>
    <t>X2AQKEBVI2ITAX2SROL73WH5TY</t>
  </si>
  <si>
    <t>Salt Lake City, Ut - Augusta, GA -  Seattle, WA - Plano, TX</t>
  </si>
  <si>
    <t>X3THNPPRV3JWGV7Z5GBEEQJUEU</t>
  </si>
  <si>
    <t>X4XPWSVKUGCTXNJIDIDGAOXQ7U</t>
  </si>
  <si>
    <t>X6WKXLNSXHOWHUIXGNBWR4Y3TE</t>
  </si>
  <si>
    <t>X77YBP7F3NFVO7TPBILGYYTU7Y</t>
  </si>
  <si>
    <t>XAO3HMRSBLM3JF2DCROPFP63BU</t>
  </si>
  <si>
    <t>XBCOZU4XAL5NK2W22EG6DXBEDU</t>
  </si>
  <si>
    <t xml:space="preserve">Georgia </t>
  </si>
  <si>
    <t>XBOVU3GRTRRTTUZKW3MW5KQ4PI</t>
  </si>
  <si>
    <t xml:space="preserve"> New Zealand</t>
  </si>
  <si>
    <t>XBPAAWD5OXETLNEJVLEBGCOOOY</t>
  </si>
  <si>
    <t>XBT6QFDBTTC3OCFB6P2UA3K7EE</t>
  </si>
  <si>
    <t>XCKBJS7MEJ5JAXD4NPSJJZNOEQ</t>
  </si>
  <si>
    <t>XCPVXFXQ23RRDH3SDQFCIDEE5U</t>
  </si>
  <si>
    <t>XCQU6BVPD2ZT4RHSOUQZ3O4MAA</t>
  </si>
  <si>
    <t>XCU7AF5BT4C2O2WDBFPKYBROW4</t>
  </si>
  <si>
    <t>Colorado - Big Island, HI</t>
  </si>
  <si>
    <t>XD343HBVSDH4Q7X27IZULAYSPE</t>
  </si>
  <si>
    <t>germany  - usa</t>
  </si>
  <si>
    <t>XD5YX6U5NPA6AB5JXA6ZT7JPG4</t>
  </si>
  <si>
    <t>Spain - England - London</t>
  </si>
  <si>
    <t>XDNKCECMM6GSHVYWAEOUBOYKVM</t>
  </si>
  <si>
    <t xml:space="preserve">caddlic, michigan </t>
  </si>
  <si>
    <t>XECFFJFYRGXDFBYQEQRWAOHUQM</t>
  </si>
  <si>
    <t>Orlando</t>
  </si>
  <si>
    <t>XEGLSSZ3PZZJPIOLX76IHXDGAM</t>
  </si>
  <si>
    <t>XEPLA6WB7TXPHEX27EMXBVI6BE</t>
  </si>
  <si>
    <t xml:space="preserve">Oklahoma </t>
  </si>
  <si>
    <t>XERU476AD4GQYK76TVGSHHHZ4A</t>
  </si>
  <si>
    <t>clearwater,fl</t>
  </si>
  <si>
    <t>XF5PLVP6YTOCEHMKUXS5TJ6UCY</t>
  </si>
  <si>
    <t>XFAX4OSWNSYLFH7ALMVXUP2GVE</t>
  </si>
  <si>
    <t>XFQ3M4HDWRTJ22SNE5RDBYJTD4</t>
  </si>
  <si>
    <t xml:space="preserve">Pickering, North Yorkshire, UK. </t>
  </si>
  <si>
    <t>XFTYAP7D2XC442P3V446J2NXYU</t>
  </si>
  <si>
    <t>XGQVMLUPGF5K32FLXAYC44XME4</t>
  </si>
  <si>
    <t>XHOCNHAVFZHTZAATVWXFHRNMX4</t>
  </si>
  <si>
    <t>XHSF7E7Y33X7GLQUV4UPJX7PMU</t>
  </si>
  <si>
    <t>XHW7OM5YZXDJEL5HSEEBUJKFYE</t>
  </si>
  <si>
    <t>XITG4ZS7MGEE6CASKXYS2UBFYQ</t>
  </si>
  <si>
    <t>XJSRLHA7L2VYFFZHEHFPJ7TLZQ</t>
  </si>
  <si>
    <t>XJWLULTUZAUYRJ2BJPG6DSP7CA</t>
  </si>
  <si>
    <t>XLERTVCWGZE73O5XLPU5EOFAC4</t>
  </si>
  <si>
    <t>XLNZQQR6UJAJMO74O42I6JJNZE</t>
  </si>
  <si>
    <t>south central Texas</t>
  </si>
  <si>
    <t>XM6EYTOTZXEZBDKW6XLIN4GRJQ</t>
  </si>
  <si>
    <t>XMAVMDHIXWLDC7KS6RJWVNZMYY</t>
  </si>
  <si>
    <t>XMI74VTIKNGA65DPNZHLLY2VDA</t>
  </si>
  <si>
    <t>XML2UBQR3H5THXTMXORNCRHPLI</t>
  </si>
  <si>
    <t>XMTGXJRMYLWDIWCCGRTAPJROXA</t>
  </si>
  <si>
    <t>MERIDA, YUCATAN, MEXICO</t>
  </si>
  <si>
    <t>XOYSX4J6UJ2YQUEOCH4MRZG2BI</t>
  </si>
  <si>
    <t xml:space="preserve">Italy </t>
  </si>
  <si>
    <t>XPJG6BSEHY6HTTQSKKM4AQZVEA</t>
  </si>
  <si>
    <t>XQYUGJKJWLNTGIYXGDBLOF3ONA</t>
  </si>
  <si>
    <t>Russia, in Moscow</t>
  </si>
  <si>
    <t>XR6NPFD24SZ37TODS3RN7UTUEE</t>
  </si>
  <si>
    <t>XRNKNPKUMLXQTRXFR5XKTWZTKI</t>
  </si>
  <si>
    <t>XRQIAWIJJTSYSRH6LAL7YP3M7E</t>
  </si>
  <si>
    <t>British Columbia, Canada</t>
  </si>
  <si>
    <t>XRY2OWERLPG7EO5ZCPA3IM64BM</t>
  </si>
  <si>
    <t>XSD5SHA7QY2VSXRGA3TJZZXYRE</t>
  </si>
  <si>
    <t>XSLFSHX7FNZKPCS5N6HGG5C73A</t>
  </si>
  <si>
    <t>XTVMGKCM27ZVG34ZMJFZZZ76WA</t>
  </si>
  <si>
    <t>XTYEEBZNOXRGNKXBCPAFCVYRJA</t>
  </si>
  <si>
    <t>XVF4LXQ6S6JMSQ3JSSVFMYCEAE</t>
  </si>
  <si>
    <t>XWAR4XFPHU75BQRRVTHR2UXDT4</t>
  </si>
  <si>
    <t>Queens, NYC - Nashville, TN</t>
  </si>
  <si>
    <t>XWTVMTMKWLFUDR6PD37AQRBPZE</t>
  </si>
  <si>
    <t>XXGTJPNZQLXW3WBLLXU5PPURJE</t>
  </si>
  <si>
    <t xml:space="preserve">ARGENTINA </t>
  </si>
  <si>
    <t>XXILL5SAL67BBPC6LKUIFZSFIQ</t>
  </si>
  <si>
    <t>XXS7V46SOH7TBG5ZEGJKVYCJRQ</t>
  </si>
  <si>
    <t>XY5Q3RGV4P6AX5UAXLI74YOGHE</t>
  </si>
  <si>
    <t>XYKCAKRMP5G2Q7OALQHALVLWFM</t>
  </si>
  <si>
    <t>XZ7RJKCXNLQMJ3ILIIJCYWMHKM</t>
  </si>
  <si>
    <t>Bay Area, CA</t>
  </si>
  <si>
    <t>XZOYVR7ENQXGGFH7PDS3NXRQIA</t>
  </si>
  <si>
    <t>XZVU5T3DM2IG6MZ4SBST2M3V5Q</t>
  </si>
  <si>
    <t>Y3W6BLQ3UQ76UWF223WGFRM6A4</t>
  </si>
  <si>
    <t>Y4R5DMOBJPA7MPOQ6A6MV2IEEE</t>
  </si>
  <si>
    <t xml:space="preserve">Romania </t>
  </si>
  <si>
    <t>Y4YKDPNHOV6TLFFXAR2PPVMVEY</t>
  </si>
  <si>
    <t>Y5TTKMYJ46TCJQTK2F3OAPALOA</t>
  </si>
  <si>
    <t>Y6FYVSBKNCTVHQQJXDBXWLOFZ4</t>
  </si>
  <si>
    <t>Vegas, L.A - Midwest - florida - New York</t>
  </si>
  <si>
    <t>Y7L3SJZN4WE6Q237CC34O25FVY</t>
  </si>
  <si>
    <t>YA2XDV4IPVPXWE34WR6ACIGDGU</t>
  </si>
  <si>
    <t>YB2YAVN45EBT5EDITHHJ5B4T2I</t>
  </si>
  <si>
    <t>Memphis,TN</t>
  </si>
  <si>
    <t>YBZXN5IZDWLOBUMKG47TJ35FUQ</t>
  </si>
  <si>
    <t>Philadelphia , PA USA</t>
  </si>
  <si>
    <t>YC7NWY2FTO45IMH77Y4LUZGKEA</t>
  </si>
  <si>
    <t>NSW Australia</t>
  </si>
  <si>
    <t>YDJROEOYFKZPN6K7BF7TPAHF6U</t>
  </si>
  <si>
    <t>YE6IJQSJ4DMPB5SIY3QHMDEAVA</t>
  </si>
  <si>
    <t>arizona</t>
  </si>
  <si>
    <t>YEBGKXNLF5XXZD7ZT5ARMFLP4Q</t>
  </si>
  <si>
    <t>YEL4XVJBZJYU5UJQBEO2KHPPSM</t>
  </si>
  <si>
    <t>YFSSBT5URGXBNPGH4S46TDBZG4</t>
  </si>
  <si>
    <t>YFVLMR46KJUP4T3XXUELJNSM6A</t>
  </si>
  <si>
    <t>YH2S2S4FIOPSOREI6JQ4YRGXBU</t>
  </si>
  <si>
    <t>YIATIZP6A4K77USMLTYZBCXCUY</t>
  </si>
  <si>
    <t>YIKDCKK224KFOADXUVAK5HEXIQ</t>
  </si>
  <si>
    <t>YJRHKTZBRXQETHJGIJWLK6F2GI</t>
  </si>
  <si>
    <t>YJUENKKAU7NI7RJTTNHMIZJZEU</t>
  </si>
  <si>
    <t>YJZUPMQNI7CK67VAFX6AWJ4FWE</t>
  </si>
  <si>
    <t>YKCKJSOCB3CXYJOGCRDJUCDYJA</t>
  </si>
  <si>
    <t>Moscow - Los Angeles</t>
  </si>
  <si>
    <t>YL7ATU6QRPK3WXYJHZKJB75XXY</t>
  </si>
  <si>
    <t>YM3PNNJ3O6R4VDSKULNI2MSMFY</t>
  </si>
  <si>
    <t>Suffolk</t>
  </si>
  <si>
    <t>YMMHZIC6D7T4IYVCRAZIY4S2VQ</t>
  </si>
  <si>
    <t>Canada - USA</t>
  </si>
  <si>
    <t>YMOSP5BXFEOZ2AIY323YY7D4QI</t>
  </si>
  <si>
    <t>Concord, NC</t>
  </si>
  <si>
    <t>YO3JGS74MENVC2CHVIHLATWOOA</t>
  </si>
  <si>
    <t>YP4VAANVP6LMDDJCBDIYCRUI4E</t>
  </si>
  <si>
    <t>YQCBSHZ5GGXTKRVY3PIXXVQ3NU</t>
  </si>
  <si>
    <t>YQNX2YUWKXE4YBP2ZOYZINXXHQ</t>
  </si>
  <si>
    <t>Jingshan, China - SLC, Utah</t>
  </si>
  <si>
    <t>YR5SYMB2PVEDTZB7WTKRJQZP24</t>
  </si>
  <si>
    <t>YRBTQMTMZ3MD2TNN6IYZKEGESA</t>
  </si>
  <si>
    <t>YS3OSIX6HKQF4G5QGKAEDURWSU</t>
  </si>
  <si>
    <t>YSIR2UCO5CNFT5SY4YX2IMIDRA</t>
  </si>
  <si>
    <t>St. Louis</t>
  </si>
  <si>
    <t>YT6F4VX5XVST6NHU2TOTPI7EMU</t>
  </si>
  <si>
    <t>Gujarat</t>
  </si>
  <si>
    <t>YTJVWJNTUONUMC4NVFHUIHWNEI</t>
  </si>
  <si>
    <t>YTYXJVL6EL3KI3SW435LZJSC7I</t>
  </si>
  <si>
    <t>Mumbai</t>
  </si>
  <si>
    <t>YU6WBLWUDEYX47V6HT5ZAA2SK4</t>
  </si>
  <si>
    <t>BC, Canada</t>
  </si>
  <si>
    <t>YURG22745YODTOTYTGAVCFWR3Q</t>
  </si>
  <si>
    <t>YV5NAONA3O6PXGKNIFMVNPRBDI</t>
  </si>
  <si>
    <t>YVQFOIYJ7QYVC5AP5YL5MFKF3A</t>
  </si>
  <si>
    <t>Amsterdam</t>
  </si>
  <si>
    <t>YWKAF3ST4XQ3VFZ2NYDPU6LXLA</t>
  </si>
  <si>
    <t>YX3PCDSJHWBJS4ZO22CNW2Z2Z4</t>
  </si>
  <si>
    <t>Brooklyn NYC</t>
  </si>
  <si>
    <t>YX6TWYESREQMVLCXCCQGJGWNLI</t>
  </si>
  <si>
    <t>YXWJSF37E74OVIVUVQJCAGJTHU</t>
  </si>
  <si>
    <t>Monterey CA</t>
  </si>
  <si>
    <t>YY2FPXYXWABV6O6EGPCA3EBWHI</t>
  </si>
  <si>
    <t>YY457RS74F75HTGYZMLE3KHOCI</t>
  </si>
  <si>
    <t>YYNBVTGA62PGX7766624BH3GOA</t>
  </si>
  <si>
    <t xml:space="preserve">egypt </t>
  </si>
  <si>
    <t>YYNCGSNQHGSA2I7RLCE7IFHL7E</t>
  </si>
  <si>
    <t>jordan</t>
  </si>
  <si>
    <t>YYX63B2NUVL7STOWNKT6XDO3SI</t>
  </si>
  <si>
    <t>YZ4JF7AVQZAU74BCHC4ODVANHY</t>
  </si>
  <si>
    <t>Jefferson City TN</t>
  </si>
  <si>
    <t>YZDELGVYTPLRI4GDLC7CRY2VF4</t>
  </si>
  <si>
    <t>Worcester, Massachusetts</t>
  </si>
  <si>
    <t>Z37LLXAYOLMHIIZUTR65P2DRD4</t>
  </si>
  <si>
    <t>Chennai,South India</t>
  </si>
  <si>
    <t>Z4VB3MCUCJC336MH67MR6OKQQ4</t>
  </si>
  <si>
    <t xml:space="preserve"> North California </t>
  </si>
  <si>
    <t>Z5DNLYP3TAUUZQNZ55DCZH56IM</t>
  </si>
  <si>
    <t xml:space="preserve">Georgia - Pennsylvania </t>
  </si>
  <si>
    <t>Z5M5ZA4QOQFRCAKS5KI3HIR44A</t>
  </si>
  <si>
    <t>Z5WQTVNDWBL6IVHGCFEXSKDUQU</t>
  </si>
  <si>
    <t>Z62WN6KA3LKX6ZBC534FO6ZPMM</t>
  </si>
  <si>
    <t>Croatia, Zagreb</t>
  </si>
  <si>
    <t>Z7BLEJ5ZSI5XF5PXASQUWRWQ2A</t>
  </si>
  <si>
    <t>Contra Costa</t>
  </si>
  <si>
    <t>Z7C4JOVE57GFJYICGAOZSQFHVE</t>
  </si>
  <si>
    <t>Z7FXTQQS6HFNU3VSTJL7FNIJY4</t>
  </si>
  <si>
    <t>Z7T26L7KUFMLMY4DEVBESGWBMU</t>
  </si>
  <si>
    <t>Boston - Washington DC</t>
  </si>
  <si>
    <t>Z7VPUAT4X67QOSHPIVUM23DNHE</t>
  </si>
  <si>
    <t>Hollywood CA</t>
  </si>
  <si>
    <t>ZAEN5MOX3NPPVAZIPJ3ENY4C5E</t>
  </si>
  <si>
    <t>US - Iraq</t>
  </si>
  <si>
    <t>ZAP6OBY6VELMAVZDVGVJEZ5RJ4</t>
  </si>
  <si>
    <t>PHILADELPHIA, PA</t>
  </si>
  <si>
    <t>ZBTM4SKXAANUZAZIDPICQHFBDM</t>
  </si>
  <si>
    <t>ZD3JTHYJNUTOW2FPNYFRZAJ74Q</t>
  </si>
  <si>
    <t>ZE55BC7ODVJBMCOP36U5KXR6WY</t>
  </si>
  <si>
    <t>ZEJUNWJJ5OQMAWKB5NBDRSR5BE</t>
  </si>
  <si>
    <t>ky</t>
  </si>
  <si>
    <t>ZEZP6B2F6GOYI3CV2F5MBRPR2I</t>
  </si>
  <si>
    <t>ZGAS5LILSSHEASICGNB6XNQJXA</t>
  </si>
  <si>
    <t>San Jose, CA</t>
  </si>
  <si>
    <t>ZGBZROCNTP26OEW44SHPF37UEU</t>
  </si>
  <si>
    <t>ZGSSYSOIXYLBFZ3JWS5WB5CYTY</t>
  </si>
  <si>
    <t>ZH7W5MNHQODCQQXD4T4LZUCKQQ</t>
  </si>
  <si>
    <t>ZHVHJ33Q4D6SPMXN5AJA5CNN4U</t>
  </si>
  <si>
    <t>ZIRX4WNTLCGIBNU5EXFWDTMSTU</t>
  </si>
  <si>
    <t>ZJDWQN2NKIPTJCGHUUZQ7WDAWQ</t>
  </si>
  <si>
    <t>malaysia</t>
  </si>
  <si>
    <t>ZJNUL2QD34NFBFHYN2M23UJUEY</t>
  </si>
  <si>
    <t>illinois</t>
  </si>
  <si>
    <t>ZKRFRMB2DIMM37KJRMRGVXPSIA</t>
  </si>
  <si>
    <t>ZLLYCW7IWHZYXVMH6KKAWZVQQY</t>
  </si>
  <si>
    <t>ZLYDFULFXZQ43NC6NGHPZMHSVI</t>
  </si>
  <si>
    <t>ZM53ZYPJXWDT73SRFFNX2M4V64</t>
  </si>
  <si>
    <t>ZMIRL66V2653VL5N73AU2SEU3A</t>
  </si>
  <si>
    <t xml:space="preserve">New York </t>
  </si>
  <si>
    <t>ZN24QPSAG6WAFP3IUFJ7MIXZFI</t>
  </si>
  <si>
    <t>ZN3NPENRTLWHDZ6Y5AH2MS4XNY</t>
  </si>
  <si>
    <t>Toronto</t>
  </si>
  <si>
    <t>ZNBJK6XFEI3E7MOHU5MEZNJNH4</t>
  </si>
  <si>
    <t>las vegas</t>
  </si>
  <si>
    <t>ZNBZZK52GBMKJ6KMY4OWTDXP5Q</t>
  </si>
  <si>
    <t>Wiltshire - Northamptonshire</t>
  </si>
  <si>
    <t>ZO6QPKU25BT2VPFESUHTA56I5I</t>
  </si>
  <si>
    <t>ZOHCJOK562OZCW3GFDZRKSMPDU</t>
  </si>
  <si>
    <t>Mexico  - New York</t>
  </si>
  <si>
    <t>ZOYLVFDC2TJ2XOC2BB55KTCQRI</t>
  </si>
  <si>
    <t>ZP4UXDUWCT3LDB2NNFN4J62RUE</t>
  </si>
  <si>
    <t>ZPC3EVH2PYYRMNV3NAY6DAW5SI</t>
  </si>
  <si>
    <t xml:space="preserve">kepong, Kuala Lumpur, Malaysia </t>
  </si>
  <si>
    <t>ZPLS7RPEFJJY64X7KBBH4PVQKA</t>
  </si>
  <si>
    <t xml:space="preserve">Delhi </t>
  </si>
  <si>
    <t>ZR3E62KJZ7YHMXNGBTA4WGKEWM</t>
  </si>
  <si>
    <t>ZRHQRYTUN7YVDA5BH2MBEX3AQA</t>
  </si>
  <si>
    <t>ZRJ2K3KXD52EEQHLW5X6QDCK5Q</t>
  </si>
  <si>
    <t>Calif</t>
  </si>
  <si>
    <t>ZRXMNKBQIVS7U454G4HPVKZTDA</t>
  </si>
  <si>
    <t>ZS3GMJ4LMNNJXIQYF4LFOMWCWE</t>
  </si>
  <si>
    <t>ZSCUCGBC4PWQ3VTDJY3LNJ5G64</t>
  </si>
  <si>
    <t xml:space="preserve">Wyoming </t>
  </si>
  <si>
    <t>ZSEFSVDYZGGD4ZYEHX53HWC34M</t>
  </si>
  <si>
    <t>PALESTINE</t>
  </si>
  <si>
    <t>ZSRMNF5WSIXLGQ23PB3IRUM3IU</t>
  </si>
  <si>
    <t>Athens GA</t>
  </si>
  <si>
    <t>ZTCKGXXEQKTN2GXL4H4ACPHWLM</t>
  </si>
  <si>
    <t>Montreal, Quebec (Canada)</t>
  </si>
  <si>
    <t>ZTDMSYER7QH44QMAQMP2MATNXM</t>
  </si>
  <si>
    <t>ZTHSJ4C4VDO7LOFX7KL6JURRAI</t>
  </si>
  <si>
    <t xml:space="preserve">Dominican Republic </t>
  </si>
  <si>
    <t>ZTQZCDZ2VK5BPEKG55CQ6X7FYM</t>
  </si>
  <si>
    <t>HAWAII</t>
  </si>
  <si>
    <t>ZU2Z7NGYE6VW52S7QESNYPOH7U</t>
  </si>
  <si>
    <t>ZVEO5JOTX4W3RJZGOBNJZQCMZE</t>
  </si>
  <si>
    <t>Tampa Florida</t>
  </si>
  <si>
    <t>ZVLND573FYQMKZ2QR3ERFNPRZE</t>
  </si>
  <si>
    <t>kentucky</t>
  </si>
  <si>
    <t>ZVXLU5SGFIDFKQ2BYHKZLFWSPE</t>
  </si>
  <si>
    <t>ZX4TGOMME5FHV5CFCZDER3FXLY</t>
  </si>
  <si>
    <t>ZX4Z3I3PPZKK6E2Z47F2C7NNBM</t>
  </si>
  <si>
    <t>ZXW7G2FINZYIY5POSVR7QT5XQA</t>
  </si>
  <si>
    <t>ZZ6ADP6OXX5L3IVENXEDFLLLXA</t>
  </si>
  <si>
    <t>ZZH5CEZLWAD2ISHRKUOI7NXCUE</t>
  </si>
  <si>
    <t>ZZYIQ3YOFAQ4PKVPYV7WSRUYNA</t>
  </si>
  <si>
    <t xml:space="preserve">Clases </t>
  </si>
  <si>
    <t>undetermined</t>
  </si>
  <si>
    <t>Cantidad</t>
  </si>
  <si>
    <t>Total x Clase</t>
  </si>
  <si>
    <t>Entropía</t>
  </si>
  <si>
    <t>Entropía General</t>
  </si>
  <si>
    <t>Southern-California</t>
  </si>
  <si>
    <t>northern-Minnesota</t>
  </si>
  <si>
    <t>Tampa area - Florida</t>
  </si>
  <si>
    <t>Idaho</t>
  </si>
  <si>
    <t>Houston-Texas</t>
  </si>
  <si>
    <t>houston-texas</t>
  </si>
  <si>
    <t>east- texas</t>
  </si>
  <si>
    <t>wonderful-Texas</t>
  </si>
  <si>
    <t>san antonio-texas</t>
  </si>
  <si>
    <t>San Antonio-Texas</t>
  </si>
  <si>
    <t>Greenville-Texas</t>
  </si>
  <si>
    <t>south central-Texas</t>
  </si>
  <si>
    <t>the Midwest</t>
  </si>
  <si>
    <t>WA 98660 -USA</t>
  </si>
  <si>
    <t>down south - USA</t>
  </si>
  <si>
    <t>East Coast- USA</t>
  </si>
  <si>
    <t>Northwest, USA</t>
  </si>
  <si>
    <t>Louisville, Ky</t>
  </si>
  <si>
    <t>VA, USA</t>
  </si>
  <si>
    <t xml:space="preserve">USA </t>
  </si>
  <si>
    <t xml:space="preserve">MN- USA </t>
  </si>
  <si>
    <t xml:space="preserve"> East Coast - USA</t>
  </si>
  <si>
    <t>New York State, USA</t>
  </si>
  <si>
    <t>Missouri -USA.</t>
  </si>
  <si>
    <t xml:space="preserve"> Missouri, USA</t>
  </si>
  <si>
    <t>Philadelphia , PA</t>
  </si>
  <si>
    <t>santa ana, california</t>
  </si>
  <si>
    <t>Delaware, USA</t>
  </si>
  <si>
    <t>Chandler, az</t>
  </si>
  <si>
    <t>Phoenix, Az</t>
  </si>
  <si>
    <t xml:space="preserve"> LA</t>
  </si>
  <si>
    <t xml:space="preserve">Texas - Utah - Montana - Georgia. </t>
  </si>
  <si>
    <t>Russia - Moscow - Canada - USA</t>
  </si>
  <si>
    <t xml:space="preserve">Sweden - USA - Vegas </t>
  </si>
  <si>
    <t xml:space="preserve">England  - France - USA </t>
  </si>
  <si>
    <t>France - Canada - New Zealand - USA</t>
  </si>
  <si>
    <t xml:space="preserve">USA - Australia  - Dubai </t>
  </si>
  <si>
    <t>Honduras - USA</t>
  </si>
  <si>
    <t>USA - India</t>
  </si>
  <si>
    <t>Costa Rica - USA</t>
  </si>
  <si>
    <t>Australia - USA</t>
  </si>
  <si>
    <t>Germany - USA</t>
  </si>
  <si>
    <t>Iraq - USA</t>
  </si>
  <si>
    <t>Vietnam - USA</t>
  </si>
  <si>
    <t>europe - USA-New York</t>
  </si>
  <si>
    <t>Canada  - Los Angeles, California</t>
  </si>
  <si>
    <t>Hong Kong - USA</t>
  </si>
  <si>
    <t>USA - Iraq</t>
  </si>
  <si>
    <t>USA - Greece</t>
  </si>
  <si>
    <t>Afghanistan - USA</t>
  </si>
  <si>
    <t>San Antonio,Texas</t>
  </si>
  <si>
    <t xml:space="preserve"> Austin, Texas</t>
  </si>
  <si>
    <t xml:space="preserve"> San Antonio, Texas</t>
  </si>
  <si>
    <t xml:space="preserve">Sugar Land, Texas - Florida </t>
  </si>
  <si>
    <t>Houston - Pasadena, Texas</t>
  </si>
  <si>
    <t>Dallas, Texas - Colorado Springs, CO</t>
  </si>
  <si>
    <t xml:space="preserve"> Houston, Texas</t>
  </si>
  <si>
    <t>Lubbock,Texas</t>
  </si>
  <si>
    <t>Houston,Texas</t>
  </si>
  <si>
    <t>California  - Austin, Texas</t>
  </si>
  <si>
    <t>Phoenix Az - Dallas, Texas</t>
  </si>
  <si>
    <t>Salt Lake City, Ut - Augusta, GA -  Seattle, WA - Plano, Texas</t>
  </si>
  <si>
    <t>Texas-California - Filipino</t>
  </si>
  <si>
    <t>Hollywood, california - new york</t>
  </si>
  <si>
    <t>sacramento, california</t>
  </si>
  <si>
    <t>Long Beach, California</t>
  </si>
  <si>
    <t xml:space="preserve">Oakland, California </t>
  </si>
  <si>
    <t>Southern, California</t>
  </si>
  <si>
    <t>San Diego, California - Madison, WI</t>
  </si>
  <si>
    <t>Tulsa, Oklahoma - San Diego, California</t>
  </si>
  <si>
    <t>Antelope Valley, California</t>
  </si>
  <si>
    <t xml:space="preserve"> Beverly Hills, California</t>
  </si>
  <si>
    <t>Hollywood,California</t>
  </si>
  <si>
    <t>MERCED, CALIFORNIA</t>
  </si>
  <si>
    <t>Northern, California</t>
  </si>
  <si>
    <t>Yuba City, California</t>
  </si>
  <si>
    <t>cebu - SOUTHERN,California, san bernardino</t>
  </si>
  <si>
    <t xml:space="preserve">hollywood,los angeles, california - brisbane - kalgoorlie </t>
  </si>
  <si>
    <t>California - idaho</t>
  </si>
  <si>
    <t>California,COLOMBIA</t>
  </si>
  <si>
    <t>Mexicali, Baja, California, Mexico</t>
  </si>
  <si>
    <t xml:space="preserve">California - Barcelona </t>
  </si>
  <si>
    <t xml:space="preserve"> central, Florida</t>
  </si>
  <si>
    <t>South West, Florida</t>
  </si>
  <si>
    <t xml:space="preserve"> Tallahassee, Florida</t>
  </si>
  <si>
    <t>IN LAKE WORTH, FLORIDA</t>
  </si>
  <si>
    <t>South, Florida</t>
  </si>
  <si>
    <t>south, florida - Pensacola</t>
  </si>
  <si>
    <t>Southern, Florida</t>
  </si>
  <si>
    <t>Lauderdale,Florida</t>
  </si>
  <si>
    <t>SW, Florida</t>
  </si>
  <si>
    <t>Vegas, LA - Midwest - florida - New York</t>
  </si>
  <si>
    <t>Tampa, Florida</t>
  </si>
  <si>
    <t>Bronx,New York</t>
  </si>
  <si>
    <t>New York City,New York</t>
  </si>
  <si>
    <t>Deer Park, New York</t>
  </si>
  <si>
    <t>Ithaca, New York</t>
  </si>
  <si>
    <t>Rochester, New York</t>
  </si>
  <si>
    <t>Brooklyn, New York</t>
  </si>
  <si>
    <t>brooklyn,New York - rockland county,New York</t>
  </si>
  <si>
    <t>Watertown, New York</t>
  </si>
  <si>
    <t>Brooklyn South - Staten Island, New York</t>
  </si>
  <si>
    <t>brooklyn,New York</t>
  </si>
  <si>
    <t xml:space="preserve">New York - Honolulu </t>
  </si>
  <si>
    <t>Queens, New York - Nashville, TN</t>
  </si>
  <si>
    <t>Brooklyn,New York</t>
  </si>
  <si>
    <t>New York - Spain - Shanghai - New Orleans,Chicago - San Francisco</t>
  </si>
  <si>
    <t>New Zealand - USA, Buffalo,New York</t>
  </si>
  <si>
    <t>New York - Mexico - Canada</t>
  </si>
  <si>
    <t>Cardiff,UK</t>
  </si>
  <si>
    <t>south east,england</t>
  </si>
  <si>
    <t>South,Australia</t>
  </si>
  <si>
    <t>Leeds,Uk</t>
  </si>
  <si>
    <t>Wales,UK</t>
  </si>
  <si>
    <t>Bath,UK</t>
  </si>
  <si>
    <t>Western,Australia</t>
  </si>
  <si>
    <t>Nottingham,UK</t>
  </si>
  <si>
    <t>Hartlepool, NE,UK</t>
  </si>
  <si>
    <t>Brisbane,Australia</t>
  </si>
  <si>
    <t>Northwest,england</t>
  </si>
  <si>
    <t>Manchester,uk</t>
  </si>
  <si>
    <t>WA,Australia</t>
  </si>
  <si>
    <t>Australia,melbourne</t>
  </si>
  <si>
    <t>North,Australia</t>
  </si>
  <si>
    <t>Melbourne,Australia</t>
  </si>
  <si>
    <t>Plymouth,England</t>
  </si>
  <si>
    <t>Sydney,Australia</t>
  </si>
  <si>
    <t>Wigan,Uk</t>
  </si>
  <si>
    <t xml:space="preserve"> London,UK</t>
  </si>
  <si>
    <t>Leeds,UK</t>
  </si>
  <si>
    <t>Devon,England</t>
  </si>
  <si>
    <t>England,uk</t>
  </si>
  <si>
    <t>Pickering, North Yorkshire, UK</t>
  </si>
  <si>
    <t>NSW,Australia</t>
  </si>
  <si>
    <t>Sligo,Ireland</t>
  </si>
  <si>
    <t>Clare,ireland</t>
  </si>
  <si>
    <t xml:space="preserve"> England,UK </t>
  </si>
  <si>
    <t>india - New Zealand</t>
  </si>
  <si>
    <t>Nottinghamshire,UK</t>
  </si>
  <si>
    <t>Northern,Ireland</t>
  </si>
  <si>
    <t>Ontario,CANADA</t>
  </si>
  <si>
    <t>kerala, south,india- sharjah, united arab emirates</t>
  </si>
  <si>
    <t>Ontario,Canada</t>
  </si>
  <si>
    <t>Toronto,Canada</t>
  </si>
  <si>
    <t xml:space="preserve"> Toronto,Canada</t>
  </si>
  <si>
    <t>South,Ireland</t>
  </si>
  <si>
    <t>Pampanga, PH - san fernando pampanga,philippines</t>
  </si>
  <si>
    <t>Dublin,ireland</t>
  </si>
  <si>
    <t>Dublin,Ireland</t>
  </si>
  <si>
    <t>Chennai,South,India</t>
  </si>
  <si>
    <t>Montreal, Quebec,Canada</t>
  </si>
  <si>
    <t>Ubicación</t>
  </si>
  <si>
    <t>Frecuencia</t>
  </si>
  <si>
    <t>Korea</t>
  </si>
  <si>
    <t>Non- USA</t>
  </si>
  <si>
    <t>Canada - California</t>
  </si>
  <si>
    <t>Canada - Seattle, Washington</t>
  </si>
  <si>
    <t>mexico - USA</t>
  </si>
  <si>
    <t>Filipina , Japan</t>
  </si>
  <si>
    <t xml:space="preserve">Greece , English </t>
  </si>
  <si>
    <t>Iraq , Jordan , Canada</t>
  </si>
  <si>
    <t>Singapore , Malaya , Thailand</t>
  </si>
  <si>
    <t>England , Maldives</t>
  </si>
  <si>
    <t>Australia , England</t>
  </si>
  <si>
    <t>German , Italian , Norwegian</t>
  </si>
  <si>
    <t>Australia , NZ , England</t>
  </si>
  <si>
    <t>Edinborough , Croydon</t>
  </si>
  <si>
    <t>Birmingham, England , North Staffordshire , Egypt , Malay , Australia</t>
  </si>
  <si>
    <t>Sri Lanka , Jaffna , Badulla</t>
  </si>
  <si>
    <t>india , New Zealand</t>
  </si>
  <si>
    <t>british , spain</t>
  </si>
  <si>
    <t xml:space="preserve">newzealand , UK </t>
  </si>
  <si>
    <t>British , Bangkok, Thailand</t>
  </si>
  <si>
    <t>Egypt , Turkey ,Sudan , Kenya</t>
  </si>
  <si>
    <t xml:space="preserve">Brunei , Manila </t>
  </si>
  <si>
    <t xml:space="preserve">Melaque, Jalisco ,  Mexico </t>
  </si>
  <si>
    <t>kerala, south,india, sharjah, united arab emirates</t>
  </si>
  <si>
    <t>Birmingham , Brighton</t>
  </si>
  <si>
    <t>puerto,rican , philipino</t>
  </si>
  <si>
    <t>Belgian , Italy</t>
  </si>
  <si>
    <t xml:space="preserve">Fremantle , NZ </t>
  </si>
  <si>
    <t>Germany , Glyfada, Greece</t>
  </si>
  <si>
    <t>Liverpool UK , Turkey</t>
  </si>
  <si>
    <t>Nuneaton , bideford</t>
  </si>
  <si>
    <t>Pampanga, PH , san fernando pampanga,philippines</t>
  </si>
  <si>
    <t xml:space="preserve">Singapore , India </t>
  </si>
  <si>
    <t>Canterbury, Great Britain , London, England</t>
  </si>
  <si>
    <t>Canada , India</t>
  </si>
  <si>
    <t xml:space="preserve">ethiopia , kenya </t>
  </si>
  <si>
    <t xml:space="preserve">California , Barcelona </t>
  </si>
  <si>
    <t xml:space="preserve">Canada , Brazil </t>
  </si>
  <si>
    <t>Spain , England , London</t>
  </si>
  <si>
    <t>Wiltshire , Northamptonshire</t>
  </si>
  <si>
    <t>Texas , Denver  , Austin</t>
  </si>
  <si>
    <t>New Jersey , North Carolina</t>
  </si>
  <si>
    <t>NC , SC , Fort Smith AR</t>
  </si>
  <si>
    <t>Los Angeles , Portland (Oregon)</t>
  </si>
  <si>
    <t>Southern,California</t>
  </si>
  <si>
    <t>northern,Minnesota</t>
  </si>
  <si>
    <t>Tampa area , Florida</t>
  </si>
  <si>
    <t>WA 98660 ,USA</t>
  </si>
  <si>
    <t>houston,texas</t>
  </si>
  <si>
    <t>down south , USA</t>
  </si>
  <si>
    <t>east, texas</t>
  </si>
  <si>
    <t>East Coast, USA</t>
  </si>
  <si>
    <t>Hollywood, california , new york</t>
  </si>
  <si>
    <t>Orlando , Florida</t>
  </si>
  <si>
    <t xml:space="preserve">Jersey , NC </t>
  </si>
  <si>
    <t>Greensboro, NC , San Antonio, Texas , Lexington, Kentucky</t>
  </si>
  <si>
    <t>Texas , Maryland</t>
  </si>
  <si>
    <t>Oregon  , Maine</t>
  </si>
  <si>
    <t xml:space="preserve">Sugar Land, Texas , Florida </t>
  </si>
  <si>
    <t>Houston , Pasadena, Texas</t>
  </si>
  <si>
    <t>Phoenix, Arizona , Los Angeles</t>
  </si>
  <si>
    <t>wonderful,Texas</t>
  </si>
  <si>
    <t>colorado , san antonio</t>
  </si>
  <si>
    <t>Dallas, Texas , Colorado Springs, CO</t>
  </si>
  <si>
    <t>port saint lucie , miami</t>
  </si>
  <si>
    <t>san antonio,texas</t>
  </si>
  <si>
    <t>california  , alaska</t>
  </si>
  <si>
    <t xml:space="preserve">Kansas , Hawaii </t>
  </si>
  <si>
    <t>San Diego, California , Madison, WI</t>
  </si>
  <si>
    <t>Tulsa, Oklahoma , San Diego, California</t>
  </si>
  <si>
    <t>Michigan , California</t>
  </si>
  <si>
    <t xml:space="preserve">Northbrook, IL , Chicago </t>
  </si>
  <si>
    <t xml:space="preserve">Kennedy , Tennessee </t>
  </si>
  <si>
    <t xml:space="preserve">Indiana , Kentucky </t>
  </si>
  <si>
    <t xml:space="preserve">florida , california </t>
  </si>
  <si>
    <t>Greenville,Texas</t>
  </si>
  <si>
    <t xml:space="preserve">MN, USA </t>
  </si>
  <si>
    <t>Illinois , New York</t>
  </si>
  <si>
    <t>Brooklyn , florida</t>
  </si>
  <si>
    <t xml:space="preserve"> East Coast , USA</t>
  </si>
  <si>
    <t xml:space="preserve">Idaho , California </t>
  </si>
  <si>
    <t>Wisconsin  , California</t>
  </si>
  <si>
    <t>brooklyn,New York , rockland county,New York</t>
  </si>
  <si>
    <t>new york , california</t>
  </si>
  <si>
    <t>Maine , RI</t>
  </si>
  <si>
    <t>Chicago , Manasses</t>
  </si>
  <si>
    <t>Talladega , Atlanta</t>
  </si>
  <si>
    <t>south, florida , Pensacola</t>
  </si>
  <si>
    <t xml:space="preserve">San Diego , San Fransico , Sacremento , Portland Oregon </t>
  </si>
  <si>
    <t>Missouri ,USA.</t>
  </si>
  <si>
    <t>New York , Oley, Pennsylvania</t>
  </si>
  <si>
    <t>Brooklyn South , Staten Island, New York</t>
  </si>
  <si>
    <t xml:space="preserve">Georgia  , Henry </t>
  </si>
  <si>
    <t>California  , Austin, Texas</t>
  </si>
  <si>
    <t>Kentucky , Georgia</t>
  </si>
  <si>
    <t xml:space="preserve">New York , Honolulu </t>
  </si>
  <si>
    <t>Phoenix Az , Dallas, Texas</t>
  </si>
  <si>
    <t xml:space="preserve">Texas , Utah , Montana , Georgia. </t>
  </si>
  <si>
    <t>Kansas City, Missouri , San Francisco</t>
  </si>
  <si>
    <t>Salt Lake City, Ut , Augusta, GA ,  Seattle, WA , Plano, Texas</t>
  </si>
  <si>
    <t>Colorado , Big Island, HI</t>
  </si>
  <si>
    <t>south central,Texas</t>
  </si>
  <si>
    <t>Queens, New York , Nashville, TN</t>
  </si>
  <si>
    <t xml:space="preserve">Georgia , Pennsylvania </t>
  </si>
  <si>
    <t>Boston , Washington DC</t>
  </si>
  <si>
    <t xml:space="preserve">Utah , NJ , Wyo , Vietnam </t>
  </si>
  <si>
    <t>USA , Greece</t>
  </si>
  <si>
    <t>new york city , korean</t>
  </si>
  <si>
    <t>New York , Spain , Shanghai , New Orleans,Chicago , San Francisco</t>
  </si>
  <si>
    <t xml:space="preserve">Sweden , USA , Vegas </t>
  </si>
  <si>
    <t xml:space="preserve">Texas ,  Iran , Iraq , Italy ,Casablanca , Philippines </t>
  </si>
  <si>
    <t>Afghanistan , USA</t>
  </si>
  <si>
    <t>China , DC</t>
  </si>
  <si>
    <t>Russia , Moscow , Canada , USA</t>
  </si>
  <si>
    <t>Canada , California</t>
  </si>
  <si>
    <t>cebu , SOUTHERN,California, san bernardino</t>
  </si>
  <si>
    <t>Australia , UK  , USA</t>
  </si>
  <si>
    <t xml:space="preserve">New York , South Africa , Pennsylvania </t>
  </si>
  <si>
    <t>miami , cuba</t>
  </si>
  <si>
    <t>California  , canada</t>
  </si>
  <si>
    <t>Pakistan  , USA</t>
  </si>
  <si>
    <t xml:space="preserve">England  , France , USA </t>
  </si>
  <si>
    <t xml:space="preserve">hollywood,los angeles, california , brisbane , kalgoorlie </t>
  </si>
  <si>
    <t>California , Rockingham Australia</t>
  </si>
  <si>
    <t>India , usa</t>
  </si>
  <si>
    <t>France , Canada , New Zealand , USA</t>
  </si>
  <si>
    <t xml:space="preserve">USA , Australia  , Dubai </t>
  </si>
  <si>
    <t>south Korea , Mississippi Oxford</t>
  </si>
  <si>
    <t>Texas,California , Filipino</t>
  </si>
  <si>
    <t>South Africa , Az,"Valley of the sun"</t>
  </si>
  <si>
    <t>England ,  New York</t>
  </si>
  <si>
    <t>New Zealand , USA, Buffalo,New York</t>
  </si>
  <si>
    <t>GA , LA , Afghanistan , Iraq</t>
  </si>
  <si>
    <t>Canada , Seattle, Washington</t>
  </si>
  <si>
    <t>Michigan , zNevada , California , Japan  , Washington, D.C</t>
  </si>
  <si>
    <t>England , NW Illinois</t>
  </si>
  <si>
    <t>California , idaho</t>
  </si>
  <si>
    <t>Honduras , USA</t>
  </si>
  <si>
    <t>Tehran, Iran , USA</t>
  </si>
  <si>
    <t>Illinois , Texas , Philippines</t>
  </si>
  <si>
    <t>USA , India</t>
  </si>
  <si>
    <t>south jersey , filipino  , puerto rican</t>
  </si>
  <si>
    <t>Texas , UK</t>
  </si>
  <si>
    <t>Costa Rica , USA</t>
  </si>
  <si>
    <t xml:space="preserve">Texas , Virginia , Turkey , Arkansas , Illinois , Louisiana  </t>
  </si>
  <si>
    <t>Berlin Germany , Texas</t>
  </si>
  <si>
    <t>Australia , USA</t>
  </si>
  <si>
    <t>Germany , USA</t>
  </si>
  <si>
    <t>Northwest, USA , South Korea</t>
  </si>
  <si>
    <t>Maryland , North of England</t>
  </si>
  <si>
    <t xml:space="preserve"> Islamabad, Pakistan , Arlington, Virginia </t>
  </si>
  <si>
    <t>canada , usa  , india</t>
  </si>
  <si>
    <t>Iraq , USA</t>
  </si>
  <si>
    <t>Vietnam , USA</t>
  </si>
  <si>
    <t>Santa Cruz, Bolivia , Middle East</t>
  </si>
  <si>
    <t>New York , Mexico , Canada</t>
  </si>
  <si>
    <t>Connecticut , peru , New York</t>
  </si>
  <si>
    <t>europe , USA,New York</t>
  </si>
  <si>
    <t>Ukraine , Florida</t>
  </si>
  <si>
    <t>Canada  , Los Angeles, California</t>
  </si>
  <si>
    <t>mexico , USA</t>
  </si>
  <si>
    <t>Hong Kong , USA</t>
  </si>
  <si>
    <t>Texas , Colorado , Tunisia</t>
  </si>
  <si>
    <t>New Hampshire , Korea , Germany , Canada</t>
  </si>
  <si>
    <t xml:space="preserve">Trinidad , Brooklyn , Atlanta </t>
  </si>
  <si>
    <t xml:space="preserve">Germany  , chicago </t>
  </si>
  <si>
    <t xml:space="preserve"> Hertfordshire/Essex , North Wales</t>
  </si>
  <si>
    <t>Philippines , manhattan Kansas</t>
  </si>
  <si>
    <t>Maine , Pakistan</t>
  </si>
  <si>
    <t>USA , Tunisia</t>
  </si>
  <si>
    <t>germany  , usa</t>
  </si>
  <si>
    <t>Moscow , Los Angeles</t>
  </si>
  <si>
    <t>Canada , USA</t>
  </si>
  <si>
    <t>Jingshan, China , SLC, Utah</t>
  </si>
  <si>
    <t>USA , Iraq</t>
  </si>
  <si>
    <t>Mexico  , New York</t>
  </si>
  <si>
    <t xml:space="preserve">UK,London </t>
  </si>
  <si>
    <t xml:space="preserve"> UK -  Israel -  Australia - New Zealand - Bahamas - South Africa.</t>
  </si>
  <si>
    <t>Wales, UK</t>
  </si>
  <si>
    <t>USA -UK - Italy - Saudi Arabia - Germany</t>
  </si>
  <si>
    <t>USA - vietnam</t>
  </si>
  <si>
    <t>San Diego-California</t>
  </si>
  <si>
    <t>Santa Barbara, California</t>
  </si>
  <si>
    <t>sithern, california</t>
  </si>
  <si>
    <t>los angeles, california</t>
  </si>
  <si>
    <t>Beverly hills - Carmichael,California</t>
  </si>
  <si>
    <t xml:space="preserve"> baja, california</t>
  </si>
  <si>
    <t>southern, california</t>
  </si>
  <si>
    <t>charleston,south carolina - California</t>
  </si>
  <si>
    <t>EUREKA,California</t>
  </si>
  <si>
    <t>long beach, California</t>
  </si>
  <si>
    <t>San Diego,California</t>
  </si>
  <si>
    <t>ROSEVILLE, California</t>
  </si>
  <si>
    <t>Oklahoma  - San Diego, California</t>
  </si>
  <si>
    <t xml:space="preserve">Oakland - Stockton- California - Alabama </t>
  </si>
  <si>
    <t>San Francisco - San Jose, California</t>
  </si>
  <si>
    <t>ONTARIO,California</t>
  </si>
  <si>
    <t>Los Angeles,California</t>
  </si>
  <si>
    <t>Santa Cruz, California</t>
  </si>
  <si>
    <t>Fresno, California</t>
  </si>
  <si>
    <t>Bay Area, California</t>
  </si>
  <si>
    <t>Monterey,California</t>
  </si>
  <si>
    <t>San Jose,California</t>
  </si>
  <si>
    <t>Japan - USA</t>
  </si>
  <si>
    <t>clearwater,Florida</t>
  </si>
  <si>
    <t>Cuban - Jamaica - USA</t>
  </si>
  <si>
    <t>USA - Pantanal River in Brazil</t>
  </si>
  <si>
    <t>Ankara, Turkey - Kadikoy, Istanbul - Canada</t>
  </si>
  <si>
    <t xml:space="preserve">chandigarh,ut </t>
  </si>
  <si>
    <t>north east,scotland</t>
  </si>
  <si>
    <t>Veracruz, Mex</t>
  </si>
  <si>
    <t>Burnaby, B.C, Canada</t>
  </si>
  <si>
    <t>Dunedin, NZ</t>
  </si>
  <si>
    <t>ANTIGUA, GUATEMALA</t>
  </si>
  <si>
    <t xml:space="preserve">Giza,Egypt </t>
  </si>
  <si>
    <t>sunny north,queensland</t>
  </si>
  <si>
    <t>Staffordshire,UK - Dartford, Kent.</t>
  </si>
  <si>
    <t>Alberta, Canada</t>
  </si>
  <si>
    <t>west,london</t>
  </si>
  <si>
    <t xml:space="preserve"> South,London</t>
  </si>
  <si>
    <t>Cairo,Egypt</t>
  </si>
  <si>
    <t>Montreal city, Canada</t>
  </si>
  <si>
    <t xml:space="preserve"> Perth, Western,Australia</t>
  </si>
  <si>
    <t>Vietnam, Ho Chi Minh City</t>
  </si>
  <si>
    <t>Lanzarote, the Canary Islands</t>
  </si>
  <si>
    <t xml:space="preserve"> Auckland, New Zealand</t>
  </si>
  <si>
    <t xml:space="preserve">North,Scotland </t>
  </si>
  <si>
    <t>North East,England</t>
  </si>
  <si>
    <t>British,Columbia</t>
  </si>
  <si>
    <t>North West,Kent</t>
  </si>
  <si>
    <t>North Yorkshire,England</t>
  </si>
  <si>
    <t>Lexington,KY</t>
  </si>
  <si>
    <t>PNW,Washington</t>
  </si>
  <si>
    <t>yuma,az</t>
  </si>
  <si>
    <t>SLIDELL,LOUISIANA</t>
  </si>
  <si>
    <t>Seattle,Washington</t>
  </si>
  <si>
    <t>chi town,IL</t>
  </si>
  <si>
    <t>Cedar Point,Ohio</t>
  </si>
  <si>
    <t>Knoxville,Tennessee</t>
  </si>
  <si>
    <t xml:space="preserve"> San Jose</t>
  </si>
  <si>
    <t>LA</t>
  </si>
  <si>
    <t>Juneau,Alaska</t>
  </si>
  <si>
    <t>eastern,PA</t>
  </si>
  <si>
    <t>Detroit,Michigan</t>
  </si>
  <si>
    <t>Southwest,michigan</t>
  </si>
  <si>
    <t>new orleans,louisiannaa</t>
  </si>
  <si>
    <t>Atlanta,Georgia</t>
  </si>
  <si>
    <t>Chicago,Illinois</t>
  </si>
  <si>
    <t>Fort Lupton,Colorado</t>
  </si>
  <si>
    <t xml:space="preserve">Atlanta,Georgia </t>
  </si>
  <si>
    <t>Rickman,Tennessee</t>
  </si>
  <si>
    <t>Las Vegas,Nevada</t>
  </si>
  <si>
    <t xml:space="preserve">New York - BLR </t>
  </si>
  <si>
    <t>Ankara, Turkey , Kadikoy, Istanbul , Canada</t>
  </si>
  <si>
    <t>Staffordshire,UK , Dartford, Kent.</t>
  </si>
  <si>
    <t xml:space="preserve"> UK ,  Israel ,  Australia , New Zealand , Bahamas , South Africa.</t>
  </si>
  <si>
    <t>Cuban , Jamaica , USA</t>
  </si>
  <si>
    <t>Beverly hills , Carmichael,California</t>
  </si>
  <si>
    <t>charleston,south carolina , California</t>
  </si>
  <si>
    <t>Oklahoma  , San Diego, California</t>
  </si>
  <si>
    <t xml:space="preserve">Oakland , Stockton, California , Alabama </t>
  </si>
  <si>
    <t>San Francisco , San Jose, California</t>
  </si>
  <si>
    <t>Japan , USA</t>
  </si>
  <si>
    <t>USA ,UK , Italy , Saudi Arabia , Germany</t>
  </si>
  <si>
    <t>USA , Pantanal River in Brazil</t>
  </si>
  <si>
    <t>USA , vietnam</t>
  </si>
  <si>
    <t xml:space="preserve">New York , BLR </t>
  </si>
  <si>
    <t>new york - korean</t>
  </si>
  <si>
    <t>Entropía por Clases y Ubicaciones</t>
  </si>
  <si>
    <t>Melbourne, Australia , Brooklyn, New York</t>
  </si>
  <si>
    <t>Melbourne, Australia - Brooklyn, New York</t>
  </si>
  <si>
    <t>Total World</t>
  </si>
  <si>
    <t>Total NO-World</t>
  </si>
  <si>
    <t>Esa Ub. en World</t>
  </si>
  <si>
    <t>Esa Ub. en Resto</t>
  </si>
  <si>
    <t>Resto en World</t>
  </si>
  <si>
    <t>Resto-Resto</t>
  </si>
  <si>
    <t>Melbourne</t>
  </si>
  <si>
    <t xml:space="preserve">Vietnam </t>
  </si>
  <si>
    <t>korea</t>
  </si>
  <si>
    <t xml:space="preserve">Spain </t>
  </si>
  <si>
    <t xml:space="preserve">Shanghai </t>
  </si>
  <si>
    <t>New Orleans</t>
  </si>
  <si>
    <t xml:space="preserve">Vegas </t>
  </si>
  <si>
    <t xml:space="preserve">Iran </t>
  </si>
  <si>
    <t xml:space="preserve">Casablanca </t>
  </si>
  <si>
    <t xml:space="preserve">Afghanistan </t>
  </si>
  <si>
    <t xml:space="preserve">Russia </t>
  </si>
  <si>
    <t xml:space="preserve">Moscow </t>
  </si>
  <si>
    <t xml:space="preserve">cebu </t>
  </si>
  <si>
    <t>SOUTHERN</t>
  </si>
  <si>
    <t>san bernardino</t>
  </si>
  <si>
    <t xml:space="preserve">UK  </t>
  </si>
  <si>
    <t xml:space="preserve">South Africa </t>
  </si>
  <si>
    <t xml:space="preserve">miami </t>
  </si>
  <si>
    <t>cuba</t>
  </si>
  <si>
    <t xml:space="preserve">England  </t>
  </si>
  <si>
    <t xml:space="preserve">France </t>
  </si>
  <si>
    <t>hollywood</t>
  </si>
  <si>
    <t>los angeles</t>
  </si>
  <si>
    <t xml:space="preserve">brisbane </t>
  </si>
  <si>
    <t xml:space="preserve">kalgoorlie </t>
  </si>
  <si>
    <t xml:space="preserve">Rockingham </t>
  </si>
  <si>
    <t xml:space="preserve">Dubai </t>
  </si>
  <si>
    <t>Oxford</t>
  </si>
  <si>
    <t xml:space="preserve">Saudi Arabia </t>
  </si>
  <si>
    <t>Valley of the sun</t>
  </si>
  <si>
    <t>Buffalo</t>
  </si>
  <si>
    <t xml:space="preserve">GA </t>
  </si>
  <si>
    <t>Washington</t>
  </si>
  <si>
    <t xml:space="preserve">Nevada </t>
  </si>
  <si>
    <t>NW</t>
  </si>
  <si>
    <t>idaho</t>
  </si>
  <si>
    <t xml:space="preserve">Honduras </t>
  </si>
  <si>
    <t>Tehran</t>
  </si>
  <si>
    <t xml:space="preserve">south jersey </t>
  </si>
  <si>
    <t>puerto rico</t>
  </si>
  <si>
    <t xml:space="preserve">Costa Rica </t>
  </si>
  <si>
    <t>Pantanal River</t>
  </si>
  <si>
    <t>Brazil</t>
  </si>
  <si>
    <t xml:space="preserve">Turkey </t>
  </si>
  <si>
    <t xml:space="preserve">Arkansas </t>
  </si>
  <si>
    <t xml:space="preserve">Louisiana  </t>
  </si>
  <si>
    <t>Berlin</t>
  </si>
  <si>
    <t>Northwest</t>
  </si>
  <si>
    <t xml:space="preserve">Maryland </t>
  </si>
  <si>
    <t>Islamabad</t>
  </si>
  <si>
    <t>Arlington</t>
  </si>
  <si>
    <t xml:space="preserve">Mexico </t>
  </si>
  <si>
    <t xml:space="preserve">Connecticut </t>
  </si>
  <si>
    <t xml:space="preserve">peru </t>
  </si>
  <si>
    <t xml:space="preserve">europe </t>
  </si>
  <si>
    <t xml:space="preserve">Ukraine </t>
  </si>
  <si>
    <t xml:space="preserve">Hong Kong </t>
  </si>
  <si>
    <t xml:space="preserve">Colorado </t>
  </si>
  <si>
    <t>Tunisia</t>
  </si>
  <si>
    <t xml:space="preserve">New Hampshire </t>
  </si>
  <si>
    <t xml:space="preserve">Brooklyn </t>
  </si>
  <si>
    <t xml:space="preserve">BLR </t>
  </si>
  <si>
    <t>Hertfordshire</t>
  </si>
  <si>
    <t xml:space="preserve">Essex </t>
  </si>
  <si>
    <t xml:space="preserve">Maine </t>
  </si>
  <si>
    <t>Jingshan</t>
  </si>
  <si>
    <t>SLC</t>
  </si>
  <si>
    <t>New Orleans, Los Angeles</t>
  </si>
  <si>
    <t xml:space="preserve">Los Angeles </t>
  </si>
  <si>
    <t>Seattle , Florida , Los Angeles</t>
  </si>
  <si>
    <t>Vegas, Los Angeles , Midwest , florida , New York</t>
  </si>
  <si>
    <t xml:space="preserve">Wyoming  </t>
  </si>
  <si>
    <t>N(1,0)</t>
  </si>
  <si>
    <t>N(1,1)</t>
  </si>
  <si>
    <t>N(0,1)</t>
  </si>
  <si>
    <t>N(0,0)</t>
  </si>
  <si>
    <t>N</t>
  </si>
  <si>
    <t>N0.</t>
  </si>
  <si>
    <t>N.0</t>
  </si>
  <si>
    <t>N1.</t>
  </si>
  <si>
    <t>N.1</t>
  </si>
  <si>
    <t>Info-Mutua</t>
  </si>
  <si>
    <t>Primeras 20</t>
  </si>
  <si>
    <t>Últimas 20</t>
  </si>
  <si>
    <t>Probabilidad (Frecuencia/2000)</t>
  </si>
  <si>
    <t>Resto de Clases</t>
  </si>
  <si>
    <t>Resto de Ubicaciones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</si>
</sst>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0" xfId="0" applyAlignment="1"/>
    <xf numFmtId="0" fontId="0" fillId="0" borderId="10" xfId="0" applyBorder="1" applyAlignment="1"/>
    <xf numFmtId="0" fontId="0" fillId="33" borderId="10" xfId="0" applyFill="1" applyBorder="1" applyAlignment="1"/>
    <xf numFmtId="0" fontId="0" fillId="35" borderId="0" xfId="0" applyFill="1" applyBorder="1"/>
    <xf numFmtId="0" fontId="0" fillId="0" borderId="0" xfId="0" applyBorder="1"/>
    <xf numFmtId="0" fontId="0" fillId="0" borderId="10" xfId="0" applyBorder="1" applyAlignment="1">
      <alignment wrapText="1"/>
    </xf>
    <xf numFmtId="0" fontId="0" fillId="35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0" borderId="0" xfId="0" applyFont="1" applyFill="1" applyBorder="1"/>
    <xf numFmtId="0" fontId="0" fillId="36" borderId="10" xfId="0" applyFill="1" applyBorder="1"/>
    <xf numFmtId="0" fontId="0" fillId="0" borderId="0" xfId="0" applyBorder="1" applyAlignment="1">
      <alignment vertical="center" wrapText="1"/>
    </xf>
    <xf numFmtId="0" fontId="0" fillId="0" borderId="10" xfId="0" applyFill="1" applyBorder="1"/>
    <xf numFmtId="0" fontId="0" fillId="37" borderId="10" xfId="0" applyFill="1" applyBorder="1"/>
    <xf numFmtId="0" fontId="19" fillId="0" borderId="0" xfId="0" applyFont="1" applyAlignment="1">
      <alignment vertical="center"/>
    </xf>
    <xf numFmtId="0" fontId="0" fillId="0" borderId="11" xfId="0" applyBorder="1"/>
    <xf numFmtId="0" fontId="0" fillId="0" borderId="14" xfId="0" applyBorder="1"/>
    <xf numFmtId="0" fontId="0" fillId="37" borderId="13" xfId="0" applyFill="1" applyBorder="1"/>
    <xf numFmtId="0" fontId="0" fillId="36" borderId="13" xfId="0" applyFill="1" applyBorder="1"/>
    <xf numFmtId="0" fontId="0" fillId="0" borderId="12" xfId="0" applyBorder="1" applyAlignment="1"/>
    <xf numFmtId="0" fontId="0" fillId="0" borderId="18" xfId="0" applyBorder="1" applyAlignment="1"/>
    <xf numFmtId="0" fontId="0" fillId="0" borderId="27" xfId="0" applyBorder="1" applyAlignment="1"/>
    <xf numFmtId="0" fontId="0" fillId="33" borderId="13" xfId="0" applyFill="1" applyBorder="1"/>
    <xf numFmtId="0" fontId="0" fillId="38" borderId="19" xfId="0" applyFill="1" applyBorder="1"/>
    <xf numFmtId="0" fontId="0" fillId="38" borderId="20" xfId="0" applyFill="1" applyBorder="1"/>
    <xf numFmtId="0" fontId="0" fillId="38" borderId="21" xfId="0" applyFill="1" applyBorder="1"/>
    <xf numFmtId="0" fontId="0" fillId="38" borderId="22" xfId="0" applyFill="1" applyBorder="1" applyAlignment="1"/>
    <xf numFmtId="0" fontId="0" fillId="38" borderId="10" xfId="0" applyFill="1" applyBorder="1"/>
    <xf numFmtId="0" fontId="0" fillId="38" borderId="23" xfId="0" applyFill="1" applyBorder="1"/>
    <xf numFmtId="0" fontId="0" fillId="38" borderId="24" xfId="0" applyFill="1" applyBorder="1" applyAlignment="1"/>
    <xf numFmtId="0" fontId="0" fillId="38" borderId="25" xfId="0" applyFill="1" applyBorder="1"/>
    <xf numFmtId="0" fontId="0" fillId="38" borderId="26" xfId="0" applyFill="1" applyBorder="1"/>
    <xf numFmtId="0" fontId="0" fillId="38" borderId="19" xfId="0" applyFill="1" applyBorder="1" applyAlignment="1"/>
    <xf numFmtId="0" fontId="0" fillId="37" borderId="15" xfId="0" applyFont="1" applyFill="1" applyBorder="1" applyAlignment="1">
      <alignment horizontal="center" textRotation="45"/>
    </xf>
    <xf numFmtId="0" fontId="0" fillId="37" borderId="16" xfId="0" applyFont="1" applyFill="1" applyBorder="1" applyAlignment="1">
      <alignment horizontal="center" textRotation="45"/>
    </xf>
    <xf numFmtId="0" fontId="0" fillId="37" borderId="17" xfId="0" applyFont="1" applyFill="1" applyBorder="1" applyAlignment="1">
      <alignment horizontal="center" textRotation="45"/>
    </xf>
    <xf numFmtId="0" fontId="0" fillId="37" borderId="15" xfId="0" applyFill="1" applyBorder="1" applyAlignment="1">
      <alignment horizontal="center" textRotation="45"/>
    </xf>
    <xf numFmtId="0" fontId="0" fillId="37" borderId="16" xfId="0" applyFill="1" applyBorder="1" applyAlignment="1">
      <alignment horizontal="center" textRotation="45"/>
    </xf>
    <xf numFmtId="0" fontId="0" fillId="37" borderId="17" xfId="0" applyFill="1" applyBorder="1" applyAlignment="1">
      <alignment horizontal="center" textRotation="45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10" xfId="0" applyFont="1" applyBorder="1"/>
    <xf numFmtId="0" fontId="19" fillId="0" borderId="14" xfId="0" applyFont="1" applyBorder="1"/>
    <xf numFmtId="0" fontId="0" fillId="33" borderId="28" xfId="0" applyFill="1" applyBorder="1" applyAlignment="1">
      <alignment horizontal="center"/>
    </xf>
    <xf numFmtId="0" fontId="0" fillId="33" borderId="3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Clases!$B$4</c:f>
              <c:strCache>
                <c:ptCount val="1"/>
                <c:pt idx="0">
                  <c:v>USA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Clases!$B$6:$B$10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USA</c:v>
                </c:pt>
                <c:pt idx="3">
                  <c:v>New York</c:v>
                </c:pt>
                <c:pt idx="4">
                  <c:v>Florida</c:v>
                </c:pt>
              </c:strCache>
            </c:strRef>
          </c:cat>
          <c:val>
            <c:numRef>
              <c:f>Clases!$C$6:$C$10</c:f>
              <c:numCache>
                <c:formatCode>General</c:formatCode>
                <c:ptCount val="5"/>
                <c:pt idx="0">
                  <c:v>134</c:v>
                </c:pt>
                <c:pt idx="1">
                  <c:v>84</c:v>
                </c:pt>
                <c:pt idx="2">
                  <c:v>54</c:v>
                </c:pt>
                <c:pt idx="3">
                  <c:v>41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F-474E-9F6D-2FC71FEE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6065448"/>
        <c:axId val="286069056"/>
      </c:barChart>
      <c:catAx>
        <c:axId val="2860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9056"/>
        <c:crosses val="autoZero"/>
        <c:auto val="1"/>
        <c:lblAlgn val="ctr"/>
        <c:lblOffset val="100"/>
        <c:noMultiLvlLbl val="0"/>
      </c:catAx>
      <c:valAx>
        <c:axId val="286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Clases!$B$13</c:f>
              <c:strCache>
                <c:ptCount val="1"/>
                <c:pt idx="0">
                  <c:v>Non-USA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Clases!$B$15:$B$19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Australia</c:v>
                </c:pt>
                <c:pt idx="3">
                  <c:v>India</c:v>
                </c:pt>
                <c:pt idx="4">
                  <c:v>Canada</c:v>
                </c:pt>
              </c:strCache>
            </c:strRef>
          </c:cat>
          <c:val>
            <c:numRef>
              <c:f>Clases!$C$15:$C$19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41</c:v>
                </c:pt>
                <c:pt idx="3">
                  <c:v>39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2-4B90-B664-88A2A102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8261512"/>
        <c:axId val="358261840"/>
      </c:barChart>
      <c:catAx>
        <c:axId val="3582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261840"/>
        <c:crosses val="autoZero"/>
        <c:auto val="1"/>
        <c:lblAlgn val="ctr"/>
        <c:lblOffset val="100"/>
        <c:noMultiLvlLbl val="0"/>
      </c:catAx>
      <c:valAx>
        <c:axId val="358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26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Clases!$B$22</c:f>
              <c:strCache>
                <c:ptCount val="1"/>
                <c:pt idx="0">
                  <c:v>World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Clases!$B$24:$B$28</c:f>
              <c:strCache>
                <c:ptCount val="5"/>
                <c:pt idx="0">
                  <c:v>Canada</c:v>
                </c:pt>
                <c:pt idx="1">
                  <c:v>Germany</c:v>
                </c:pt>
                <c:pt idx="2">
                  <c:v>Australia</c:v>
                </c:pt>
                <c:pt idx="3">
                  <c:v>England</c:v>
                </c:pt>
                <c:pt idx="4">
                  <c:v>Korea</c:v>
                </c:pt>
              </c:strCache>
            </c:strRef>
          </c:cat>
          <c:val>
            <c:numRef>
              <c:f>Clases!$C$24:$C$28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89B-AC28-081B8C19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0397856"/>
        <c:axId val="360398184"/>
      </c:barChart>
      <c:catAx>
        <c:axId val="3603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398184"/>
        <c:crosses val="autoZero"/>
        <c:auto val="1"/>
        <c:lblAlgn val="ctr"/>
        <c:lblOffset val="100"/>
        <c:noMultiLvlLbl val="0"/>
      </c:catAx>
      <c:valAx>
        <c:axId val="3603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9</xdr:row>
      <xdr:rowOff>133350</xdr:rowOff>
    </xdr:from>
    <xdr:to>
      <xdr:col>14</xdr:col>
      <xdr:colOff>419100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F6C9D4-1814-4275-9676-95EA609E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24</xdr:row>
      <xdr:rowOff>152400</xdr:rowOff>
    </xdr:from>
    <xdr:to>
      <xdr:col>14</xdr:col>
      <xdr:colOff>409575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F54693-B831-4BB4-A38D-F5CA1E25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9</xdr:row>
      <xdr:rowOff>142875</xdr:rowOff>
    </xdr:from>
    <xdr:to>
      <xdr:col>20</xdr:col>
      <xdr:colOff>752475</xdr:colOff>
      <xdr:row>23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DB1999-3DC2-4A8E-A931-3A0C77A6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2"/>
  <sheetViews>
    <sheetView topLeftCell="A1182" workbookViewId="0">
      <selection activeCell="B1885" sqref="B1885"/>
    </sheetView>
  </sheetViews>
  <sheetFormatPr baseColWidth="10" defaultRowHeight="15" x14ac:dyDescent="0.25"/>
  <cols>
    <col min="1" max="1" width="40.5703125" customWidth="1"/>
    <col min="4" max="4" width="18" customWidth="1"/>
    <col min="6" max="6" width="13.85546875" bestFit="1" customWidth="1"/>
    <col min="11" max="11" width="11.85546875" bestFit="1" customWidth="1"/>
    <col min="13" max="13" width="11.85546875" bestFit="1" customWidth="1"/>
  </cols>
  <sheetData>
    <row r="1" spans="1:13" x14ac:dyDescent="0.25">
      <c r="A1" t="s">
        <v>44</v>
      </c>
      <c r="B1" t="s">
        <v>45</v>
      </c>
      <c r="C1" t="s">
        <v>46</v>
      </c>
      <c r="D1" s="5"/>
      <c r="E1" s="5"/>
      <c r="F1" s="5"/>
      <c r="G1" s="5"/>
      <c r="H1" s="5"/>
      <c r="I1" s="5"/>
      <c r="J1" s="5"/>
    </row>
    <row r="2" spans="1:13" ht="21.75" customHeight="1" x14ac:dyDescent="0.25">
      <c r="A2" t="s">
        <v>47</v>
      </c>
      <c r="B2" t="s">
        <v>48</v>
      </c>
      <c r="C2" t="s">
        <v>49</v>
      </c>
      <c r="D2" s="5"/>
      <c r="E2" s="5"/>
      <c r="F2" s="5"/>
      <c r="G2" s="5"/>
      <c r="H2" s="5"/>
      <c r="I2" s="5"/>
      <c r="J2" s="5"/>
    </row>
    <row r="3" spans="1:13" x14ac:dyDescent="0.25">
      <c r="A3" t="s">
        <v>50</v>
      </c>
      <c r="B3" t="s">
        <v>48</v>
      </c>
      <c r="C3" t="s">
        <v>51</v>
      </c>
      <c r="D3" s="5"/>
      <c r="E3" s="5"/>
      <c r="F3" s="5"/>
      <c r="G3" s="5"/>
      <c r="H3" s="5"/>
      <c r="I3" s="5"/>
      <c r="J3" s="5"/>
    </row>
    <row r="4" spans="1:13" x14ac:dyDescent="0.25">
      <c r="A4" t="s">
        <v>52</v>
      </c>
      <c r="B4" t="s">
        <v>48</v>
      </c>
      <c r="C4" t="s">
        <v>53</v>
      </c>
      <c r="D4" s="5"/>
      <c r="E4" s="5"/>
      <c r="F4" s="5"/>
      <c r="G4" s="5"/>
      <c r="H4" s="5"/>
      <c r="I4" s="5"/>
      <c r="J4" s="5"/>
    </row>
    <row r="5" spans="1:13" x14ac:dyDescent="0.25">
      <c r="A5" t="s">
        <v>54</v>
      </c>
      <c r="B5" t="s">
        <v>55</v>
      </c>
      <c r="C5" t="s">
        <v>56</v>
      </c>
      <c r="D5" s="5"/>
      <c r="E5" s="5"/>
      <c r="F5" s="5"/>
      <c r="G5" s="5"/>
      <c r="H5" s="5"/>
      <c r="I5" s="5"/>
      <c r="J5" s="5"/>
    </row>
    <row r="6" spans="1:13" x14ac:dyDescent="0.25">
      <c r="A6" t="s">
        <v>57</v>
      </c>
      <c r="B6" t="s">
        <v>58</v>
      </c>
      <c r="C6" t="s">
        <v>59</v>
      </c>
      <c r="D6" s="5"/>
      <c r="E6" s="5"/>
      <c r="F6" s="5"/>
      <c r="G6" s="5"/>
      <c r="H6" s="5"/>
      <c r="I6" s="5"/>
      <c r="J6" s="5"/>
      <c r="L6" s="1"/>
    </row>
    <row r="7" spans="1:13" x14ac:dyDescent="0.25">
      <c r="A7" t="s">
        <v>60</v>
      </c>
      <c r="B7" t="s">
        <v>48</v>
      </c>
      <c r="C7" t="s">
        <v>61</v>
      </c>
      <c r="D7" s="5"/>
      <c r="E7" s="5"/>
      <c r="F7" s="5"/>
      <c r="G7" s="5"/>
      <c r="H7" s="5"/>
      <c r="I7" s="5"/>
      <c r="J7" s="5"/>
      <c r="L7" s="1"/>
    </row>
    <row r="8" spans="1:13" x14ac:dyDescent="0.25">
      <c r="A8" t="s">
        <v>62</v>
      </c>
      <c r="B8" t="s">
        <v>48</v>
      </c>
      <c r="C8" t="s">
        <v>63</v>
      </c>
      <c r="D8" s="5"/>
      <c r="E8" s="5"/>
      <c r="F8" s="5"/>
      <c r="G8" s="5"/>
      <c r="H8" s="5"/>
      <c r="I8" s="5"/>
      <c r="J8" s="5"/>
      <c r="L8" s="1"/>
    </row>
    <row r="9" spans="1:13" x14ac:dyDescent="0.25">
      <c r="A9" t="s">
        <v>64</v>
      </c>
      <c r="B9" t="s">
        <v>65</v>
      </c>
      <c r="C9" t="s">
        <v>66</v>
      </c>
      <c r="D9" s="5"/>
      <c r="E9" s="5"/>
      <c r="F9" s="5"/>
      <c r="G9" s="5"/>
      <c r="H9" s="5"/>
      <c r="I9" s="5"/>
      <c r="J9" s="5"/>
      <c r="L9" s="1"/>
      <c r="M9" s="1"/>
    </row>
    <row r="10" spans="1:13" x14ac:dyDescent="0.25">
      <c r="A10" t="s">
        <v>67</v>
      </c>
      <c r="B10" t="s">
        <v>48</v>
      </c>
      <c r="C10" t="s">
        <v>68</v>
      </c>
      <c r="D10" s="5"/>
      <c r="E10" s="5"/>
      <c r="F10" s="5"/>
      <c r="G10" s="5"/>
      <c r="H10" s="5"/>
      <c r="I10" s="5"/>
      <c r="J10" s="5"/>
      <c r="L10" s="1"/>
    </row>
    <row r="11" spans="1:13" x14ac:dyDescent="0.25">
      <c r="A11" t="s">
        <v>69</v>
      </c>
      <c r="B11" t="s">
        <v>48</v>
      </c>
      <c r="C11" t="s">
        <v>70</v>
      </c>
      <c r="D11" s="5"/>
      <c r="E11" s="5"/>
      <c r="F11" s="5"/>
      <c r="G11" s="5"/>
      <c r="H11" s="5"/>
      <c r="I11" s="5"/>
      <c r="J11" s="5"/>
      <c r="L11" s="1"/>
      <c r="M11" s="1"/>
    </row>
    <row r="12" spans="1:13" x14ac:dyDescent="0.25">
      <c r="A12" t="s">
        <v>71</v>
      </c>
      <c r="B12" t="s">
        <v>55</v>
      </c>
      <c r="C12" t="s">
        <v>72</v>
      </c>
      <c r="D12" s="5"/>
      <c r="E12" s="5"/>
      <c r="F12" s="5"/>
      <c r="G12" s="5"/>
      <c r="H12" s="5"/>
      <c r="I12" s="5"/>
      <c r="J12" s="5"/>
      <c r="L12" s="1"/>
    </row>
    <row r="13" spans="1:13" x14ac:dyDescent="0.25">
      <c r="A13" t="s">
        <v>73</v>
      </c>
      <c r="B13" t="s">
        <v>58</v>
      </c>
      <c r="C13" t="s">
        <v>74</v>
      </c>
      <c r="D13" s="5"/>
      <c r="E13" s="5"/>
      <c r="F13" s="5"/>
      <c r="G13" s="5"/>
      <c r="H13" s="5"/>
      <c r="I13" s="5"/>
      <c r="J13" s="5"/>
      <c r="L13" s="1"/>
    </row>
    <row r="14" spans="1:13" x14ac:dyDescent="0.25">
      <c r="A14" t="s">
        <v>75</v>
      </c>
      <c r="B14" t="s">
        <v>65</v>
      </c>
      <c r="C14" t="s">
        <v>66</v>
      </c>
      <c r="D14" s="5"/>
      <c r="E14" s="5"/>
      <c r="F14" s="5"/>
      <c r="G14" s="5"/>
      <c r="H14" s="5"/>
      <c r="I14" s="5"/>
      <c r="J14" s="5"/>
      <c r="L14" s="1"/>
    </row>
    <row r="15" spans="1:13" x14ac:dyDescent="0.25">
      <c r="A15" t="s">
        <v>76</v>
      </c>
      <c r="B15" t="s">
        <v>58</v>
      </c>
      <c r="C15" t="s">
        <v>77</v>
      </c>
      <c r="D15" s="5"/>
      <c r="E15" s="5"/>
      <c r="F15" s="5"/>
      <c r="G15" s="5"/>
      <c r="H15" s="5"/>
      <c r="I15" s="5"/>
      <c r="J15" s="5"/>
      <c r="L15" s="1"/>
    </row>
    <row r="16" spans="1:13" x14ac:dyDescent="0.25">
      <c r="A16" t="s">
        <v>78</v>
      </c>
      <c r="B16" t="s">
        <v>48</v>
      </c>
      <c r="C16" t="s">
        <v>79</v>
      </c>
      <c r="D16" s="5"/>
      <c r="E16" s="5"/>
      <c r="F16" s="5"/>
      <c r="G16" s="5"/>
      <c r="H16" s="5"/>
      <c r="I16" s="5"/>
      <c r="J16" s="5"/>
      <c r="L16" s="1"/>
    </row>
    <row r="17" spans="1:13" x14ac:dyDescent="0.25">
      <c r="A17" t="s">
        <v>80</v>
      </c>
      <c r="B17" t="s">
        <v>55</v>
      </c>
      <c r="C17" t="s">
        <v>81</v>
      </c>
      <c r="D17" s="5"/>
      <c r="E17" s="5"/>
      <c r="F17" s="5"/>
      <c r="G17" s="5"/>
      <c r="H17" s="5"/>
      <c r="I17" s="5"/>
      <c r="J17" s="5"/>
      <c r="L17" s="1"/>
    </row>
    <row r="18" spans="1:13" x14ac:dyDescent="0.25">
      <c r="A18" t="s">
        <v>82</v>
      </c>
      <c r="B18" t="s">
        <v>48</v>
      </c>
      <c r="C18" t="s">
        <v>83</v>
      </c>
      <c r="D18" s="5"/>
      <c r="E18" s="5"/>
      <c r="F18" s="5"/>
      <c r="G18" s="5"/>
      <c r="H18" s="5"/>
      <c r="I18" s="5"/>
      <c r="J18" s="5"/>
      <c r="L18" s="1"/>
      <c r="M18" s="1"/>
    </row>
    <row r="19" spans="1:13" x14ac:dyDescent="0.25">
      <c r="A19" t="s">
        <v>84</v>
      </c>
      <c r="B19" t="s">
        <v>48</v>
      </c>
      <c r="C19" t="s">
        <v>85</v>
      </c>
      <c r="D19" s="5"/>
      <c r="E19" s="5"/>
      <c r="F19" s="5"/>
      <c r="G19" s="5"/>
      <c r="H19" s="5"/>
      <c r="I19" s="5"/>
      <c r="J19" s="5"/>
      <c r="L19" s="1"/>
    </row>
    <row r="20" spans="1:13" x14ac:dyDescent="0.25">
      <c r="A20" t="s">
        <v>86</v>
      </c>
      <c r="B20" t="s">
        <v>48</v>
      </c>
      <c r="C20" t="s">
        <v>87</v>
      </c>
      <c r="D20" s="5"/>
      <c r="E20" s="5"/>
      <c r="F20" s="5"/>
      <c r="G20" s="5"/>
      <c r="H20" s="5"/>
      <c r="I20" s="5"/>
      <c r="J20" s="5"/>
      <c r="L20" s="1"/>
    </row>
    <row r="21" spans="1:13" x14ac:dyDescent="0.25">
      <c r="A21" t="s">
        <v>88</v>
      </c>
      <c r="B21" t="s">
        <v>48</v>
      </c>
      <c r="C21" t="s">
        <v>89</v>
      </c>
      <c r="D21" s="5"/>
      <c r="E21" s="5"/>
      <c r="F21" s="5"/>
      <c r="G21" s="5"/>
      <c r="H21" s="5"/>
      <c r="I21" s="5"/>
      <c r="J21" s="5"/>
      <c r="L21" s="1"/>
    </row>
    <row r="22" spans="1:13" x14ac:dyDescent="0.25">
      <c r="A22" t="s">
        <v>90</v>
      </c>
      <c r="B22" t="s">
        <v>55</v>
      </c>
      <c r="C22" t="s">
        <v>91</v>
      </c>
      <c r="D22" s="5"/>
      <c r="E22" s="5"/>
      <c r="F22" s="5"/>
      <c r="G22" s="5"/>
      <c r="H22" s="5"/>
      <c r="I22" s="5"/>
      <c r="J22" s="5"/>
      <c r="L22" s="1"/>
    </row>
    <row r="23" spans="1:13" x14ac:dyDescent="0.25">
      <c r="A23" t="s">
        <v>92</v>
      </c>
      <c r="B23" t="s">
        <v>55</v>
      </c>
      <c r="C23" t="s">
        <v>93</v>
      </c>
      <c r="D23" s="5"/>
      <c r="E23" s="5"/>
      <c r="F23" s="5"/>
      <c r="G23" s="5"/>
      <c r="H23" s="5"/>
      <c r="I23" s="5"/>
      <c r="J23" s="5"/>
      <c r="L23" s="1"/>
      <c r="M23" s="1"/>
    </row>
    <row r="24" spans="1:13" x14ac:dyDescent="0.25">
      <c r="A24" t="s">
        <v>94</v>
      </c>
      <c r="B24" t="s">
        <v>55</v>
      </c>
      <c r="C24" t="s">
        <v>95</v>
      </c>
      <c r="D24" s="5"/>
      <c r="E24" s="5"/>
      <c r="F24" s="5"/>
      <c r="G24" s="5"/>
      <c r="H24" s="5"/>
      <c r="I24" s="5"/>
      <c r="J24" s="5"/>
      <c r="L24" s="1"/>
      <c r="M24" s="1"/>
    </row>
    <row r="25" spans="1:13" x14ac:dyDescent="0.25">
      <c r="A25" t="s">
        <v>96</v>
      </c>
      <c r="B25" t="s">
        <v>48</v>
      </c>
      <c r="C25" t="s">
        <v>97</v>
      </c>
      <c r="D25" s="5"/>
      <c r="E25" s="5"/>
      <c r="F25" s="5"/>
      <c r="G25" s="5"/>
      <c r="H25" s="5"/>
      <c r="I25" s="5"/>
      <c r="J25" s="5"/>
      <c r="L25" s="1"/>
    </row>
    <row r="26" spans="1:13" x14ac:dyDescent="0.25">
      <c r="A26" t="s">
        <v>98</v>
      </c>
      <c r="B26" t="s">
        <v>55</v>
      </c>
      <c r="C26" t="s">
        <v>99</v>
      </c>
      <c r="D26" s="5"/>
      <c r="E26" s="5"/>
      <c r="F26" s="5"/>
      <c r="G26" s="5"/>
      <c r="H26" s="5"/>
      <c r="I26" s="5"/>
      <c r="J26" s="5"/>
      <c r="L26" s="1"/>
    </row>
    <row r="27" spans="1:13" x14ac:dyDescent="0.25">
      <c r="A27" t="s">
        <v>100</v>
      </c>
      <c r="B27" t="s">
        <v>55</v>
      </c>
      <c r="C27" t="s">
        <v>101</v>
      </c>
      <c r="D27" s="5"/>
      <c r="E27" s="5"/>
      <c r="F27" s="5"/>
      <c r="G27" s="5"/>
      <c r="H27" s="5"/>
      <c r="I27" s="5"/>
      <c r="J27" s="5"/>
      <c r="L27" s="1"/>
    </row>
    <row r="28" spans="1:13" x14ac:dyDescent="0.25">
      <c r="A28" t="s">
        <v>102</v>
      </c>
      <c r="B28" t="s">
        <v>48</v>
      </c>
      <c r="C28" t="s">
        <v>103</v>
      </c>
      <c r="D28" s="5"/>
      <c r="E28" s="5"/>
      <c r="F28" s="5"/>
      <c r="G28" s="5"/>
      <c r="H28" s="5"/>
      <c r="I28" s="5"/>
      <c r="J28" s="5"/>
      <c r="L28" s="1"/>
    </row>
    <row r="29" spans="1:13" x14ac:dyDescent="0.25">
      <c r="A29" t="s">
        <v>104</v>
      </c>
      <c r="B29" t="s">
        <v>58</v>
      </c>
      <c r="C29" t="s">
        <v>105</v>
      </c>
      <c r="D29" s="5"/>
      <c r="E29" s="5"/>
      <c r="F29" s="5"/>
      <c r="G29" s="5"/>
      <c r="H29" s="5"/>
      <c r="I29" s="5"/>
      <c r="J29" s="5"/>
      <c r="L29" s="1"/>
      <c r="M29" s="1"/>
    </row>
    <row r="30" spans="1:13" x14ac:dyDescent="0.25">
      <c r="A30" t="s">
        <v>106</v>
      </c>
      <c r="B30" t="s">
        <v>48</v>
      </c>
      <c r="C30" t="s">
        <v>107</v>
      </c>
      <c r="D30" s="5"/>
      <c r="E30" s="5"/>
      <c r="F30" s="5"/>
      <c r="G30" s="5"/>
      <c r="H30" s="5"/>
      <c r="I30" s="5"/>
      <c r="J30" s="5"/>
      <c r="L30" s="1"/>
    </row>
    <row r="31" spans="1:13" x14ac:dyDescent="0.25">
      <c r="A31" t="s">
        <v>108</v>
      </c>
      <c r="B31" t="s">
        <v>55</v>
      </c>
      <c r="C31" t="s">
        <v>109</v>
      </c>
      <c r="D31" s="5"/>
      <c r="E31" s="5"/>
      <c r="F31" s="5"/>
      <c r="G31" s="5"/>
      <c r="H31" s="5"/>
      <c r="I31" s="5"/>
      <c r="J31" s="5"/>
      <c r="L31" s="1"/>
    </row>
    <row r="32" spans="1:13" x14ac:dyDescent="0.25">
      <c r="A32" t="s">
        <v>110</v>
      </c>
      <c r="B32" t="s">
        <v>55</v>
      </c>
      <c r="C32" t="s">
        <v>111</v>
      </c>
      <c r="D32" s="5"/>
      <c r="E32" s="5"/>
      <c r="F32" s="5"/>
      <c r="G32" s="5"/>
      <c r="H32" s="5"/>
      <c r="I32" s="5"/>
      <c r="J32" s="5"/>
      <c r="L32" s="1"/>
      <c r="M32" s="1"/>
    </row>
    <row r="33" spans="1:13" x14ac:dyDescent="0.25">
      <c r="A33" t="s">
        <v>112</v>
      </c>
      <c r="B33" t="s">
        <v>48</v>
      </c>
      <c r="C33" t="s">
        <v>113</v>
      </c>
      <c r="D33" s="5"/>
      <c r="E33" s="5"/>
      <c r="F33" s="5"/>
      <c r="G33" s="5"/>
      <c r="H33" s="5"/>
      <c r="I33" s="5"/>
      <c r="J33" s="5"/>
      <c r="L33" s="1"/>
    </row>
    <row r="34" spans="1:13" x14ac:dyDescent="0.25">
      <c r="A34" t="s">
        <v>114</v>
      </c>
      <c r="B34" t="s">
        <v>48</v>
      </c>
      <c r="C34" t="s">
        <v>115</v>
      </c>
      <c r="D34" s="5"/>
      <c r="E34" s="5"/>
      <c r="F34" s="5"/>
      <c r="G34" s="5"/>
      <c r="H34" s="5"/>
      <c r="I34" s="5"/>
      <c r="J34" s="5"/>
      <c r="L34" s="1"/>
    </row>
    <row r="35" spans="1:13" x14ac:dyDescent="0.25">
      <c r="A35" t="s">
        <v>116</v>
      </c>
      <c r="B35" t="s">
        <v>55</v>
      </c>
      <c r="C35" t="s">
        <v>117</v>
      </c>
      <c r="D35" s="5"/>
      <c r="E35" s="5"/>
      <c r="F35" s="5"/>
      <c r="G35" s="5"/>
      <c r="H35" s="5"/>
      <c r="I35" s="5"/>
      <c r="J35" s="5"/>
      <c r="L35" s="1"/>
    </row>
    <row r="36" spans="1:13" x14ac:dyDescent="0.25">
      <c r="A36" t="s">
        <v>118</v>
      </c>
      <c r="B36" t="s">
        <v>55</v>
      </c>
      <c r="C36" t="s">
        <v>119</v>
      </c>
      <c r="D36" s="5"/>
      <c r="E36" s="5"/>
      <c r="F36" s="5"/>
      <c r="G36" s="5"/>
      <c r="H36" s="5"/>
      <c r="I36" s="5"/>
      <c r="J36" s="5"/>
      <c r="L36" s="1"/>
    </row>
    <row r="37" spans="1:13" x14ac:dyDescent="0.25">
      <c r="A37" t="s">
        <v>120</v>
      </c>
      <c r="B37" t="s">
        <v>65</v>
      </c>
      <c r="C37" t="s">
        <v>66</v>
      </c>
      <c r="D37" s="5"/>
      <c r="E37" s="5"/>
      <c r="F37" s="5"/>
      <c r="G37" s="5"/>
      <c r="H37" s="5"/>
      <c r="I37" s="5"/>
      <c r="J37" s="5"/>
      <c r="L37" s="1"/>
    </row>
    <row r="38" spans="1:13" x14ac:dyDescent="0.25">
      <c r="A38" t="s">
        <v>121</v>
      </c>
      <c r="B38" t="s">
        <v>65</v>
      </c>
      <c r="C38" t="s">
        <v>66</v>
      </c>
      <c r="D38" s="5"/>
      <c r="E38" s="5"/>
      <c r="F38" s="5"/>
      <c r="G38" s="5"/>
      <c r="H38" s="5"/>
      <c r="I38" s="5"/>
      <c r="J38" s="5"/>
      <c r="L38" s="1"/>
    </row>
    <row r="39" spans="1:13" x14ac:dyDescent="0.25">
      <c r="A39" t="s">
        <v>122</v>
      </c>
      <c r="B39" t="s">
        <v>65</v>
      </c>
      <c r="C39" t="s">
        <v>66</v>
      </c>
      <c r="D39" s="5"/>
      <c r="E39" s="5"/>
      <c r="F39" s="5"/>
      <c r="G39" s="5"/>
      <c r="H39" s="5"/>
      <c r="I39" s="5"/>
      <c r="J39" s="5"/>
      <c r="L39" s="1"/>
    </row>
    <row r="40" spans="1:13" x14ac:dyDescent="0.25">
      <c r="A40" t="s">
        <v>123</v>
      </c>
      <c r="B40" t="s">
        <v>55</v>
      </c>
      <c r="C40" t="s">
        <v>124</v>
      </c>
      <c r="D40" s="5"/>
      <c r="E40" s="5"/>
      <c r="F40" s="5"/>
      <c r="G40" s="5"/>
      <c r="H40" s="5"/>
      <c r="I40" s="5"/>
      <c r="J40" s="5"/>
      <c r="L40" s="1"/>
    </row>
    <row r="41" spans="1:13" x14ac:dyDescent="0.25">
      <c r="A41" t="s">
        <v>125</v>
      </c>
      <c r="B41" t="s">
        <v>48</v>
      </c>
      <c r="C41" t="s">
        <v>126</v>
      </c>
      <c r="D41" s="5"/>
      <c r="E41" s="5"/>
      <c r="F41" s="5"/>
      <c r="G41" s="5"/>
      <c r="H41" s="5"/>
      <c r="I41" s="5"/>
      <c r="J41" s="5"/>
      <c r="L41" s="1"/>
    </row>
    <row r="42" spans="1:13" x14ac:dyDescent="0.25">
      <c r="A42" t="s">
        <v>127</v>
      </c>
      <c r="B42" t="s">
        <v>48</v>
      </c>
      <c r="C42" t="s">
        <v>128</v>
      </c>
      <c r="D42" s="5"/>
      <c r="E42" s="5"/>
      <c r="F42" s="5"/>
      <c r="G42" s="5"/>
      <c r="H42" s="5"/>
      <c r="I42" s="5"/>
      <c r="J42" s="5"/>
      <c r="L42" s="1"/>
    </row>
    <row r="43" spans="1:13" x14ac:dyDescent="0.25">
      <c r="A43" t="s">
        <v>129</v>
      </c>
      <c r="B43" t="s">
        <v>48</v>
      </c>
      <c r="C43" t="s">
        <v>130</v>
      </c>
      <c r="D43" s="5"/>
      <c r="E43" s="5"/>
      <c r="F43" s="5"/>
      <c r="G43" s="5"/>
      <c r="H43" s="5"/>
      <c r="I43" s="5"/>
      <c r="J43" s="5"/>
      <c r="L43" s="1"/>
    </row>
    <row r="44" spans="1:13" x14ac:dyDescent="0.25">
      <c r="A44" t="s">
        <v>131</v>
      </c>
      <c r="B44" t="s">
        <v>48</v>
      </c>
      <c r="C44" t="s">
        <v>132</v>
      </c>
      <c r="D44" s="5"/>
      <c r="E44" s="5"/>
      <c r="F44" s="5"/>
      <c r="G44" s="5"/>
      <c r="H44" s="5"/>
      <c r="I44" s="5"/>
      <c r="J44" s="5"/>
      <c r="L44" s="1"/>
    </row>
    <row r="45" spans="1:13" x14ac:dyDescent="0.25">
      <c r="A45" t="s">
        <v>133</v>
      </c>
      <c r="B45" t="s">
        <v>48</v>
      </c>
      <c r="C45" t="s">
        <v>134</v>
      </c>
      <c r="D45" s="5"/>
      <c r="E45" s="5"/>
      <c r="F45" s="5"/>
      <c r="G45" s="5"/>
      <c r="H45" s="5"/>
      <c r="I45" s="5"/>
      <c r="J45" s="5"/>
      <c r="L45" s="1"/>
      <c r="M45" s="1"/>
    </row>
    <row r="46" spans="1:13" x14ac:dyDescent="0.25">
      <c r="A46" t="s">
        <v>135</v>
      </c>
      <c r="B46" t="s">
        <v>48</v>
      </c>
      <c r="C46" t="s">
        <v>136</v>
      </c>
      <c r="D46" s="5"/>
      <c r="E46" s="5"/>
      <c r="F46" s="5"/>
      <c r="G46" s="5"/>
      <c r="H46" s="5"/>
      <c r="I46" s="5"/>
      <c r="J46" s="5"/>
      <c r="L46" s="1"/>
    </row>
    <row r="47" spans="1:13" x14ac:dyDescent="0.25">
      <c r="A47" t="s">
        <v>137</v>
      </c>
      <c r="B47" t="s">
        <v>48</v>
      </c>
      <c r="C47" t="s">
        <v>138</v>
      </c>
      <c r="D47" s="5"/>
      <c r="E47" s="5"/>
      <c r="F47" s="5"/>
      <c r="G47" s="5"/>
      <c r="H47" s="5"/>
      <c r="I47" s="5"/>
      <c r="J47" s="5"/>
      <c r="L47" s="1"/>
    </row>
    <row r="48" spans="1:13" x14ac:dyDescent="0.25">
      <c r="A48" t="s">
        <v>139</v>
      </c>
      <c r="B48" t="s">
        <v>65</v>
      </c>
      <c r="C48" t="s">
        <v>66</v>
      </c>
      <c r="D48" s="5"/>
      <c r="E48" s="5"/>
      <c r="F48" s="5"/>
      <c r="G48" s="5"/>
      <c r="H48" s="5"/>
      <c r="I48" s="5"/>
      <c r="J48" s="5"/>
      <c r="L48" s="1"/>
    </row>
    <row r="49" spans="1:13" x14ac:dyDescent="0.25">
      <c r="A49" t="s">
        <v>140</v>
      </c>
      <c r="B49" t="s">
        <v>58</v>
      </c>
      <c r="C49" t="s">
        <v>141</v>
      </c>
      <c r="D49" s="5"/>
      <c r="E49" s="5"/>
      <c r="F49" s="5"/>
      <c r="G49" s="5"/>
      <c r="H49" s="5"/>
      <c r="I49" s="5"/>
      <c r="J49" s="5"/>
      <c r="L49" s="1"/>
    </row>
    <row r="50" spans="1:13" x14ac:dyDescent="0.25">
      <c r="A50" t="s">
        <v>142</v>
      </c>
      <c r="B50" t="s">
        <v>65</v>
      </c>
      <c r="C50" t="s">
        <v>66</v>
      </c>
      <c r="D50" s="5"/>
      <c r="E50" s="5"/>
      <c r="F50" s="5"/>
      <c r="G50" s="5"/>
      <c r="H50" s="5"/>
      <c r="I50" s="5"/>
      <c r="J50" s="5"/>
      <c r="L50" s="1"/>
    </row>
    <row r="51" spans="1:13" x14ac:dyDescent="0.25">
      <c r="A51" t="s">
        <v>143</v>
      </c>
      <c r="B51" t="s">
        <v>48</v>
      </c>
      <c r="C51" t="s">
        <v>144</v>
      </c>
      <c r="D51" s="5"/>
      <c r="E51" s="5"/>
      <c r="F51" s="5"/>
      <c r="G51" s="5"/>
      <c r="H51" s="5"/>
      <c r="I51" s="5"/>
      <c r="J51" s="5"/>
      <c r="L51" s="1"/>
    </row>
    <row r="52" spans="1:13" x14ac:dyDescent="0.25">
      <c r="A52" t="s">
        <v>145</v>
      </c>
      <c r="B52" t="s">
        <v>48</v>
      </c>
      <c r="C52" t="s">
        <v>146</v>
      </c>
      <c r="D52" s="5"/>
      <c r="E52" s="5"/>
      <c r="F52" s="5"/>
      <c r="G52" s="5"/>
      <c r="H52" s="5"/>
      <c r="I52" s="5"/>
      <c r="J52" s="5"/>
      <c r="L52" s="1"/>
    </row>
    <row r="53" spans="1:13" x14ac:dyDescent="0.25">
      <c r="A53" t="s">
        <v>147</v>
      </c>
      <c r="B53" t="s">
        <v>48</v>
      </c>
      <c r="C53" t="s">
        <v>148</v>
      </c>
      <c r="D53" s="5"/>
      <c r="E53" s="5"/>
      <c r="F53" s="5"/>
      <c r="G53" s="5"/>
      <c r="H53" s="5"/>
      <c r="I53" s="5"/>
      <c r="J53" s="5"/>
      <c r="L53" s="1"/>
    </row>
    <row r="54" spans="1:13" x14ac:dyDescent="0.25">
      <c r="A54" t="s">
        <v>149</v>
      </c>
      <c r="B54" t="s">
        <v>48</v>
      </c>
      <c r="C54" t="s">
        <v>150</v>
      </c>
      <c r="D54" s="5"/>
      <c r="E54" s="5"/>
      <c r="F54" s="5"/>
      <c r="G54" s="5"/>
      <c r="H54" s="5"/>
      <c r="I54" s="5"/>
      <c r="J54" s="5"/>
      <c r="L54" s="1"/>
    </row>
    <row r="55" spans="1:13" x14ac:dyDescent="0.25">
      <c r="A55" t="s">
        <v>151</v>
      </c>
      <c r="B55" t="s">
        <v>48</v>
      </c>
      <c r="C55" t="s">
        <v>152</v>
      </c>
      <c r="D55" s="5"/>
      <c r="E55" s="5"/>
      <c r="F55" s="5"/>
      <c r="G55" s="5"/>
      <c r="H55" s="5"/>
      <c r="I55" s="5"/>
      <c r="J55" s="5"/>
      <c r="L55" s="1"/>
      <c r="M55" s="1"/>
    </row>
    <row r="56" spans="1:13" x14ac:dyDescent="0.25">
      <c r="A56" t="s">
        <v>153</v>
      </c>
      <c r="B56" t="s">
        <v>58</v>
      </c>
      <c r="C56" t="s">
        <v>154</v>
      </c>
      <c r="D56" s="5"/>
      <c r="E56" s="5"/>
      <c r="F56" s="5"/>
      <c r="G56" s="5"/>
      <c r="H56" s="5"/>
      <c r="I56" s="5"/>
      <c r="J56" s="5"/>
      <c r="L56" s="1"/>
    </row>
    <row r="57" spans="1:13" x14ac:dyDescent="0.25">
      <c r="A57" t="s">
        <v>155</v>
      </c>
      <c r="B57" t="s">
        <v>48</v>
      </c>
      <c r="C57" t="s">
        <v>156</v>
      </c>
      <c r="D57" s="5"/>
      <c r="E57" s="5"/>
      <c r="F57" s="5"/>
      <c r="G57" s="5"/>
      <c r="H57" s="5"/>
      <c r="I57" s="5"/>
      <c r="J57" s="5"/>
      <c r="L57" s="1"/>
      <c r="M57" s="1"/>
    </row>
    <row r="58" spans="1:13" x14ac:dyDescent="0.25">
      <c r="A58" t="s">
        <v>157</v>
      </c>
      <c r="B58" t="s">
        <v>48</v>
      </c>
      <c r="C58" t="s">
        <v>158</v>
      </c>
      <c r="D58" s="5"/>
      <c r="E58" s="5"/>
      <c r="F58" s="5"/>
      <c r="G58" s="5"/>
      <c r="H58" s="5"/>
      <c r="I58" s="5"/>
      <c r="J58" s="5"/>
      <c r="L58" s="1"/>
    </row>
    <row r="59" spans="1:13" x14ac:dyDescent="0.25">
      <c r="A59" t="s">
        <v>159</v>
      </c>
      <c r="B59" t="s">
        <v>48</v>
      </c>
      <c r="C59" t="s">
        <v>160</v>
      </c>
      <c r="D59" s="5"/>
      <c r="E59" s="5"/>
      <c r="F59" s="5"/>
      <c r="G59" s="5"/>
      <c r="H59" s="5"/>
      <c r="I59" s="5"/>
      <c r="J59" s="5"/>
      <c r="L59" s="1"/>
    </row>
    <row r="60" spans="1:13" x14ac:dyDescent="0.25">
      <c r="A60" t="s">
        <v>161</v>
      </c>
      <c r="B60" t="s">
        <v>65</v>
      </c>
      <c r="C60" t="s">
        <v>66</v>
      </c>
      <c r="D60" s="5"/>
      <c r="E60" s="5"/>
      <c r="F60" s="5"/>
      <c r="G60" s="5"/>
      <c r="H60" s="5"/>
      <c r="I60" s="5"/>
      <c r="J60" s="5"/>
      <c r="L60" s="1"/>
    </row>
    <row r="61" spans="1:13" x14ac:dyDescent="0.25">
      <c r="A61" t="s">
        <v>162</v>
      </c>
      <c r="B61" t="s">
        <v>48</v>
      </c>
      <c r="C61" t="s">
        <v>163</v>
      </c>
      <c r="D61" s="5"/>
      <c r="E61" s="5"/>
      <c r="F61" s="5"/>
      <c r="G61" s="5"/>
      <c r="H61" s="5"/>
      <c r="I61" s="5"/>
      <c r="J61" s="5"/>
      <c r="L61" s="1"/>
    </row>
    <row r="62" spans="1:13" x14ac:dyDescent="0.25">
      <c r="A62" t="s">
        <v>164</v>
      </c>
      <c r="B62" t="s">
        <v>55</v>
      </c>
      <c r="C62" t="s">
        <v>165</v>
      </c>
      <c r="D62" s="5"/>
      <c r="E62" s="5"/>
      <c r="F62" s="5"/>
      <c r="G62" s="5"/>
      <c r="H62" s="5"/>
      <c r="I62" s="5"/>
      <c r="J62" s="5"/>
      <c r="L62" s="1"/>
      <c r="M62" s="1"/>
    </row>
    <row r="63" spans="1:13" x14ac:dyDescent="0.25">
      <c r="A63" t="s">
        <v>166</v>
      </c>
      <c r="B63" t="s">
        <v>55</v>
      </c>
      <c r="C63" t="s">
        <v>167</v>
      </c>
      <c r="D63" s="5"/>
      <c r="E63" s="5"/>
      <c r="F63" s="5"/>
      <c r="G63" s="5"/>
      <c r="H63" s="5"/>
      <c r="I63" s="5"/>
      <c r="J63" s="5"/>
      <c r="L63" s="1"/>
    </row>
    <row r="64" spans="1:13" x14ac:dyDescent="0.25">
      <c r="A64" t="s">
        <v>168</v>
      </c>
      <c r="B64" t="s">
        <v>48</v>
      </c>
      <c r="C64" t="s">
        <v>169</v>
      </c>
      <c r="D64" s="5"/>
      <c r="E64" s="5"/>
      <c r="F64" s="5"/>
      <c r="G64" s="5"/>
      <c r="H64" s="5"/>
      <c r="I64" s="5"/>
      <c r="J64" s="5"/>
      <c r="L64" s="1"/>
    </row>
    <row r="65" spans="1:13" x14ac:dyDescent="0.25">
      <c r="A65" t="s">
        <v>170</v>
      </c>
      <c r="B65" t="s">
        <v>48</v>
      </c>
      <c r="C65" t="s">
        <v>171</v>
      </c>
      <c r="D65" s="5"/>
      <c r="E65" s="5"/>
      <c r="F65" s="5"/>
      <c r="G65" s="5"/>
      <c r="H65" s="5"/>
      <c r="I65" s="5"/>
      <c r="J65" s="5"/>
      <c r="L65" s="1"/>
    </row>
    <row r="66" spans="1:13" x14ac:dyDescent="0.25">
      <c r="A66" t="s">
        <v>172</v>
      </c>
      <c r="B66" t="s">
        <v>48</v>
      </c>
      <c r="C66" t="s">
        <v>173</v>
      </c>
      <c r="D66" s="5"/>
      <c r="E66" s="5"/>
      <c r="F66" s="5"/>
      <c r="G66" s="5"/>
      <c r="H66" s="5"/>
      <c r="I66" s="5"/>
      <c r="J66" s="5"/>
      <c r="L66" s="1"/>
    </row>
    <row r="67" spans="1:13" x14ac:dyDescent="0.25">
      <c r="A67" t="s">
        <v>174</v>
      </c>
      <c r="B67" t="s">
        <v>48</v>
      </c>
      <c r="C67" t="s">
        <v>175</v>
      </c>
      <c r="D67" s="5"/>
      <c r="E67" s="5"/>
      <c r="F67" s="5"/>
      <c r="G67" s="5"/>
      <c r="H67" s="5"/>
      <c r="I67" s="5"/>
      <c r="J67" s="5"/>
      <c r="L67" s="1"/>
    </row>
    <row r="68" spans="1:13" x14ac:dyDescent="0.25">
      <c r="A68" t="s">
        <v>176</v>
      </c>
      <c r="B68" t="s">
        <v>55</v>
      </c>
      <c r="C68" t="s">
        <v>177</v>
      </c>
      <c r="D68" s="5"/>
      <c r="E68" s="5"/>
      <c r="F68" s="5"/>
      <c r="G68" s="5"/>
      <c r="H68" s="5"/>
      <c r="I68" s="5"/>
      <c r="J68" s="5"/>
      <c r="L68" s="1"/>
      <c r="M68" s="1"/>
    </row>
    <row r="69" spans="1:13" x14ac:dyDescent="0.25">
      <c r="A69" t="s">
        <v>178</v>
      </c>
      <c r="B69" t="s">
        <v>55</v>
      </c>
      <c r="C69" t="s">
        <v>91</v>
      </c>
      <c r="D69" s="5"/>
      <c r="E69" s="5"/>
      <c r="F69" s="5"/>
      <c r="G69" s="5"/>
      <c r="H69" s="5"/>
      <c r="I69" s="5"/>
      <c r="J69" s="5"/>
      <c r="L69" s="1"/>
    </row>
    <row r="70" spans="1:13" x14ac:dyDescent="0.25">
      <c r="A70" t="s">
        <v>179</v>
      </c>
      <c r="B70" t="s">
        <v>65</v>
      </c>
      <c r="C70" t="s">
        <v>66</v>
      </c>
      <c r="D70" s="5"/>
      <c r="E70" s="5"/>
      <c r="F70" s="5"/>
      <c r="G70" s="5"/>
      <c r="H70" s="5"/>
      <c r="I70" s="5"/>
      <c r="J70" s="5"/>
      <c r="L70" s="1"/>
    </row>
    <row r="71" spans="1:13" x14ac:dyDescent="0.25">
      <c r="A71" t="s">
        <v>180</v>
      </c>
      <c r="B71" t="s">
        <v>65</v>
      </c>
      <c r="C71" t="s">
        <v>66</v>
      </c>
      <c r="D71" s="5"/>
      <c r="E71" s="5"/>
      <c r="F71" s="5"/>
      <c r="G71" s="5"/>
      <c r="H71" s="5"/>
      <c r="I71" s="5"/>
      <c r="J71" s="5"/>
      <c r="L71" s="1"/>
    </row>
    <row r="72" spans="1:13" x14ac:dyDescent="0.25">
      <c r="A72" t="s">
        <v>181</v>
      </c>
      <c r="B72" t="s">
        <v>65</v>
      </c>
      <c r="C72" t="s">
        <v>66</v>
      </c>
      <c r="D72" s="5"/>
      <c r="E72" s="5"/>
      <c r="F72" s="5"/>
      <c r="G72" s="5"/>
      <c r="H72" s="5"/>
      <c r="I72" s="5"/>
      <c r="J72" s="5"/>
      <c r="L72" s="1"/>
      <c r="M72" s="1"/>
    </row>
    <row r="73" spans="1:13" x14ac:dyDescent="0.25">
      <c r="A73" t="s">
        <v>182</v>
      </c>
      <c r="B73" t="s">
        <v>55</v>
      </c>
      <c r="C73" t="s">
        <v>183</v>
      </c>
      <c r="D73" s="5"/>
      <c r="E73" s="5"/>
      <c r="F73" s="5"/>
      <c r="G73" s="5"/>
      <c r="H73" s="5"/>
      <c r="I73" s="5"/>
      <c r="J73" s="5"/>
      <c r="L73" s="1"/>
    </row>
    <row r="74" spans="1:13" x14ac:dyDescent="0.25">
      <c r="A74" t="s">
        <v>184</v>
      </c>
      <c r="B74" t="s">
        <v>65</v>
      </c>
      <c r="C74" t="s">
        <v>66</v>
      </c>
      <c r="D74" s="5"/>
      <c r="E74" s="5"/>
      <c r="F74" s="5"/>
      <c r="G74" s="5"/>
      <c r="H74" s="5"/>
      <c r="I74" s="5"/>
      <c r="J74" s="5"/>
      <c r="L74" s="1"/>
      <c r="M74" s="1"/>
    </row>
    <row r="75" spans="1:13" x14ac:dyDescent="0.25">
      <c r="A75" t="s">
        <v>185</v>
      </c>
      <c r="B75" t="s">
        <v>48</v>
      </c>
      <c r="C75" t="s">
        <v>186</v>
      </c>
      <c r="D75" s="5"/>
      <c r="E75" s="5"/>
      <c r="F75" s="5"/>
      <c r="G75" s="5"/>
      <c r="H75" s="5"/>
      <c r="I75" s="5"/>
      <c r="J75" s="5"/>
      <c r="L75" s="1"/>
      <c r="M75" s="1"/>
    </row>
    <row r="76" spans="1:13" x14ac:dyDescent="0.25">
      <c r="A76" t="s">
        <v>187</v>
      </c>
      <c r="B76" t="s">
        <v>55</v>
      </c>
      <c r="C76" t="s">
        <v>188</v>
      </c>
      <c r="D76" s="5"/>
      <c r="E76" s="5"/>
      <c r="F76" s="5"/>
      <c r="G76" s="5"/>
      <c r="H76" s="5"/>
      <c r="I76" s="5"/>
      <c r="J76" s="5"/>
      <c r="L76" s="1"/>
      <c r="M76" s="1"/>
    </row>
    <row r="77" spans="1:13" x14ac:dyDescent="0.25">
      <c r="A77" t="s">
        <v>189</v>
      </c>
      <c r="B77" t="s">
        <v>48</v>
      </c>
      <c r="C77" t="s">
        <v>190</v>
      </c>
      <c r="D77" s="5"/>
      <c r="E77" s="5"/>
      <c r="F77" s="5"/>
      <c r="G77" s="5"/>
      <c r="H77" s="5"/>
      <c r="I77" s="5"/>
      <c r="J77" s="5"/>
      <c r="L77" s="1"/>
    </row>
    <row r="78" spans="1:13" x14ac:dyDescent="0.25">
      <c r="A78" t="s">
        <v>191</v>
      </c>
      <c r="B78" t="s">
        <v>65</v>
      </c>
      <c r="C78" t="s">
        <v>66</v>
      </c>
      <c r="D78" s="5"/>
      <c r="E78" s="5"/>
      <c r="F78" s="5"/>
      <c r="G78" s="5"/>
      <c r="H78" s="5"/>
      <c r="I78" s="5"/>
      <c r="J78" s="5"/>
      <c r="L78" s="1"/>
    </row>
    <row r="79" spans="1:13" x14ac:dyDescent="0.25">
      <c r="A79" t="s">
        <v>192</v>
      </c>
      <c r="B79" t="s">
        <v>48</v>
      </c>
      <c r="C79" t="s">
        <v>193</v>
      </c>
      <c r="D79" s="5"/>
      <c r="E79" s="5"/>
      <c r="F79" s="5"/>
      <c r="G79" s="5"/>
      <c r="H79" s="5"/>
      <c r="I79" s="5"/>
      <c r="J79" s="5"/>
      <c r="L79" s="1"/>
    </row>
    <row r="80" spans="1:13" x14ac:dyDescent="0.25">
      <c r="A80" t="s">
        <v>194</v>
      </c>
      <c r="B80" t="s">
        <v>48</v>
      </c>
      <c r="C80" t="s">
        <v>195</v>
      </c>
      <c r="D80" s="5"/>
      <c r="E80" s="5"/>
      <c r="F80" s="5"/>
      <c r="G80" s="5"/>
      <c r="H80" s="5"/>
      <c r="I80" s="5"/>
      <c r="J80" s="5"/>
      <c r="L80" s="1"/>
    </row>
    <row r="81" spans="1:13" x14ac:dyDescent="0.25">
      <c r="A81" t="s">
        <v>196</v>
      </c>
      <c r="B81" t="s">
        <v>55</v>
      </c>
      <c r="C81" t="s">
        <v>95</v>
      </c>
      <c r="D81" s="5"/>
      <c r="E81" s="5"/>
      <c r="F81" s="5"/>
      <c r="G81" s="5"/>
      <c r="H81" s="5"/>
      <c r="I81" s="5"/>
      <c r="J81" s="5"/>
      <c r="L81" s="1"/>
      <c r="M81" s="1"/>
    </row>
    <row r="82" spans="1:13" x14ac:dyDescent="0.25">
      <c r="A82" t="s">
        <v>197</v>
      </c>
      <c r="B82" t="s">
        <v>48</v>
      </c>
      <c r="C82" t="s">
        <v>132</v>
      </c>
      <c r="D82" s="5"/>
      <c r="E82" s="5"/>
      <c r="F82" s="5"/>
      <c r="G82" s="5"/>
      <c r="H82" s="5"/>
      <c r="I82" s="5"/>
      <c r="J82" s="5"/>
      <c r="L82" s="1"/>
    </row>
    <row r="83" spans="1:13" x14ac:dyDescent="0.25">
      <c r="A83" t="s">
        <v>198</v>
      </c>
      <c r="B83" t="s">
        <v>65</v>
      </c>
      <c r="C83" t="s">
        <v>66</v>
      </c>
      <c r="D83" s="5"/>
      <c r="E83" s="5"/>
      <c r="F83" s="5"/>
      <c r="G83" s="5"/>
      <c r="H83" s="5"/>
      <c r="I83" s="5"/>
      <c r="J83" s="5"/>
      <c r="L83" s="1"/>
    </row>
    <row r="84" spans="1:13" x14ac:dyDescent="0.25">
      <c r="A84" t="s">
        <v>199</v>
      </c>
      <c r="B84" t="s">
        <v>65</v>
      </c>
      <c r="C84" t="s">
        <v>66</v>
      </c>
      <c r="D84" s="5"/>
      <c r="E84" s="5"/>
      <c r="F84" s="5"/>
      <c r="G84" s="5"/>
      <c r="H84" s="5"/>
      <c r="I84" s="5"/>
      <c r="J84" s="5"/>
      <c r="L84" s="1"/>
    </row>
    <row r="85" spans="1:13" x14ac:dyDescent="0.25">
      <c r="A85" t="s">
        <v>200</v>
      </c>
      <c r="B85" t="s">
        <v>48</v>
      </c>
      <c r="C85" t="s">
        <v>201</v>
      </c>
      <c r="D85" s="5"/>
      <c r="E85" s="5"/>
      <c r="F85" s="5"/>
      <c r="G85" s="5"/>
      <c r="H85" s="5"/>
      <c r="I85" s="5"/>
      <c r="J85" s="5"/>
      <c r="L85" s="1"/>
    </row>
    <row r="86" spans="1:13" x14ac:dyDescent="0.25">
      <c r="A86" t="s">
        <v>202</v>
      </c>
      <c r="B86" t="s">
        <v>65</v>
      </c>
      <c r="C86" t="s">
        <v>66</v>
      </c>
      <c r="D86" s="5"/>
      <c r="E86" s="5"/>
      <c r="F86" s="5"/>
      <c r="G86" s="5"/>
      <c r="H86" s="5"/>
      <c r="I86" s="5"/>
      <c r="J86" s="5"/>
      <c r="L86" s="1"/>
      <c r="M86" s="1"/>
    </row>
    <row r="87" spans="1:13" x14ac:dyDescent="0.25">
      <c r="A87" t="s">
        <v>203</v>
      </c>
      <c r="B87" t="s">
        <v>48</v>
      </c>
      <c r="C87" t="s">
        <v>204</v>
      </c>
      <c r="D87" s="5"/>
      <c r="E87" s="5"/>
      <c r="F87" s="5"/>
      <c r="G87" s="5"/>
      <c r="H87" s="5"/>
      <c r="I87" s="5"/>
      <c r="J87" s="5"/>
      <c r="L87" s="1"/>
    </row>
    <row r="88" spans="1:13" x14ac:dyDescent="0.25">
      <c r="A88" t="s">
        <v>205</v>
      </c>
      <c r="B88" t="s">
        <v>55</v>
      </c>
      <c r="C88" t="s">
        <v>206</v>
      </c>
      <c r="D88" s="5"/>
      <c r="E88" s="5"/>
      <c r="F88" s="5"/>
      <c r="G88" s="5"/>
      <c r="H88" s="5"/>
      <c r="I88" s="5"/>
      <c r="J88" s="5"/>
      <c r="L88" s="1"/>
    </row>
    <row r="89" spans="1:13" x14ac:dyDescent="0.25">
      <c r="A89" t="s">
        <v>207</v>
      </c>
      <c r="B89" t="s">
        <v>48</v>
      </c>
      <c r="C89" t="s">
        <v>208</v>
      </c>
      <c r="D89" s="5"/>
      <c r="E89" s="5"/>
      <c r="F89" s="5"/>
      <c r="G89" s="5"/>
      <c r="H89" s="5"/>
      <c r="I89" s="5"/>
      <c r="J89" s="5"/>
      <c r="L89" s="1"/>
    </row>
    <row r="90" spans="1:13" x14ac:dyDescent="0.25">
      <c r="A90" t="s">
        <v>209</v>
      </c>
      <c r="B90" t="s">
        <v>55</v>
      </c>
      <c r="C90" t="s">
        <v>210</v>
      </c>
      <c r="D90" s="5"/>
      <c r="E90" s="5"/>
      <c r="F90" s="5"/>
      <c r="G90" s="5"/>
      <c r="H90" s="5"/>
      <c r="I90" s="5"/>
      <c r="J90" s="5"/>
      <c r="L90" s="1"/>
    </row>
    <row r="91" spans="1:13" x14ac:dyDescent="0.25">
      <c r="A91" t="s">
        <v>211</v>
      </c>
      <c r="B91" t="s">
        <v>55</v>
      </c>
      <c r="C91" t="s">
        <v>212</v>
      </c>
      <c r="D91" s="5"/>
      <c r="E91" s="5"/>
      <c r="F91" s="5"/>
      <c r="G91" s="5"/>
      <c r="H91" s="5"/>
      <c r="I91" s="5"/>
      <c r="J91" s="5"/>
      <c r="L91" s="1"/>
      <c r="M91" s="1"/>
    </row>
    <row r="92" spans="1:13" x14ac:dyDescent="0.25">
      <c r="A92" t="s">
        <v>213</v>
      </c>
      <c r="B92" t="s">
        <v>65</v>
      </c>
      <c r="C92" t="s">
        <v>66</v>
      </c>
      <c r="D92" s="5"/>
      <c r="E92" s="5"/>
      <c r="F92" s="5"/>
      <c r="G92" s="5"/>
      <c r="H92" s="5"/>
      <c r="I92" s="5"/>
      <c r="J92" s="5"/>
      <c r="L92" s="1"/>
    </row>
    <row r="93" spans="1:13" x14ac:dyDescent="0.25">
      <c r="A93" t="s">
        <v>214</v>
      </c>
      <c r="B93" t="s">
        <v>48</v>
      </c>
      <c r="C93" t="s">
        <v>128</v>
      </c>
      <c r="D93" s="5"/>
      <c r="E93" s="5"/>
      <c r="F93" s="5"/>
      <c r="G93" s="5"/>
      <c r="H93" s="5"/>
      <c r="I93" s="5"/>
      <c r="J93" s="5"/>
      <c r="L93" s="1"/>
      <c r="M93" s="1"/>
    </row>
    <row r="94" spans="1:13" x14ac:dyDescent="0.25">
      <c r="A94" t="s">
        <v>215</v>
      </c>
      <c r="B94" t="s">
        <v>48</v>
      </c>
      <c r="C94" t="s">
        <v>216</v>
      </c>
      <c r="D94" s="5"/>
      <c r="E94" s="5"/>
      <c r="F94" s="5"/>
      <c r="G94" s="5"/>
      <c r="H94" s="5"/>
      <c r="I94" s="5"/>
      <c r="J94" s="5"/>
      <c r="L94" s="1"/>
    </row>
    <row r="95" spans="1:13" x14ac:dyDescent="0.25">
      <c r="A95" t="s">
        <v>217</v>
      </c>
      <c r="B95" t="s">
        <v>65</v>
      </c>
      <c r="C95" t="s">
        <v>66</v>
      </c>
      <c r="D95" s="5"/>
      <c r="E95" s="5"/>
      <c r="F95" s="5"/>
      <c r="G95" s="5"/>
      <c r="H95" s="5"/>
      <c r="I95" s="5"/>
      <c r="J95" s="5"/>
      <c r="L95" s="1"/>
    </row>
    <row r="96" spans="1:13" x14ac:dyDescent="0.25">
      <c r="A96" t="s">
        <v>218</v>
      </c>
      <c r="B96" t="s">
        <v>65</v>
      </c>
      <c r="C96" t="s">
        <v>66</v>
      </c>
      <c r="D96" s="5"/>
      <c r="E96" s="5"/>
      <c r="F96" s="5"/>
      <c r="G96" s="5"/>
      <c r="H96" s="5"/>
      <c r="I96" s="5"/>
      <c r="J96" s="5"/>
      <c r="L96" s="1"/>
    </row>
    <row r="97" spans="1:13" x14ac:dyDescent="0.25">
      <c r="A97" t="s">
        <v>219</v>
      </c>
      <c r="B97" t="s">
        <v>48</v>
      </c>
      <c r="C97" t="s">
        <v>220</v>
      </c>
      <c r="D97" s="5"/>
      <c r="E97" s="5"/>
      <c r="F97" s="5"/>
      <c r="G97" s="5"/>
      <c r="H97" s="5"/>
      <c r="I97" s="5"/>
      <c r="J97" s="5"/>
      <c r="L97" s="1"/>
    </row>
    <row r="98" spans="1:13" x14ac:dyDescent="0.25">
      <c r="A98" t="s">
        <v>221</v>
      </c>
      <c r="B98" t="s">
        <v>48</v>
      </c>
      <c r="C98" t="s">
        <v>222</v>
      </c>
      <c r="D98" s="5"/>
      <c r="E98" s="5"/>
      <c r="F98" s="5"/>
      <c r="G98" s="5"/>
      <c r="H98" s="5"/>
      <c r="I98" s="5"/>
      <c r="J98" s="5"/>
      <c r="L98" s="1"/>
    </row>
    <row r="99" spans="1:13" x14ac:dyDescent="0.25">
      <c r="A99" t="s">
        <v>223</v>
      </c>
      <c r="B99" t="s">
        <v>48</v>
      </c>
      <c r="C99" t="s">
        <v>224</v>
      </c>
      <c r="D99" s="5"/>
      <c r="E99" s="5"/>
      <c r="F99" s="5"/>
      <c r="G99" s="5"/>
      <c r="H99" s="5"/>
      <c r="I99" s="5"/>
      <c r="J99" s="5"/>
      <c r="L99" s="1"/>
      <c r="M99" s="1"/>
    </row>
    <row r="100" spans="1:13" x14ac:dyDescent="0.25">
      <c r="A100" t="s">
        <v>225</v>
      </c>
      <c r="B100" t="s">
        <v>48</v>
      </c>
      <c r="C100" t="s">
        <v>226</v>
      </c>
      <c r="D100" s="5"/>
      <c r="E100" s="5"/>
      <c r="F100" s="5"/>
      <c r="G100" s="5"/>
      <c r="H100" s="5"/>
      <c r="I100" s="5"/>
      <c r="J100" s="5"/>
      <c r="L100" s="1"/>
    </row>
    <row r="101" spans="1:13" x14ac:dyDescent="0.25">
      <c r="A101" t="s">
        <v>227</v>
      </c>
      <c r="B101" t="s">
        <v>48</v>
      </c>
      <c r="C101" t="s">
        <v>228</v>
      </c>
      <c r="D101" s="5"/>
      <c r="E101" s="5"/>
      <c r="F101" s="5"/>
      <c r="G101" s="5"/>
      <c r="H101" s="5"/>
      <c r="I101" s="5"/>
      <c r="J101" s="5"/>
      <c r="L101" s="1"/>
    </row>
    <row r="102" spans="1:13" x14ac:dyDescent="0.25">
      <c r="A102" t="s">
        <v>229</v>
      </c>
      <c r="B102" t="s">
        <v>65</v>
      </c>
      <c r="C102" t="s">
        <v>66</v>
      </c>
      <c r="D102" s="5"/>
      <c r="E102" s="5"/>
      <c r="F102" s="5"/>
      <c r="G102" s="5"/>
      <c r="H102" s="5"/>
      <c r="I102" s="5"/>
      <c r="J102" s="5"/>
      <c r="L102" s="1"/>
    </row>
    <row r="103" spans="1:13" x14ac:dyDescent="0.25">
      <c r="A103" t="s">
        <v>230</v>
      </c>
      <c r="B103" t="s">
        <v>48</v>
      </c>
      <c r="C103" t="s">
        <v>231</v>
      </c>
      <c r="D103" s="5"/>
      <c r="E103" s="5"/>
      <c r="F103" s="5"/>
      <c r="G103" s="5"/>
      <c r="H103" s="5"/>
      <c r="I103" s="5"/>
      <c r="J103" s="5"/>
      <c r="L103" s="1"/>
    </row>
    <row r="104" spans="1:13" x14ac:dyDescent="0.25">
      <c r="A104" t="s">
        <v>232</v>
      </c>
      <c r="B104" t="s">
        <v>48</v>
      </c>
      <c r="C104" t="s">
        <v>195</v>
      </c>
      <c r="D104" s="5"/>
      <c r="E104" s="5"/>
      <c r="F104" s="5"/>
      <c r="G104" s="5"/>
      <c r="H104" s="5"/>
      <c r="I104" s="5"/>
      <c r="J104" s="5"/>
      <c r="L104" s="1"/>
    </row>
    <row r="105" spans="1:13" x14ac:dyDescent="0.25">
      <c r="A105" t="s">
        <v>233</v>
      </c>
      <c r="B105" t="s">
        <v>48</v>
      </c>
      <c r="C105" t="s">
        <v>234</v>
      </c>
      <c r="D105" s="5"/>
      <c r="E105" s="5"/>
      <c r="F105" s="5"/>
      <c r="G105" s="5"/>
      <c r="H105" s="5"/>
      <c r="I105" s="5"/>
      <c r="J105" s="5"/>
      <c r="L105" s="1"/>
      <c r="M105" s="1"/>
    </row>
    <row r="106" spans="1:13" x14ac:dyDescent="0.25">
      <c r="A106" t="s">
        <v>235</v>
      </c>
      <c r="B106" t="s">
        <v>55</v>
      </c>
      <c r="C106" t="s">
        <v>212</v>
      </c>
      <c r="D106" s="5"/>
      <c r="E106" s="5"/>
      <c r="F106" s="5"/>
      <c r="G106" s="5"/>
      <c r="H106" s="5"/>
      <c r="I106" s="5"/>
      <c r="J106" s="5"/>
      <c r="L106" s="1"/>
    </row>
    <row r="107" spans="1:13" x14ac:dyDescent="0.25">
      <c r="A107" t="s">
        <v>236</v>
      </c>
      <c r="B107" t="s">
        <v>55</v>
      </c>
      <c r="C107" t="s">
        <v>237</v>
      </c>
      <c r="D107" s="5"/>
      <c r="E107" s="5"/>
      <c r="F107" s="5"/>
      <c r="G107" s="5"/>
      <c r="H107" s="5"/>
      <c r="I107" s="5"/>
      <c r="J107" s="5"/>
      <c r="L107" s="1"/>
    </row>
    <row r="108" spans="1:13" x14ac:dyDescent="0.25">
      <c r="A108" t="s">
        <v>238</v>
      </c>
      <c r="B108" t="s">
        <v>55</v>
      </c>
      <c r="C108" t="s">
        <v>239</v>
      </c>
      <c r="D108" s="5"/>
      <c r="E108" s="5"/>
      <c r="F108" s="5"/>
      <c r="G108" s="5"/>
      <c r="H108" s="5"/>
      <c r="I108" s="5"/>
      <c r="J108" s="5"/>
      <c r="L108" s="1"/>
    </row>
    <row r="109" spans="1:13" x14ac:dyDescent="0.25">
      <c r="A109" t="s">
        <v>240</v>
      </c>
      <c r="B109" t="s">
        <v>48</v>
      </c>
      <c r="C109" t="s">
        <v>241</v>
      </c>
      <c r="D109" s="5"/>
      <c r="E109" s="5"/>
      <c r="F109" s="5"/>
      <c r="G109" s="5"/>
      <c r="H109" s="5"/>
      <c r="I109" s="5"/>
      <c r="J109" s="5"/>
      <c r="L109" s="1"/>
    </row>
    <row r="110" spans="1:13" x14ac:dyDescent="0.25">
      <c r="A110" t="s">
        <v>242</v>
      </c>
      <c r="B110" t="s">
        <v>55</v>
      </c>
      <c r="C110" t="s">
        <v>243</v>
      </c>
      <c r="D110" s="5"/>
      <c r="E110" s="5"/>
      <c r="F110" s="5"/>
      <c r="G110" s="5"/>
      <c r="H110" s="5"/>
      <c r="I110" s="5"/>
      <c r="J110" s="5"/>
      <c r="L110" s="1"/>
    </row>
    <row r="111" spans="1:13" x14ac:dyDescent="0.25">
      <c r="A111" t="s">
        <v>244</v>
      </c>
      <c r="B111" t="s">
        <v>48</v>
      </c>
      <c r="C111" t="s">
        <v>245</v>
      </c>
      <c r="D111" s="5"/>
      <c r="E111" s="5"/>
      <c r="F111" s="5"/>
      <c r="G111" s="5"/>
      <c r="H111" s="5"/>
      <c r="I111" s="5"/>
      <c r="J111" s="5"/>
      <c r="L111" s="1"/>
    </row>
    <row r="112" spans="1:13" x14ac:dyDescent="0.25">
      <c r="A112" t="s">
        <v>246</v>
      </c>
      <c r="B112" t="s">
        <v>48</v>
      </c>
      <c r="C112" t="s">
        <v>247</v>
      </c>
      <c r="D112" s="5"/>
      <c r="E112" s="5"/>
      <c r="F112" s="5"/>
      <c r="G112" s="5"/>
      <c r="H112" s="5"/>
      <c r="I112" s="5"/>
      <c r="J112" s="5"/>
      <c r="L112" s="1"/>
      <c r="M112" s="1"/>
    </row>
    <row r="113" spans="1:13" x14ac:dyDescent="0.25">
      <c r="A113" t="s">
        <v>248</v>
      </c>
      <c r="B113" t="s">
        <v>65</v>
      </c>
      <c r="C113" t="s">
        <v>66</v>
      </c>
      <c r="D113" s="5"/>
      <c r="E113" s="5"/>
      <c r="F113" s="5"/>
      <c r="G113" s="5"/>
      <c r="H113" s="5"/>
      <c r="I113" s="5"/>
      <c r="J113" s="5"/>
      <c r="L113" s="1"/>
    </row>
    <row r="114" spans="1:13" x14ac:dyDescent="0.25">
      <c r="A114" t="s">
        <v>249</v>
      </c>
      <c r="B114" t="s">
        <v>55</v>
      </c>
      <c r="C114" t="s">
        <v>250</v>
      </c>
      <c r="D114" s="5"/>
      <c r="E114" s="5"/>
      <c r="F114" s="5"/>
      <c r="G114" s="5"/>
      <c r="H114" s="5"/>
      <c r="I114" s="5"/>
      <c r="J114" s="5"/>
      <c r="L114" s="1"/>
    </row>
    <row r="115" spans="1:13" x14ac:dyDescent="0.25">
      <c r="A115" t="s">
        <v>251</v>
      </c>
      <c r="B115" t="s">
        <v>55</v>
      </c>
      <c r="C115" t="s">
        <v>252</v>
      </c>
      <c r="D115" s="5"/>
      <c r="E115" s="5"/>
      <c r="F115" s="5"/>
      <c r="G115" s="5"/>
      <c r="H115" s="5"/>
      <c r="I115" s="5"/>
      <c r="J115" s="5"/>
      <c r="L115" s="1"/>
    </row>
    <row r="116" spans="1:13" x14ac:dyDescent="0.25">
      <c r="A116" t="s">
        <v>253</v>
      </c>
      <c r="B116" t="s">
        <v>48</v>
      </c>
      <c r="C116" t="s">
        <v>254</v>
      </c>
      <c r="D116" s="5"/>
      <c r="E116" s="5"/>
      <c r="F116" s="5"/>
      <c r="G116" s="5"/>
      <c r="H116" s="5"/>
      <c r="I116" s="5"/>
      <c r="J116" s="5"/>
      <c r="L116" s="1"/>
    </row>
    <row r="117" spans="1:13" x14ac:dyDescent="0.25">
      <c r="A117" t="s">
        <v>255</v>
      </c>
      <c r="B117" t="s">
        <v>48</v>
      </c>
      <c r="C117" t="s">
        <v>256</v>
      </c>
      <c r="D117" s="5"/>
      <c r="E117" s="5"/>
      <c r="F117" s="5"/>
      <c r="G117" s="5"/>
      <c r="H117" s="5"/>
      <c r="I117" s="5"/>
      <c r="J117" s="5"/>
      <c r="L117" s="1"/>
      <c r="M117" s="1"/>
    </row>
    <row r="118" spans="1:13" x14ac:dyDescent="0.25">
      <c r="A118" t="s">
        <v>257</v>
      </c>
      <c r="B118" t="s">
        <v>55</v>
      </c>
      <c r="C118" t="s">
        <v>258</v>
      </c>
      <c r="D118" s="5"/>
      <c r="E118" s="5"/>
      <c r="F118" s="5"/>
      <c r="G118" s="5"/>
      <c r="H118" s="5"/>
      <c r="I118" s="5"/>
      <c r="J118" s="5"/>
      <c r="L118" s="1"/>
    </row>
    <row r="119" spans="1:13" x14ac:dyDescent="0.25">
      <c r="A119" t="s">
        <v>259</v>
      </c>
      <c r="B119" t="s">
        <v>55</v>
      </c>
      <c r="C119" t="s">
        <v>91</v>
      </c>
      <c r="D119" s="5"/>
      <c r="E119" s="5"/>
      <c r="F119" s="5"/>
      <c r="G119" s="5"/>
      <c r="H119" s="5"/>
      <c r="I119" s="5"/>
      <c r="J119" s="5"/>
      <c r="L119" s="1"/>
      <c r="M119" s="1"/>
    </row>
    <row r="120" spans="1:13" x14ac:dyDescent="0.25">
      <c r="A120" t="s">
        <v>260</v>
      </c>
      <c r="B120" t="s">
        <v>48</v>
      </c>
      <c r="C120" t="s">
        <v>261</v>
      </c>
      <c r="D120" s="5"/>
      <c r="E120" s="5"/>
      <c r="F120" s="5"/>
      <c r="G120" s="5"/>
      <c r="H120" s="5"/>
      <c r="I120" s="5"/>
      <c r="J120" s="5"/>
      <c r="L120" s="1"/>
    </row>
    <row r="121" spans="1:13" x14ac:dyDescent="0.25">
      <c r="A121" t="s">
        <v>262</v>
      </c>
      <c r="B121" t="s">
        <v>65</v>
      </c>
      <c r="C121" t="s">
        <v>66</v>
      </c>
      <c r="D121" s="5"/>
      <c r="E121" s="5"/>
      <c r="F121" s="5"/>
      <c r="G121" s="5"/>
      <c r="H121" s="5"/>
      <c r="I121" s="5"/>
      <c r="J121" s="5"/>
      <c r="L121" s="1"/>
    </row>
    <row r="122" spans="1:13" x14ac:dyDescent="0.25">
      <c r="A122" t="s">
        <v>263</v>
      </c>
      <c r="B122" t="s">
        <v>55</v>
      </c>
      <c r="C122" t="s">
        <v>264</v>
      </c>
      <c r="D122" s="5"/>
      <c r="E122" s="5"/>
      <c r="F122" s="5"/>
      <c r="G122" s="5"/>
      <c r="H122" s="5"/>
      <c r="I122" s="5"/>
      <c r="J122" s="5"/>
      <c r="L122" s="1"/>
    </row>
    <row r="123" spans="1:13" x14ac:dyDescent="0.25">
      <c r="A123" t="s">
        <v>265</v>
      </c>
      <c r="B123" t="s">
        <v>48</v>
      </c>
      <c r="C123" t="s">
        <v>266</v>
      </c>
      <c r="D123" s="5"/>
      <c r="E123" s="5"/>
      <c r="F123" s="5"/>
      <c r="G123" s="5"/>
      <c r="H123" s="5"/>
      <c r="I123" s="5"/>
      <c r="J123" s="5"/>
      <c r="L123" s="1"/>
    </row>
    <row r="124" spans="1:13" x14ac:dyDescent="0.25">
      <c r="A124" t="s">
        <v>267</v>
      </c>
      <c r="B124" t="s">
        <v>48</v>
      </c>
      <c r="C124" t="s">
        <v>268</v>
      </c>
      <c r="D124" s="5"/>
      <c r="E124" s="5"/>
      <c r="F124" s="5"/>
      <c r="G124" s="5"/>
      <c r="H124" s="5"/>
      <c r="I124" s="5"/>
      <c r="J124" s="5"/>
      <c r="L124" s="1"/>
    </row>
    <row r="125" spans="1:13" x14ac:dyDescent="0.25">
      <c r="A125" t="s">
        <v>269</v>
      </c>
      <c r="B125" t="s">
        <v>55</v>
      </c>
      <c r="C125" t="s">
        <v>270</v>
      </c>
      <c r="D125" s="5"/>
      <c r="E125" s="5"/>
      <c r="F125" s="5"/>
      <c r="G125" s="5"/>
      <c r="H125" s="5"/>
      <c r="I125" s="5"/>
      <c r="J125" s="5"/>
      <c r="L125" s="1"/>
    </row>
    <row r="126" spans="1:13" x14ac:dyDescent="0.25">
      <c r="A126" t="s">
        <v>271</v>
      </c>
      <c r="B126" t="s">
        <v>65</v>
      </c>
      <c r="C126" t="s">
        <v>66</v>
      </c>
      <c r="D126" s="5"/>
      <c r="E126" s="5"/>
      <c r="F126" s="5"/>
      <c r="G126" s="5"/>
      <c r="H126" s="5"/>
      <c r="I126" s="5"/>
      <c r="J126" s="5"/>
      <c r="L126" s="1"/>
    </row>
    <row r="127" spans="1:13" x14ac:dyDescent="0.25">
      <c r="A127" t="s">
        <v>272</v>
      </c>
      <c r="B127" t="s">
        <v>65</v>
      </c>
      <c r="C127" t="s">
        <v>66</v>
      </c>
      <c r="D127" s="5"/>
      <c r="E127" s="5"/>
      <c r="F127" s="5"/>
      <c r="G127" s="5"/>
      <c r="H127" s="5"/>
      <c r="I127" s="5"/>
      <c r="J127" s="5"/>
      <c r="L127" s="1"/>
    </row>
    <row r="128" spans="1:13" x14ac:dyDescent="0.25">
      <c r="A128" t="s">
        <v>273</v>
      </c>
      <c r="B128" t="s">
        <v>65</v>
      </c>
      <c r="C128" t="s">
        <v>66</v>
      </c>
      <c r="D128" s="5"/>
      <c r="E128" s="5"/>
      <c r="F128" s="5"/>
      <c r="G128" s="5"/>
      <c r="H128" s="5"/>
      <c r="I128" s="5"/>
      <c r="J128" s="5"/>
      <c r="L128" s="1"/>
    </row>
    <row r="129" spans="1:13" x14ac:dyDescent="0.25">
      <c r="A129" t="s">
        <v>274</v>
      </c>
      <c r="B129" t="s">
        <v>65</v>
      </c>
      <c r="C129" t="s">
        <v>66</v>
      </c>
      <c r="D129" s="5"/>
      <c r="E129" s="5"/>
      <c r="F129" s="5"/>
      <c r="G129" s="5"/>
      <c r="H129" s="5"/>
      <c r="I129" s="5"/>
      <c r="J129" s="5"/>
      <c r="L129" s="1"/>
    </row>
    <row r="130" spans="1:13" x14ac:dyDescent="0.25">
      <c r="A130" t="s">
        <v>275</v>
      </c>
      <c r="B130" t="s">
        <v>48</v>
      </c>
      <c r="C130" t="s">
        <v>276</v>
      </c>
      <c r="D130" s="5"/>
      <c r="E130" s="5"/>
      <c r="F130" s="5"/>
      <c r="G130" s="5"/>
      <c r="H130" s="5"/>
      <c r="I130" s="5"/>
      <c r="J130" s="5"/>
      <c r="L130" s="1"/>
    </row>
    <row r="131" spans="1:13" x14ac:dyDescent="0.25">
      <c r="A131" t="s">
        <v>277</v>
      </c>
      <c r="B131" t="s">
        <v>58</v>
      </c>
      <c r="C131" t="s">
        <v>278</v>
      </c>
      <c r="D131" s="5"/>
      <c r="E131" s="5"/>
      <c r="F131" s="5"/>
      <c r="G131" s="5"/>
      <c r="H131" s="5"/>
      <c r="I131" s="5"/>
      <c r="J131" s="5"/>
      <c r="L131" s="1"/>
    </row>
    <row r="132" spans="1:13" x14ac:dyDescent="0.25">
      <c r="A132" t="s">
        <v>279</v>
      </c>
      <c r="B132" t="s">
        <v>55</v>
      </c>
      <c r="C132" t="s">
        <v>280</v>
      </c>
      <c r="D132" s="5"/>
      <c r="E132" s="5"/>
      <c r="F132" s="5"/>
      <c r="G132" s="5"/>
      <c r="H132" s="5"/>
      <c r="I132" s="5"/>
      <c r="J132" s="5"/>
      <c r="L132" s="1"/>
    </row>
    <row r="133" spans="1:13" x14ac:dyDescent="0.25">
      <c r="A133" t="s">
        <v>281</v>
      </c>
      <c r="B133" t="s">
        <v>48</v>
      </c>
      <c r="C133" t="s">
        <v>282</v>
      </c>
      <c r="D133" s="5"/>
      <c r="E133" s="5"/>
      <c r="F133" s="5"/>
      <c r="G133" s="5"/>
      <c r="H133" s="5"/>
      <c r="I133" s="5"/>
      <c r="J133" s="5"/>
      <c r="L133" s="1"/>
    </row>
    <row r="134" spans="1:13" x14ac:dyDescent="0.25">
      <c r="A134" t="s">
        <v>283</v>
      </c>
      <c r="B134" t="s">
        <v>65</v>
      </c>
      <c r="C134" t="s">
        <v>66</v>
      </c>
      <c r="D134" s="5"/>
      <c r="E134" s="5"/>
      <c r="F134" s="5"/>
      <c r="G134" s="5"/>
      <c r="H134" s="5"/>
      <c r="I134" s="5"/>
      <c r="J134" s="5"/>
      <c r="L134" s="1"/>
    </row>
    <row r="135" spans="1:13" x14ac:dyDescent="0.25">
      <c r="A135" t="s">
        <v>284</v>
      </c>
      <c r="B135" t="s">
        <v>48</v>
      </c>
      <c r="C135" t="s">
        <v>128</v>
      </c>
      <c r="D135" s="5"/>
      <c r="E135" s="5"/>
      <c r="F135" s="5"/>
      <c r="G135" s="5"/>
      <c r="H135" s="5"/>
      <c r="I135" s="5"/>
      <c r="J135" s="5"/>
      <c r="L135" s="1"/>
    </row>
    <row r="136" spans="1:13" x14ac:dyDescent="0.25">
      <c r="A136" t="s">
        <v>285</v>
      </c>
      <c r="B136" t="s">
        <v>48</v>
      </c>
      <c r="C136" t="s">
        <v>286</v>
      </c>
      <c r="D136" s="5"/>
      <c r="E136" s="5"/>
      <c r="F136" s="5"/>
      <c r="G136" s="5"/>
      <c r="H136" s="5"/>
      <c r="I136" s="5"/>
      <c r="J136" s="5"/>
      <c r="L136" s="1"/>
      <c r="M136" s="1"/>
    </row>
    <row r="137" spans="1:13" x14ac:dyDescent="0.25">
      <c r="A137" t="s">
        <v>287</v>
      </c>
      <c r="B137" t="s">
        <v>48</v>
      </c>
      <c r="C137" t="s">
        <v>288</v>
      </c>
      <c r="D137" s="5"/>
      <c r="E137" s="5"/>
      <c r="F137" s="5"/>
      <c r="G137" s="5"/>
      <c r="H137" s="5"/>
      <c r="I137" s="5"/>
      <c r="J137" s="5"/>
      <c r="L137" s="1"/>
      <c r="M137" s="1"/>
    </row>
    <row r="138" spans="1:13" x14ac:dyDescent="0.25">
      <c r="A138" t="s">
        <v>289</v>
      </c>
      <c r="B138" t="s">
        <v>55</v>
      </c>
      <c r="C138" t="s">
        <v>290</v>
      </c>
      <c r="D138" s="5"/>
      <c r="E138" s="5"/>
      <c r="F138" s="5"/>
      <c r="G138" s="5"/>
      <c r="H138" s="5"/>
      <c r="I138" s="5"/>
      <c r="J138" s="5"/>
      <c r="L138" s="1"/>
    </row>
    <row r="139" spans="1:13" x14ac:dyDescent="0.25">
      <c r="A139" t="s">
        <v>291</v>
      </c>
      <c r="B139" t="s">
        <v>48</v>
      </c>
      <c r="C139" t="s">
        <v>292</v>
      </c>
      <c r="D139" s="5"/>
      <c r="E139" s="5"/>
      <c r="F139" s="5"/>
      <c r="G139" s="5"/>
      <c r="H139" s="5"/>
      <c r="I139" s="5"/>
      <c r="J139" s="5"/>
      <c r="L139" s="1"/>
      <c r="M139" s="1"/>
    </row>
    <row r="140" spans="1:13" x14ac:dyDescent="0.25">
      <c r="A140" t="s">
        <v>293</v>
      </c>
      <c r="B140" t="s">
        <v>65</v>
      </c>
      <c r="C140" t="s">
        <v>66</v>
      </c>
      <c r="D140" s="5"/>
      <c r="E140" s="5"/>
      <c r="F140" s="5"/>
      <c r="G140" s="5"/>
      <c r="H140" s="5"/>
      <c r="I140" s="5"/>
      <c r="J140" s="5"/>
      <c r="L140" s="1"/>
    </row>
    <row r="141" spans="1:13" x14ac:dyDescent="0.25">
      <c r="A141" t="s">
        <v>294</v>
      </c>
      <c r="B141" t="s">
        <v>65</v>
      </c>
      <c r="C141" t="s">
        <v>66</v>
      </c>
      <c r="D141" s="5"/>
      <c r="E141" s="5"/>
      <c r="F141" s="5"/>
      <c r="G141" s="5"/>
      <c r="H141" s="5"/>
      <c r="I141" s="5"/>
      <c r="J141" s="5"/>
      <c r="L141" s="1"/>
    </row>
    <row r="142" spans="1:13" x14ac:dyDescent="0.25">
      <c r="A142" t="s">
        <v>295</v>
      </c>
      <c r="B142" t="s">
        <v>55</v>
      </c>
      <c r="C142" t="s">
        <v>296</v>
      </c>
      <c r="D142" s="5"/>
      <c r="E142" s="5"/>
      <c r="F142" s="5"/>
      <c r="G142" s="5"/>
      <c r="H142" s="5"/>
      <c r="I142" s="5"/>
      <c r="J142" s="5"/>
      <c r="L142" s="1"/>
    </row>
    <row r="143" spans="1:13" x14ac:dyDescent="0.25">
      <c r="A143" t="s">
        <v>297</v>
      </c>
      <c r="B143" t="s">
        <v>48</v>
      </c>
      <c r="C143" t="s">
        <v>298</v>
      </c>
      <c r="D143" s="5"/>
      <c r="E143" s="5"/>
      <c r="F143" s="5"/>
      <c r="G143" s="5"/>
      <c r="H143" s="5"/>
      <c r="I143" s="5"/>
      <c r="J143" s="5"/>
      <c r="L143" s="1"/>
    </row>
    <row r="144" spans="1:13" x14ac:dyDescent="0.25">
      <c r="A144" t="s">
        <v>299</v>
      </c>
      <c r="B144" t="s">
        <v>48</v>
      </c>
      <c r="C144" t="s">
        <v>195</v>
      </c>
      <c r="D144" s="5"/>
      <c r="E144" s="5"/>
      <c r="F144" s="5"/>
      <c r="G144" s="5"/>
      <c r="H144" s="5"/>
      <c r="I144" s="5"/>
      <c r="J144" s="5"/>
      <c r="L144" s="1"/>
    </row>
    <row r="145" spans="1:13" x14ac:dyDescent="0.25">
      <c r="A145" t="s">
        <v>300</v>
      </c>
      <c r="B145" t="s">
        <v>65</v>
      </c>
      <c r="C145" t="s">
        <v>66</v>
      </c>
      <c r="D145" s="5"/>
      <c r="E145" s="5"/>
      <c r="F145" s="5"/>
      <c r="G145" s="5"/>
      <c r="H145" s="5"/>
      <c r="I145" s="5"/>
      <c r="J145" s="5"/>
      <c r="L145" s="1"/>
    </row>
    <row r="146" spans="1:13" x14ac:dyDescent="0.25">
      <c r="A146" t="s">
        <v>301</v>
      </c>
      <c r="B146" t="s">
        <v>48</v>
      </c>
      <c r="C146" t="s">
        <v>51</v>
      </c>
      <c r="D146" s="5"/>
      <c r="E146" s="5"/>
      <c r="F146" s="5"/>
      <c r="G146" s="5"/>
      <c r="H146" s="5"/>
      <c r="I146" s="5"/>
      <c r="J146" s="5"/>
      <c r="L146" s="1"/>
    </row>
    <row r="147" spans="1:13" x14ac:dyDescent="0.25">
      <c r="A147" t="s">
        <v>302</v>
      </c>
      <c r="B147" t="s">
        <v>55</v>
      </c>
      <c r="C147" t="s">
        <v>303</v>
      </c>
      <c r="D147" s="5"/>
      <c r="E147" s="5"/>
      <c r="F147" s="5"/>
      <c r="G147" s="5"/>
      <c r="H147" s="5"/>
      <c r="I147" s="5"/>
      <c r="J147" s="5"/>
      <c r="L147" s="1"/>
    </row>
    <row r="148" spans="1:13" x14ac:dyDescent="0.25">
      <c r="A148" t="s">
        <v>304</v>
      </c>
      <c r="B148" t="s">
        <v>55</v>
      </c>
      <c r="C148" t="s">
        <v>305</v>
      </c>
      <c r="D148" s="5"/>
      <c r="E148" s="5"/>
      <c r="F148" s="5"/>
      <c r="G148" s="5"/>
      <c r="H148" s="5"/>
      <c r="I148" s="5"/>
      <c r="J148" s="5"/>
      <c r="L148" s="1"/>
    </row>
    <row r="149" spans="1:13" x14ac:dyDescent="0.25">
      <c r="A149" t="s">
        <v>306</v>
      </c>
      <c r="B149" t="s">
        <v>55</v>
      </c>
      <c r="C149" t="s">
        <v>307</v>
      </c>
      <c r="D149" s="5"/>
      <c r="E149" s="5"/>
      <c r="F149" s="5"/>
      <c r="G149" s="5"/>
      <c r="H149" s="5"/>
      <c r="I149" s="5"/>
      <c r="J149" s="5"/>
      <c r="L149" s="1"/>
      <c r="M149" s="1"/>
    </row>
    <row r="150" spans="1:13" x14ac:dyDescent="0.25">
      <c r="A150" t="s">
        <v>308</v>
      </c>
      <c r="B150" t="s">
        <v>65</v>
      </c>
      <c r="C150" t="s">
        <v>66</v>
      </c>
      <c r="D150" s="5"/>
      <c r="E150" s="5"/>
      <c r="F150" s="5"/>
      <c r="G150" s="5"/>
      <c r="H150" s="5"/>
      <c r="I150" s="5"/>
      <c r="J150" s="5"/>
      <c r="L150" s="1"/>
    </row>
    <row r="151" spans="1:13" x14ac:dyDescent="0.25">
      <c r="A151" t="s">
        <v>309</v>
      </c>
      <c r="B151" t="s">
        <v>65</v>
      </c>
      <c r="C151" t="s">
        <v>66</v>
      </c>
      <c r="D151" s="5"/>
      <c r="E151" s="5"/>
      <c r="F151" s="5"/>
      <c r="G151" s="5"/>
      <c r="H151" s="5"/>
      <c r="I151" s="5"/>
      <c r="J151" s="5"/>
      <c r="L151" s="1"/>
    </row>
    <row r="152" spans="1:13" x14ac:dyDescent="0.25">
      <c r="A152" t="s">
        <v>310</v>
      </c>
      <c r="B152" t="s">
        <v>65</v>
      </c>
      <c r="C152" t="s">
        <v>66</v>
      </c>
      <c r="D152" s="5"/>
      <c r="E152" s="5"/>
      <c r="F152" s="5"/>
      <c r="G152" s="5"/>
      <c r="H152" s="5"/>
      <c r="I152" s="5"/>
      <c r="J152" s="5"/>
      <c r="L152" s="1"/>
      <c r="M152" s="1"/>
    </row>
    <row r="153" spans="1:13" x14ac:dyDescent="0.25">
      <c r="A153" t="s">
        <v>311</v>
      </c>
      <c r="B153" t="s">
        <v>55</v>
      </c>
      <c r="C153" t="s">
        <v>312</v>
      </c>
      <c r="D153" s="5"/>
      <c r="E153" s="5"/>
      <c r="F153" s="5"/>
      <c r="G153" s="5"/>
      <c r="H153" s="5"/>
      <c r="I153" s="5"/>
      <c r="J153" s="5"/>
      <c r="L153" s="1"/>
    </row>
    <row r="154" spans="1:13" x14ac:dyDescent="0.25">
      <c r="A154" t="s">
        <v>313</v>
      </c>
      <c r="B154" t="s">
        <v>48</v>
      </c>
      <c r="C154" t="s">
        <v>314</v>
      </c>
      <c r="D154" s="5"/>
      <c r="E154" s="5"/>
      <c r="F154" s="5"/>
      <c r="G154" s="5"/>
      <c r="H154" s="5"/>
      <c r="I154" s="5"/>
      <c r="J154" s="5"/>
      <c r="L154" s="1"/>
    </row>
    <row r="155" spans="1:13" x14ac:dyDescent="0.25">
      <c r="A155" t="s">
        <v>315</v>
      </c>
      <c r="B155" t="s">
        <v>55</v>
      </c>
      <c r="C155" t="s">
        <v>316</v>
      </c>
      <c r="D155" s="5"/>
      <c r="E155" s="5"/>
      <c r="F155" s="5"/>
      <c r="G155" s="5"/>
      <c r="H155" s="5"/>
      <c r="I155" s="5"/>
      <c r="J155" s="5"/>
      <c r="L155" s="1"/>
    </row>
    <row r="156" spans="1:13" x14ac:dyDescent="0.25">
      <c r="A156" t="s">
        <v>317</v>
      </c>
      <c r="B156" t="s">
        <v>55</v>
      </c>
      <c r="C156" t="s">
        <v>318</v>
      </c>
      <c r="D156" s="5"/>
      <c r="E156" s="5"/>
      <c r="F156" s="5"/>
      <c r="G156" s="5"/>
      <c r="H156" s="5"/>
      <c r="I156" s="5"/>
      <c r="J156" s="5"/>
      <c r="L156" s="1"/>
    </row>
    <row r="157" spans="1:13" x14ac:dyDescent="0.25">
      <c r="A157" t="s">
        <v>319</v>
      </c>
      <c r="B157" t="s">
        <v>48</v>
      </c>
      <c r="C157" t="s">
        <v>51</v>
      </c>
      <c r="D157" s="5"/>
      <c r="E157" s="5"/>
      <c r="F157" s="5"/>
      <c r="G157" s="5"/>
      <c r="H157" s="5"/>
      <c r="I157" s="5"/>
      <c r="J157" s="5"/>
      <c r="L157" s="1"/>
    </row>
    <row r="158" spans="1:13" x14ac:dyDescent="0.25">
      <c r="A158" t="s">
        <v>320</v>
      </c>
      <c r="B158" t="s">
        <v>48</v>
      </c>
      <c r="C158" t="s">
        <v>321</v>
      </c>
      <c r="D158" s="5"/>
      <c r="E158" s="5"/>
      <c r="F158" s="5"/>
      <c r="G158" s="5"/>
      <c r="H158" s="5"/>
      <c r="I158" s="5"/>
      <c r="J158" s="5"/>
      <c r="L158" s="1"/>
      <c r="M158" s="1"/>
    </row>
    <row r="159" spans="1:13" x14ac:dyDescent="0.25">
      <c r="A159" t="s">
        <v>322</v>
      </c>
      <c r="B159" t="s">
        <v>65</v>
      </c>
      <c r="C159" t="s">
        <v>66</v>
      </c>
      <c r="D159" s="5"/>
      <c r="E159" s="5"/>
      <c r="F159" s="5"/>
      <c r="G159" s="5"/>
      <c r="H159" s="5"/>
      <c r="I159" s="5"/>
      <c r="J159" s="5"/>
      <c r="L159" s="1"/>
    </row>
    <row r="160" spans="1:13" x14ac:dyDescent="0.25">
      <c r="A160" t="s">
        <v>323</v>
      </c>
      <c r="B160" t="s">
        <v>55</v>
      </c>
      <c r="C160" t="s">
        <v>324</v>
      </c>
      <c r="D160" s="5"/>
      <c r="E160" s="5"/>
      <c r="F160" s="5"/>
      <c r="G160" s="5"/>
      <c r="H160" s="5"/>
      <c r="I160" s="5"/>
      <c r="J160" s="5"/>
      <c r="L160" s="1"/>
    </row>
    <row r="161" spans="1:13" x14ac:dyDescent="0.25">
      <c r="A161" t="s">
        <v>325</v>
      </c>
      <c r="B161" t="s">
        <v>55</v>
      </c>
      <c r="C161" t="s">
        <v>326</v>
      </c>
      <c r="D161" s="5"/>
      <c r="E161" s="5"/>
      <c r="F161" s="5"/>
      <c r="G161" s="5"/>
      <c r="H161" s="5"/>
      <c r="I161" s="5"/>
      <c r="J161" s="5"/>
      <c r="L161" s="1"/>
      <c r="M161" s="1"/>
    </row>
    <row r="162" spans="1:13" x14ac:dyDescent="0.25">
      <c r="A162" t="s">
        <v>327</v>
      </c>
      <c r="B162" t="s">
        <v>65</v>
      </c>
      <c r="C162" t="s">
        <v>66</v>
      </c>
      <c r="D162" s="5"/>
      <c r="E162" s="5"/>
      <c r="F162" s="5"/>
      <c r="G162" s="5"/>
      <c r="H162" s="5"/>
      <c r="I162" s="5"/>
      <c r="J162" s="5"/>
      <c r="L162" s="1"/>
    </row>
    <row r="163" spans="1:13" ht="24" customHeight="1" x14ac:dyDescent="0.25">
      <c r="A163" t="s">
        <v>328</v>
      </c>
      <c r="B163" t="s">
        <v>55</v>
      </c>
      <c r="C163" t="s">
        <v>329</v>
      </c>
      <c r="D163" s="5"/>
      <c r="E163" s="5"/>
      <c r="F163" s="5"/>
      <c r="G163" s="5"/>
      <c r="H163" s="5"/>
      <c r="I163" s="5"/>
      <c r="J163" s="5"/>
      <c r="L163" s="1"/>
      <c r="M163" s="1"/>
    </row>
    <row r="164" spans="1:13" x14ac:dyDescent="0.25">
      <c r="A164" t="s">
        <v>330</v>
      </c>
      <c r="B164" t="s">
        <v>55</v>
      </c>
      <c r="C164" t="s">
        <v>331</v>
      </c>
      <c r="D164" s="5"/>
      <c r="E164" s="5"/>
      <c r="F164" s="5"/>
      <c r="G164" s="5"/>
      <c r="H164" s="5"/>
      <c r="I164" s="5"/>
      <c r="J164" s="5"/>
      <c r="L164" s="1"/>
    </row>
    <row r="165" spans="1:13" x14ac:dyDescent="0.25">
      <c r="A165" t="s">
        <v>332</v>
      </c>
      <c r="B165" t="s">
        <v>55</v>
      </c>
      <c r="C165" t="s">
        <v>333</v>
      </c>
      <c r="D165" s="5"/>
      <c r="E165" s="5"/>
      <c r="F165" s="5"/>
      <c r="G165" s="5"/>
      <c r="H165" s="5"/>
      <c r="I165" s="5"/>
      <c r="J165" s="5"/>
      <c r="L165" s="1"/>
    </row>
    <row r="166" spans="1:13" x14ac:dyDescent="0.25">
      <c r="A166" t="s">
        <v>334</v>
      </c>
      <c r="B166" t="s">
        <v>65</v>
      </c>
      <c r="C166" t="s">
        <v>66</v>
      </c>
      <c r="D166" s="5"/>
      <c r="E166" s="5"/>
      <c r="F166" s="5"/>
      <c r="G166" s="5"/>
      <c r="H166" s="5"/>
      <c r="I166" s="5"/>
      <c r="J166" s="5"/>
      <c r="L166" s="1"/>
      <c r="M166" s="1"/>
    </row>
    <row r="167" spans="1:13" x14ac:dyDescent="0.25">
      <c r="A167" t="s">
        <v>335</v>
      </c>
      <c r="B167" t="s">
        <v>65</v>
      </c>
      <c r="C167" t="s">
        <v>66</v>
      </c>
      <c r="D167" s="5"/>
      <c r="E167" s="5"/>
      <c r="F167" s="5"/>
      <c r="G167" s="5"/>
      <c r="H167" s="5"/>
      <c r="I167" s="5"/>
      <c r="J167" s="5"/>
      <c r="L167" s="1"/>
    </row>
    <row r="168" spans="1:13" x14ac:dyDescent="0.25">
      <c r="A168" t="s">
        <v>336</v>
      </c>
      <c r="B168" t="s">
        <v>65</v>
      </c>
      <c r="C168" t="s">
        <v>66</v>
      </c>
      <c r="D168" s="5"/>
      <c r="E168" s="5"/>
      <c r="F168" s="5"/>
      <c r="G168" s="5"/>
      <c r="H168" s="5"/>
      <c r="I168" s="5"/>
      <c r="J168" s="5"/>
      <c r="L168" s="1"/>
      <c r="M168" s="1"/>
    </row>
    <row r="169" spans="1:13" x14ac:dyDescent="0.25">
      <c r="A169" t="s">
        <v>337</v>
      </c>
      <c r="B169" t="s">
        <v>48</v>
      </c>
      <c r="C169" t="s">
        <v>338</v>
      </c>
      <c r="D169" s="5"/>
      <c r="E169" s="5"/>
      <c r="F169" s="5"/>
      <c r="G169" s="5"/>
      <c r="H169" s="5"/>
      <c r="I169" s="5"/>
      <c r="J169" s="5"/>
      <c r="L169" s="1"/>
    </row>
    <row r="170" spans="1:13" x14ac:dyDescent="0.25">
      <c r="A170" t="s">
        <v>339</v>
      </c>
      <c r="B170" t="s">
        <v>48</v>
      </c>
      <c r="C170" t="s">
        <v>340</v>
      </c>
      <c r="D170" s="5"/>
      <c r="E170" s="5"/>
      <c r="F170" s="5"/>
      <c r="G170" s="5"/>
      <c r="H170" s="5"/>
      <c r="I170" s="5"/>
      <c r="J170" s="5"/>
      <c r="L170" s="1"/>
      <c r="M170" s="1"/>
    </row>
    <row r="171" spans="1:13" x14ac:dyDescent="0.25">
      <c r="A171" t="s">
        <v>341</v>
      </c>
      <c r="B171" t="s">
        <v>55</v>
      </c>
      <c r="C171" t="s">
        <v>342</v>
      </c>
      <c r="D171" s="5"/>
      <c r="E171" s="5"/>
      <c r="F171" s="5"/>
      <c r="G171" s="5"/>
      <c r="H171" s="5"/>
      <c r="I171" s="5"/>
      <c r="J171" s="5"/>
      <c r="L171" s="1"/>
    </row>
    <row r="172" spans="1:13" x14ac:dyDescent="0.25">
      <c r="A172" t="s">
        <v>343</v>
      </c>
      <c r="B172" t="s">
        <v>65</v>
      </c>
      <c r="C172" t="s">
        <v>66</v>
      </c>
      <c r="D172" s="5"/>
      <c r="E172" s="5"/>
      <c r="F172" s="5"/>
      <c r="G172" s="5"/>
      <c r="H172" s="5"/>
      <c r="I172" s="5"/>
      <c r="J172" s="5"/>
      <c r="L172" s="1"/>
    </row>
    <row r="173" spans="1:13" x14ac:dyDescent="0.25">
      <c r="A173" t="s">
        <v>344</v>
      </c>
      <c r="B173" t="s">
        <v>55</v>
      </c>
      <c r="C173" t="s">
        <v>345</v>
      </c>
      <c r="D173" s="5"/>
      <c r="E173" s="5"/>
      <c r="F173" s="5"/>
      <c r="G173" s="5"/>
      <c r="H173" s="5"/>
      <c r="I173" s="5"/>
      <c r="J173" s="5"/>
      <c r="L173" s="1"/>
    </row>
    <row r="174" spans="1:13" x14ac:dyDescent="0.25">
      <c r="A174" t="s">
        <v>346</v>
      </c>
      <c r="B174" t="s">
        <v>48</v>
      </c>
      <c r="C174" t="s">
        <v>136</v>
      </c>
      <c r="D174" s="5"/>
      <c r="E174" s="5"/>
      <c r="F174" s="5"/>
      <c r="G174" s="5"/>
      <c r="H174" s="5"/>
      <c r="I174" s="5"/>
      <c r="J174" s="5"/>
      <c r="L174" s="1"/>
    </row>
    <row r="175" spans="1:13" x14ac:dyDescent="0.25">
      <c r="A175" t="s">
        <v>347</v>
      </c>
      <c r="B175" t="s">
        <v>55</v>
      </c>
      <c r="C175" t="s">
        <v>348</v>
      </c>
      <c r="D175" s="5"/>
      <c r="E175" s="5"/>
      <c r="F175" s="5"/>
      <c r="G175" s="5"/>
      <c r="H175" s="5"/>
      <c r="I175" s="5"/>
      <c r="J175" s="5"/>
      <c r="L175" s="1"/>
    </row>
    <row r="176" spans="1:13" x14ac:dyDescent="0.25">
      <c r="A176" t="s">
        <v>349</v>
      </c>
      <c r="B176" t="s">
        <v>48</v>
      </c>
      <c r="C176" t="s">
        <v>350</v>
      </c>
      <c r="D176" s="5"/>
      <c r="E176" s="5"/>
      <c r="F176" s="5"/>
      <c r="G176" s="5"/>
      <c r="H176" s="5"/>
      <c r="I176" s="5"/>
      <c r="J176" s="5"/>
      <c r="L176" s="1"/>
    </row>
    <row r="177" spans="1:13" x14ac:dyDescent="0.25">
      <c r="A177" t="s">
        <v>351</v>
      </c>
      <c r="B177" t="s">
        <v>55</v>
      </c>
      <c r="C177" t="s">
        <v>352</v>
      </c>
      <c r="D177" s="5"/>
      <c r="E177" s="5"/>
      <c r="F177" s="5"/>
      <c r="G177" s="5"/>
      <c r="H177" s="5"/>
      <c r="I177" s="5"/>
      <c r="J177" s="5"/>
      <c r="L177" s="1"/>
    </row>
    <row r="178" spans="1:13" x14ac:dyDescent="0.25">
      <c r="A178" t="s">
        <v>353</v>
      </c>
      <c r="B178" t="s">
        <v>48</v>
      </c>
      <c r="C178" t="s">
        <v>128</v>
      </c>
      <c r="D178" s="5"/>
      <c r="E178" s="5"/>
      <c r="F178" s="5"/>
      <c r="G178" s="5"/>
      <c r="H178" s="5"/>
      <c r="I178" s="5"/>
      <c r="J178" s="5"/>
      <c r="L178" s="1"/>
    </row>
    <row r="179" spans="1:13" x14ac:dyDescent="0.25">
      <c r="A179" t="s">
        <v>354</v>
      </c>
      <c r="B179" t="s">
        <v>65</v>
      </c>
      <c r="C179" t="s">
        <v>66</v>
      </c>
      <c r="D179" s="5"/>
      <c r="E179" s="5"/>
      <c r="F179" s="5"/>
      <c r="G179" s="5"/>
      <c r="H179" s="5"/>
      <c r="I179" s="5"/>
      <c r="J179" s="5"/>
      <c r="L179" s="1"/>
    </row>
    <row r="180" spans="1:13" x14ac:dyDescent="0.25">
      <c r="A180" t="s">
        <v>355</v>
      </c>
      <c r="B180" t="s">
        <v>55</v>
      </c>
      <c r="C180" t="s">
        <v>356</v>
      </c>
      <c r="D180" s="5"/>
      <c r="E180" s="5"/>
      <c r="F180" s="5"/>
      <c r="G180" s="5"/>
      <c r="H180" s="5"/>
      <c r="I180" s="5"/>
      <c r="J180" s="5"/>
      <c r="L180" s="1"/>
      <c r="M180" s="1"/>
    </row>
    <row r="181" spans="1:13" x14ac:dyDescent="0.25">
      <c r="A181" t="s">
        <v>357</v>
      </c>
      <c r="B181" t="s">
        <v>48</v>
      </c>
      <c r="C181" t="s">
        <v>358</v>
      </c>
      <c r="D181" s="5"/>
      <c r="E181" s="5"/>
      <c r="F181" s="5"/>
      <c r="G181" s="5"/>
      <c r="H181" s="5"/>
      <c r="I181" s="5"/>
      <c r="J181" s="5"/>
      <c r="L181" s="1"/>
      <c r="M181" s="1"/>
    </row>
    <row r="182" spans="1:13" x14ac:dyDescent="0.25">
      <c r="A182" t="s">
        <v>359</v>
      </c>
      <c r="B182" t="s">
        <v>65</v>
      </c>
      <c r="C182" t="s">
        <v>66</v>
      </c>
      <c r="D182" s="5"/>
      <c r="E182" s="5"/>
      <c r="F182" s="5"/>
      <c r="G182" s="5"/>
      <c r="H182" s="5"/>
      <c r="I182" s="5"/>
      <c r="J182" s="5"/>
      <c r="L182" s="1"/>
    </row>
    <row r="183" spans="1:13" x14ac:dyDescent="0.25">
      <c r="A183" t="s">
        <v>360</v>
      </c>
      <c r="B183" t="s">
        <v>55</v>
      </c>
      <c r="C183" t="s">
        <v>361</v>
      </c>
      <c r="D183" s="5"/>
      <c r="E183" s="5"/>
      <c r="F183" s="5"/>
      <c r="G183" s="5"/>
      <c r="H183" s="5"/>
      <c r="I183" s="5"/>
      <c r="J183" s="5"/>
      <c r="L183" s="1"/>
    </row>
    <row r="184" spans="1:13" x14ac:dyDescent="0.25">
      <c r="A184" t="s">
        <v>362</v>
      </c>
      <c r="B184" t="s">
        <v>48</v>
      </c>
      <c r="C184" t="s">
        <v>363</v>
      </c>
      <c r="D184" s="5"/>
      <c r="E184" s="5"/>
      <c r="F184" s="5"/>
      <c r="G184" s="5"/>
      <c r="H184" s="5"/>
      <c r="I184" s="5"/>
      <c r="J184" s="5"/>
      <c r="L184" s="1"/>
    </row>
    <row r="185" spans="1:13" x14ac:dyDescent="0.25">
      <c r="A185" t="s">
        <v>364</v>
      </c>
      <c r="B185" t="s">
        <v>48</v>
      </c>
      <c r="C185" t="s">
        <v>365</v>
      </c>
      <c r="D185" s="5"/>
      <c r="E185" s="5"/>
      <c r="F185" s="5"/>
      <c r="G185" s="5"/>
      <c r="H185" s="5"/>
      <c r="I185" s="5"/>
      <c r="J185" s="5"/>
      <c r="L185" s="1"/>
    </row>
    <row r="186" spans="1:13" x14ac:dyDescent="0.25">
      <c r="A186" t="s">
        <v>366</v>
      </c>
      <c r="B186" t="s">
        <v>48</v>
      </c>
      <c r="C186" t="s">
        <v>367</v>
      </c>
      <c r="D186" s="5"/>
      <c r="E186" s="5"/>
      <c r="F186" s="5"/>
      <c r="G186" s="5"/>
      <c r="H186" s="5"/>
      <c r="I186" s="5"/>
      <c r="J186" s="5"/>
      <c r="L186" s="1"/>
    </row>
    <row r="187" spans="1:13" x14ac:dyDescent="0.25">
      <c r="A187" t="s">
        <v>368</v>
      </c>
      <c r="B187" t="s">
        <v>55</v>
      </c>
      <c r="C187" t="s">
        <v>369</v>
      </c>
      <c r="D187" s="5"/>
      <c r="E187" s="5"/>
      <c r="F187" s="5"/>
      <c r="G187" s="5"/>
      <c r="H187" s="5"/>
      <c r="I187" s="5"/>
      <c r="J187" s="5"/>
      <c r="L187" s="1"/>
    </row>
    <row r="188" spans="1:13" x14ac:dyDescent="0.25">
      <c r="A188" t="s">
        <v>370</v>
      </c>
      <c r="B188" t="s">
        <v>65</v>
      </c>
      <c r="C188" t="s">
        <v>66</v>
      </c>
      <c r="D188" s="5"/>
      <c r="E188" s="5"/>
      <c r="F188" s="5"/>
      <c r="G188" s="5"/>
      <c r="H188" s="5"/>
      <c r="I188" s="5"/>
      <c r="J188" s="5"/>
      <c r="L188" s="1"/>
    </row>
    <row r="189" spans="1:13" x14ac:dyDescent="0.25">
      <c r="A189" t="s">
        <v>371</v>
      </c>
      <c r="B189" t="s">
        <v>48</v>
      </c>
      <c r="C189" t="s">
        <v>372</v>
      </c>
      <c r="D189" s="5"/>
      <c r="E189" s="5"/>
      <c r="F189" s="5"/>
      <c r="G189" s="5"/>
      <c r="H189" s="5"/>
      <c r="I189" s="5"/>
      <c r="J189" s="5"/>
      <c r="L189" s="1"/>
      <c r="M189" s="1"/>
    </row>
    <row r="190" spans="1:13" x14ac:dyDescent="0.25">
      <c r="A190" t="s">
        <v>373</v>
      </c>
      <c r="B190" t="s">
        <v>48</v>
      </c>
      <c r="C190" t="s">
        <v>374</v>
      </c>
      <c r="D190" s="5"/>
      <c r="E190" s="5"/>
      <c r="F190" s="5"/>
      <c r="G190" s="5"/>
      <c r="H190" s="5"/>
      <c r="I190" s="5"/>
      <c r="J190" s="5"/>
      <c r="L190" s="1"/>
      <c r="M190" s="1"/>
    </row>
    <row r="191" spans="1:13" x14ac:dyDescent="0.25">
      <c r="A191" t="s">
        <v>375</v>
      </c>
      <c r="B191" t="s">
        <v>48</v>
      </c>
      <c r="C191" t="s">
        <v>376</v>
      </c>
      <c r="D191" s="5"/>
      <c r="E191" s="5"/>
      <c r="F191" s="5"/>
      <c r="G191" s="5"/>
      <c r="H191" s="5"/>
      <c r="I191" s="5"/>
      <c r="J191" s="5"/>
      <c r="L191" s="1"/>
    </row>
    <row r="192" spans="1:13" x14ac:dyDescent="0.25">
      <c r="A192" t="s">
        <v>377</v>
      </c>
      <c r="B192" t="s">
        <v>58</v>
      </c>
      <c r="C192" t="s">
        <v>378</v>
      </c>
      <c r="D192" s="5"/>
      <c r="E192" s="5"/>
      <c r="F192" s="5"/>
      <c r="G192" s="5"/>
      <c r="H192" s="5"/>
      <c r="I192" s="5"/>
      <c r="J192" s="5"/>
      <c r="L192" s="1"/>
    </row>
    <row r="193" spans="1:13" x14ac:dyDescent="0.25">
      <c r="A193" t="s">
        <v>379</v>
      </c>
      <c r="B193" t="s">
        <v>48</v>
      </c>
      <c r="C193" t="s">
        <v>380</v>
      </c>
      <c r="D193" s="5"/>
      <c r="E193" s="5"/>
      <c r="F193" s="5"/>
      <c r="G193" s="5"/>
      <c r="H193" s="5"/>
      <c r="I193" s="5"/>
      <c r="J193" s="5"/>
      <c r="L193" s="1"/>
    </row>
    <row r="194" spans="1:13" x14ac:dyDescent="0.25">
      <c r="A194" t="s">
        <v>381</v>
      </c>
      <c r="B194" t="s">
        <v>58</v>
      </c>
      <c r="C194" t="s">
        <v>382</v>
      </c>
      <c r="D194" s="5"/>
      <c r="E194" s="5"/>
      <c r="F194" s="5"/>
      <c r="G194" s="5"/>
      <c r="H194" s="5"/>
      <c r="I194" s="5"/>
      <c r="J194" s="5"/>
      <c r="L194" s="1"/>
    </row>
    <row r="195" spans="1:13" x14ac:dyDescent="0.25">
      <c r="A195" t="s">
        <v>383</v>
      </c>
      <c r="B195" t="s">
        <v>55</v>
      </c>
      <c r="C195" t="s">
        <v>384</v>
      </c>
      <c r="D195" s="5"/>
      <c r="E195" s="5"/>
      <c r="F195" s="5"/>
      <c r="G195" s="5"/>
      <c r="H195" s="5"/>
      <c r="I195" s="5"/>
      <c r="J195" s="5"/>
      <c r="L195" s="1"/>
    </row>
    <row r="196" spans="1:13" x14ac:dyDescent="0.25">
      <c r="A196" t="s">
        <v>385</v>
      </c>
      <c r="B196" t="s">
        <v>48</v>
      </c>
      <c r="C196" t="s">
        <v>386</v>
      </c>
      <c r="D196" s="5"/>
      <c r="E196" s="5"/>
      <c r="F196" s="5"/>
      <c r="G196" s="5"/>
      <c r="H196" s="5"/>
      <c r="I196" s="5"/>
      <c r="J196" s="5"/>
      <c r="L196" s="1"/>
      <c r="M196" s="1"/>
    </row>
    <row r="197" spans="1:13" x14ac:dyDescent="0.25">
      <c r="A197" t="s">
        <v>387</v>
      </c>
      <c r="B197" t="s">
        <v>48</v>
      </c>
      <c r="C197" t="s">
        <v>388</v>
      </c>
      <c r="D197" s="5"/>
      <c r="E197" s="5"/>
      <c r="F197" s="5"/>
      <c r="G197" s="5"/>
      <c r="H197" s="5"/>
      <c r="I197" s="5"/>
      <c r="J197" s="5"/>
      <c r="L197" s="1"/>
      <c r="M197" s="1"/>
    </row>
    <row r="198" spans="1:13" x14ac:dyDescent="0.25">
      <c r="A198" t="s">
        <v>389</v>
      </c>
      <c r="B198" t="s">
        <v>65</v>
      </c>
      <c r="C198" t="s">
        <v>66</v>
      </c>
      <c r="D198" s="5"/>
      <c r="E198" s="5"/>
      <c r="F198" s="5"/>
      <c r="G198" s="5"/>
      <c r="H198" s="5"/>
      <c r="I198" s="5"/>
      <c r="J198" s="5"/>
      <c r="L198" s="1"/>
    </row>
    <row r="199" spans="1:13" x14ac:dyDescent="0.25">
      <c r="A199" t="s">
        <v>390</v>
      </c>
      <c r="B199" t="s">
        <v>48</v>
      </c>
      <c r="C199" t="s">
        <v>391</v>
      </c>
      <c r="D199" s="5"/>
      <c r="E199" s="5"/>
      <c r="F199" s="5"/>
      <c r="G199" s="5"/>
      <c r="H199" s="5"/>
      <c r="I199" s="5"/>
      <c r="J199" s="5"/>
      <c r="L199" s="1"/>
      <c r="M199" s="1"/>
    </row>
    <row r="200" spans="1:13" x14ac:dyDescent="0.25">
      <c r="A200" t="s">
        <v>392</v>
      </c>
      <c r="B200" t="s">
        <v>48</v>
      </c>
      <c r="C200" t="s">
        <v>148</v>
      </c>
      <c r="D200" s="5"/>
      <c r="E200" s="5"/>
      <c r="F200" s="5"/>
      <c r="G200" s="5"/>
      <c r="H200" s="5"/>
      <c r="I200" s="5"/>
      <c r="J200" s="5"/>
      <c r="L200" s="1"/>
    </row>
    <row r="201" spans="1:13" x14ac:dyDescent="0.25">
      <c r="A201" t="s">
        <v>393</v>
      </c>
      <c r="B201" t="s">
        <v>65</v>
      </c>
      <c r="C201" t="s">
        <v>66</v>
      </c>
      <c r="D201" s="5"/>
      <c r="E201" s="5"/>
      <c r="F201" s="5"/>
      <c r="G201" s="5"/>
      <c r="H201" s="5"/>
      <c r="I201" s="5"/>
      <c r="J201" s="5"/>
      <c r="L201" s="1"/>
    </row>
    <row r="202" spans="1:13" x14ac:dyDescent="0.25">
      <c r="A202" t="s">
        <v>394</v>
      </c>
      <c r="B202" t="s">
        <v>65</v>
      </c>
      <c r="C202" t="s">
        <v>66</v>
      </c>
      <c r="D202" s="5"/>
      <c r="E202" s="5"/>
      <c r="F202" s="5"/>
      <c r="G202" s="5"/>
      <c r="H202" s="5"/>
      <c r="I202" s="5"/>
      <c r="J202" s="5"/>
      <c r="L202" s="1"/>
    </row>
    <row r="203" spans="1:13" x14ac:dyDescent="0.25">
      <c r="A203" t="s">
        <v>395</v>
      </c>
      <c r="B203" t="s">
        <v>65</v>
      </c>
      <c r="C203" t="s">
        <v>66</v>
      </c>
      <c r="D203" s="5"/>
      <c r="E203" s="5"/>
      <c r="F203" s="5"/>
      <c r="G203" s="5"/>
      <c r="H203" s="5"/>
      <c r="I203" s="5"/>
      <c r="J203" s="5"/>
      <c r="L203" s="1"/>
      <c r="M203" s="1"/>
    </row>
    <row r="204" spans="1:13" x14ac:dyDescent="0.25">
      <c r="A204" t="s">
        <v>396</v>
      </c>
      <c r="B204" t="s">
        <v>55</v>
      </c>
      <c r="C204" t="s">
        <v>397</v>
      </c>
      <c r="D204" s="5"/>
      <c r="E204" s="5"/>
      <c r="F204" s="5"/>
      <c r="G204" s="5"/>
      <c r="H204" s="5"/>
      <c r="I204" s="5"/>
      <c r="J204" s="5"/>
      <c r="L204" s="1"/>
    </row>
    <row r="205" spans="1:13" x14ac:dyDescent="0.25">
      <c r="A205" t="s">
        <v>398</v>
      </c>
      <c r="B205" t="s">
        <v>48</v>
      </c>
      <c r="C205" t="s">
        <v>399</v>
      </c>
      <c r="D205" s="5"/>
      <c r="E205" s="5"/>
      <c r="F205" s="5"/>
      <c r="G205" s="5"/>
      <c r="H205" s="5"/>
      <c r="I205" s="5"/>
      <c r="J205" s="5"/>
      <c r="L205" s="1"/>
    </row>
    <row r="206" spans="1:13" x14ac:dyDescent="0.25">
      <c r="A206" t="s">
        <v>400</v>
      </c>
      <c r="B206" t="s">
        <v>55</v>
      </c>
      <c r="C206" t="s">
        <v>401</v>
      </c>
      <c r="D206" s="5"/>
      <c r="E206" s="5"/>
      <c r="F206" s="5"/>
      <c r="G206" s="5"/>
      <c r="H206" s="5"/>
      <c r="I206" s="5"/>
      <c r="J206" s="5"/>
      <c r="L206" s="1"/>
    </row>
    <row r="207" spans="1:13" x14ac:dyDescent="0.25">
      <c r="A207" t="s">
        <v>402</v>
      </c>
      <c r="B207" t="s">
        <v>55</v>
      </c>
      <c r="C207" t="s">
        <v>403</v>
      </c>
      <c r="D207" s="5"/>
      <c r="E207" s="5"/>
      <c r="F207" s="5"/>
      <c r="G207" s="5"/>
      <c r="H207" s="5"/>
      <c r="I207" s="5"/>
      <c r="J207" s="5"/>
      <c r="L207" s="1"/>
      <c r="M207" s="1"/>
    </row>
    <row r="208" spans="1:13" x14ac:dyDescent="0.25">
      <c r="A208" t="s">
        <v>404</v>
      </c>
      <c r="B208" t="s">
        <v>65</v>
      </c>
      <c r="C208" t="s">
        <v>66</v>
      </c>
      <c r="D208" s="5"/>
      <c r="E208" s="5"/>
      <c r="F208" s="5"/>
      <c r="G208" s="5"/>
      <c r="H208" s="5"/>
      <c r="I208" s="5"/>
      <c r="J208" s="5"/>
      <c r="L208" s="1"/>
    </row>
    <row r="209" spans="1:13" x14ac:dyDescent="0.25">
      <c r="A209" t="s">
        <v>405</v>
      </c>
      <c r="B209" t="s">
        <v>65</v>
      </c>
      <c r="C209" t="s">
        <v>66</v>
      </c>
      <c r="D209" s="5"/>
      <c r="E209" s="5"/>
      <c r="F209" s="5"/>
      <c r="G209" s="5"/>
      <c r="H209" s="5"/>
      <c r="I209" s="5"/>
      <c r="J209" s="5"/>
      <c r="L209" s="1"/>
    </row>
    <row r="210" spans="1:13" x14ac:dyDescent="0.25">
      <c r="A210" t="s">
        <v>406</v>
      </c>
      <c r="B210" t="s">
        <v>48</v>
      </c>
      <c r="C210" t="s">
        <v>407</v>
      </c>
      <c r="D210" s="5"/>
      <c r="E210" s="5"/>
      <c r="F210" s="5"/>
      <c r="G210" s="5"/>
      <c r="H210" s="5"/>
      <c r="I210" s="5"/>
      <c r="J210" s="5"/>
      <c r="L210" s="1"/>
    </row>
    <row r="211" spans="1:13" x14ac:dyDescent="0.25">
      <c r="A211" t="s">
        <v>408</v>
      </c>
      <c r="B211" t="s">
        <v>65</v>
      </c>
      <c r="C211" t="s">
        <v>66</v>
      </c>
      <c r="D211" s="5"/>
      <c r="E211" s="5"/>
      <c r="F211" s="5"/>
      <c r="G211" s="5"/>
      <c r="H211" s="5"/>
      <c r="I211" s="5"/>
      <c r="J211" s="5"/>
      <c r="L211" s="1"/>
    </row>
    <row r="212" spans="1:13" x14ac:dyDescent="0.25">
      <c r="A212" t="s">
        <v>409</v>
      </c>
      <c r="B212" t="s">
        <v>48</v>
      </c>
      <c r="C212" t="s">
        <v>70</v>
      </c>
      <c r="D212" s="5"/>
      <c r="E212" s="5"/>
      <c r="F212" s="5"/>
      <c r="G212" s="5"/>
      <c r="H212" s="5"/>
      <c r="I212" s="5"/>
      <c r="J212" s="5"/>
      <c r="L212" s="1"/>
    </row>
    <row r="213" spans="1:13" x14ac:dyDescent="0.25">
      <c r="A213" t="s">
        <v>410</v>
      </c>
      <c r="B213" t="s">
        <v>55</v>
      </c>
      <c r="C213" t="s">
        <v>318</v>
      </c>
      <c r="D213" s="5"/>
      <c r="E213" s="5"/>
      <c r="F213" s="5"/>
      <c r="G213" s="5"/>
      <c r="H213" s="5"/>
      <c r="I213" s="5"/>
      <c r="J213" s="5"/>
      <c r="L213" s="1"/>
      <c r="M213" s="1"/>
    </row>
    <row r="214" spans="1:13" x14ac:dyDescent="0.25">
      <c r="A214" t="s">
        <v>411</v>
      </c>
      <c r="B214" t="s">
        <v>55</v>
      </c>
      <c r="C214" t="s">
        <v>324</v>
      </c>
      <c r="D214" s="5"/>
      <c r="E214" s="5"/>
      <c r="F214" s="5"/>
      <c r="G214" s="5"/>
      <c r="H214" s="5"/>
      <c r="I214" s="5"/>
      <c r="J214" s="5"/>
      <c r="L214" s="1"/>
    </row>
    <row r="215" spans="1:13" x14ac:dyDescent="0.25">
      <c r="A215" t="s">
        <v>412</v>
      </c>
      <c r="B215" t="s">
        <v>65</v>
      </c>
      <c r="C215" t="s">
        <v>66</v>
      </c>
      <c r="D215" s="5"/>
      <c r="E215" s="5"/>
      <c r="F215" s="5"/>
      <c r="G215" s="5"/>
      <c r="H215" s="5"/>
      <c r="I215" s="5"/>
      <c r="J215" s="5"/>
      <c r="L215" s="1"/>
    </row>
    <row r="216" spans="1:13" x14ac:dyDescent="0.25">
      <c r="A216" t="s">
        <v>413</v>
      </c>
      <c r="B216" t="s">
        <v>55</v>
      </c>
      <c r="C216" t="s">
        <v>397</v>
      </c>
      <c r="D216" s="5"/>
      <c r="E216" s="5"/>
      <c r="F216" s="5"/>
      <c r="G216" s="5"/>
      <c r="H216" s="5"/>
      <c r="I216" s="5"/>
      <c r="J216" s="5"/>
      <c r="L216" s="1"/>
    </row>
    <row r="217" spans="1:13" x14ac:dyDescent="0.25">
      <c r="A217" t="s">
        <v>414</v>
      </c>
      <c r="B217" t="s">
        <v>58</v>
      </c>
      <c r="C217" t="s">
        <v>415</v>
      </c>
      <c r="D217" s="5"/>
      <c r="E217" s="5"/>
      <c r="F217" s="5"/>
      <c r="G217" s="5"/>
      <c r="H217" s="5"/>
      <c r="I217" s="5"/>
      <c r="J217" s="5"/>
      <c r="L217" s="1"/>
    </row>
    <row r="218" spans="1:13" x14ac:dyDescent="0.25">
      <c r="A218" t="s">
        <v>416</v>
      </c>
      <c r="B218" t="s">
        <v>55</v>
      </c>
      <c r="C218" t="s">
        <v>91</v>
      </c>
      <c r="D218" s="5"/>
      <c r="E218" s="5"/>
      <c r="F218" s="5"/>
      <c r="G218" s="5"/>
      <c r="H218" s="5"/>
      <c r="I218" s="5"/>
      <c r="J218" s="5"/>
      <c r="L218" s="1"/>
    </row>
    <row r="219" spans="1:13" x14ac:dyDescent="0.25">
      <c r="A219" t="s">
        <v>417</v>
      </c>
      <c r="B219" t="s">
        <v>48</v>
      </c>
      <c r="C219" t="s">
        <v>418</v>
      </c>
      <c r="D219" s="5"/>
      <c r="E219" s="5"/>
      <c r="F219" s="5"/>
      <c r="G219" s="5"/>
      <c r="H219" s="5"/>
      <c r="I219" s="5"/>
      <c r="J219" s="5"/>
      <c r="L219" s="1"/>
    </row>
    <row r="220" spans="1:13" x14ac:dyDescent="0.25">
      <c r="A220" t="s">
        <v>419</v>
      </c>
      <c r="B220" t="s">
        <v>55</v>
      </c>
      <c r="C220" t="s">
        <v>420</v>
      </c>
      <c r="D220" s="5"/>
      <c r="E220" s="5"/>
      <c r="F220" s="5"/>
      <c r="G220" s="5"/>
      <c r="H220" s="5"/>
      <c r="I220" s="5"/>
      <c r="J220" s="5"/>
      <c r="L220" s="1"/>
      <c r="M220" s="1"/>
    </row>
    <row r="221" spans="1:13" x14ac:dyDescent="0.25">
      <c r="A221" t="s">
        <v>421</v>
      </c>
      <c r="B221" t="s">
        <v>55</v>
      </c>
      <c r="C221" t="s">
        <v>422</v>
      </c>
      <c r="D221" s="5"/>
      <c r="E221" s="5"/>
      <c r="F221" s="5"/>
      <c r="G221" s="5"/>
      <c r="H221" s="5"/>
      <c r="I221" s="5"/>
      <c r="J221" s="5"/>
      <c r="L221" s="1"/>
    </row>
    <row r="222" spans="1:13" x14ac:dyDescent="0.25">
      <c r="A222" t="s">
        <v>423</v>
      </c>
      <c r="B222" t="s">
        <v>55</v>
      </c>
      <c r="C222" t="s">
        <v>424</v>
      </c>
      <c r="D222" s="5"/>
      <c r="E222" s="5"/>
      <c r="F222" s="5"/>
      <c r="G222" s="5"/>
      <c r="H222" s="5"/>
      <c r="I222" s="5"/>
      <c r="J222" s="5"/>
      <c r="L222" s="1"/>
    </row>
    <row r="223" spans="1:13" x14ac:dyDescent="0.25">
      <c r="A223" t="s">
        <v>425</v>
      </c>
      <c r="B223" t="s">
        <v>55</v>
      </c>
      <c r="C223" t="s">
        <v>426</v>
      </c>
      <c r="D223" s="5"/>
      <c r="E223" s="5"/>
      <c r="F223" s="5"/>
      <c r="G223" s="5"/>
      <c r="H223" s="5"/>
      <c r="I223" s="5"/>
      <c r="J223" s="5"/>
      <c r="L223" s="1"/>
      <c r="M223" s="1"/>
    </row>
    <row r="224" spans="1:13" x14ac:dyDescent="0.25">
      <c r="A224" t="s">
        <v>427</v>
      </c>
      <c r="B224" t="s">
        <v>48</v>
      </c>
      <c r="C224" t="s">
        <v>292</v>
      </c>
      <c r="D224" s="5"/>
      <c r="E224" s="5"/>
      <c r="F224" s="5"/>
      <c r="G224" s="5"/>
      <c r="H224" s="5"/>
      <c r="I224" s="5"/>
      <c r="J224" s="5"/>
      <c r="L224" s="1"/>
    </row>
    <row r="225" spans="1:13" x14ac:dyDescent="0.25">
      <c r="A225" t="s">
        <v>428</v>
      </c>
      <c r="B225" t="s">
        <v>55</v>
      </c>
      <c r="C225" t="s">
        <v>429</v>
      </c>
      <c r="D225" s="5"/>
      <c r="E225" s="5"/>
      <c r="F225" s="5"/>
      <c r="G225" s="5"/>
      <c r="H225" s="5"/>
      <c r="I225" s="5"/>
      <c r="J225" s="5"/>
      <c r="L225" s="1"/>
    </row>
    <row r="226" spans="1:13" x14ac:dyDescent="0.25">
      <c r="A226" t="s">
        <v>430</v>
      </c>
      <c r="B226" t="s">
        <v>48</v>
      </c>
      <c r="C226" t="s">
        <v>70</v>
      </c>
      <c r="D226" s="5"/>
      <c r="E226" s="5"/>
      <c r="F226" s="5"/>
      <c r="G226" s="5"/>
      <c r="H226" s="5"/>
      <c r="I226" s="5"/>
      <c r="J226" s="5"/>
      <c r="L226" s="1"/>
    </row>
    <row r="227" spans="1:13" x14ac:dyDescent="0.25">
      <c r="A227" t="s">
        <v>431</v>
      </c>
      <c r="B227" t="s">
        <v>48</v>
      </c>
      <c r="C227" t="s">
        <v>432</v>
      </c>
      <c r="D227" s="5"/>
      <c r="E227" s="5"/>
      <c r="F227" s="5"/>
      <c r="G227" s="5"/>
      <c r="H227" s="5"/>
      <c r="I227" s="5"/>
      <c r="J227" s="5"/>
      <c r="L227" s="1"/>
    </row>
    <row r="228" spans="1:13" x14ac:dyDescent="0.25">
      <c r="A228" t="s">
        <v>433</v>
      </c>
      <c r="B228" t="s">
        <v>55</v>
      </c>
      <c r="C228" t="s">
        <v>434</v>
      </c>
      <c r="D228" s="5"/>
      <c r="E228" s="5"/>
      <c r="F228" s="5"/>
      <c r="G228" s="5"/>
      <c r="H228" s="5"/>
      <c r="I228" s="5"/>
      <c r="J228" s="5"/>
      <c r="L228" s="1"/>
      <c r="M228" s="1"/>
    </row>
    <row r="229" spans="1:13" x14ac:dyDescent="0.25">
      <c r="A229" t="s">
        <v>435</v>
      </c>
      <c r="B229" t="s">
        <v>55</v>
      </c>
      <c r="C229" t="s">
        <v>436</v>
      </c>
      <c r="D229" s="5"/>
      <c r="E229" s="5"/>
      <c r="F229" s="5"/>
      <c r="G229" s="5"/>
      <c r="H229" s="5"/>
      <c r="I229" s="5"/>
      <c r="J229" s="5"/>
      <c r="L229" s="1"/>
    </row>
    <row r="230" spans="1:13" x14ac:dyDescent="0.25">
      <c r="A230" t="s">
        <v>437</v>
      </c>
      <c r="B230" t="s">
        <v>55</v>
      </c>
      <c r="C230" t="s">
        <v>212</v>
      </c>
      <c r="D230" s="5"/>
      <c r="E230" s="5"/>
      <c r="F230" s="5"/>
      <c r="G230" s="5"/>
      <c r="H230" s="5"/>
      <c r="I230" s="5"/>
      <c r="J230" s="5"/>
      <c r="L230" s="1"/>
      <c r="M230" s="1"/>
    </row>
    <row r="231" spans="1:13" x14ac:dyDescent="0.25">
      <c r="A231" t="s">
        <v>438</v>
      </c>
      <c r="B231" t="s">
        <v>65</v>
      </c>
      <c r="C231" t="s">
        <v>66</v>
      </c>
      <c r="D231" s="5"/>
      <c r="E231" s="5"/>
      <c r="F231" s="5"/>
      <c r="G231" s="5"/>
      <c r="H231" s="5"/>
      <c r="I231" s="5"/>
      <c r="J231" s="5"/>
      <c r="L231" s="1"/>
    </row>
    <row r="232" spans="1:13" x14ac:dyDescent="0.25">
      <c r="A232" t="s">
        <v>439</v>
      </c>
      <c r="B232" t="s">
        <v>55</v>
      </c>
      <c r="C232" t="s">
        <v>440</v>
      </c>
      <c r="D232" s="5"/>
      <c r="E232" s="5"/>
      <c r="F232" s="5"/>
      <c r="G232" s="5"/>
      <c r="H232" s="5"/>
      <c r="I232" s="5"/>
      <c r="J232" s="5"/>
      <c r="L232" s="1"/>
    </row>
    <row r="233" spans="1:13" x14ac:dyDescent="0.25">
      <c r="A233" t="s">
        <v>441</v>
      </c>
      <c r="B233" t="s">
        <v>65</v>
      </c>
      <c r="C233" t="s">
        <v>66</v>
      </c>
      <c r="D233" s="5"/>
      <c r="E233" s="5"/>
      <c r="F233" s="5"/>
      <c r="G233" s="5"/>
      <c r="H233" s="5"/>
      <c r="I233" s="5"/>
      <c r="J233" s="5"/>
      <c r="L233" s="1"/>
    </row>
    <row r="234" spans="1:13" x14ac:dyDescent="0.25">
      <c r="A234" t="s">
        <v>442</v>
      </c>
      <c r="B234" t="s">
        <v>48</v>
      </c>
      <c r="C234" t="s">
        <v>128</v>
      </c>
      <c r="D234" s="5"/>
      <c r="E234" s="5"/>
      <c r="F234" s="5"/>
      <c r="G234" s="5"/>
      <c r="H234" s="5"/>
      <c r="I234" s="5"/>
      <c r="J234" s="5"/>
      <c r="L234" s="1"/>
      <c r="M234" s="1"/>
    </row>
    <row r="235" spans="1:13" x14ac:dyDescent="0.25">
      <c r="A235" t="s">
        <v>443</v>
      </c>
      <c r="B235" t="s">
        <v>65</v>
      </c>
      <c r="C235" t="s">
        <v>66</v>
      </c>
      <c r="D235" s="5"/>
      <c r="E235" s="5"/>
      <c r="F235" s="5"/>
      <c r="G235" s="5"/>
      <c r="H235" s="5"/>
      <c r="I235" s="5"/>
      <c r="J235" s="5"/>
      <c r="L235" s="1"/>
    </row>
    <row r="236" spans="1:13" x14ac:dyDescent="0.25">
      <c r="A236" t="s">
        <v>444</v>
      </c>
      <c r="B236" t="s">
        <v>48</v>
      </c>
      <c r="C236" t="s">
        <v>445</v>
      </c>
      <c r="D236" s="5"/>
      <c r="E236" s="5"/>
      <c r="F236" s="5"/>
      <c r="G236" s="5"/>
      <c r="H236" s="5"/>
      <c r="I236" s="5"/>
      <c r="J236" s="5"/>
      <c r="L236" s="1"/>
    </row>
    <row r="237" spans="1:13" x14ac:dyDescent="0.25">
      <c r="A237" t="s">
        <v>446</v>
      </c>
      <c r="B237" t="s">
        <v>55</v>
      </c>
      <c r="C237" t="s">
        <v>447</v>
      </c>
      <c r="D237" s="5"/>
      <c r="E237" s="5"/>
      <c r="F237" s="5"/>
      <c r="G237" s="5"/>
      <c r="H237" s="5"/>
      <c r="I237" s="5"/>
      <c r="J237" s="5"/>
      <c r="L237" s="1"/>
    </row>
    <row r="238" spans="1:13" x14ac:dyDescent="0.25">
      <c r="A238" t="s">
        <v>448</v>
      </c>
      <c r="B238" t="s">
        <v>65</v>
      </c>
      <c r="C238" t="s">
        <v>66</v>
      </c>
      <c r="D238" s="5"/>
      <c r="E238" s="5"/>
      <c r="F238" s="5"/>
      <c r="G238" s="5"/>
      <c r="H238" s="5"/>
      <c r="I238" s="5"/>
      <c r="J238" s="5"/>
      <c r="L238" s="1"/>
    </row>
    <row r="239" spans="1:13" x14ac:dyDescent="0.25">
      <c r="A239" t="s">
        <v>449</v>
      </c>
      <c r="B239" t="s">
        <v>58</v>
      </c>
      <c r="C239" t="s">
        <v>450</v>
      </c>
      <c r="D239" s="5"/>
      <c r="E239" s="5"/>
      <c r="F239" s="5"/>
      <c r="G239" s="5"/>
      <c r="H239" s="5"/>
      <c r="I239" s="5"/>
      <c r="J239" s="5"/>
      <c r="L239" s="1"/>
    </row>
    <row r="240" spans="1:13" x14ac:dyDescent="0.25">
      <c r="A240" t="s">
        <v>451</v>
      </c>
      <c r="B240" t="s">
        <v>65</v>
      </c>
      <c r="C240" t="s">
        <v>66</v>
      </c>
      <c r="D240" s="5"/>
      <c r="E240" s="5"/>
      <c r="F240" s="5"/>
      <c r="G240" s="5"/>
      <c r="H240" s="5"/>
      <c r="I240" s="5"/>
      <c r="J240" s="5"/>
      <c r="L240" s="1"/>
    </row>
    <row r="241" spans="1:13" x14ac:dyDescent="0.25">
      <c r="A241" t="s">
        <v>452</v>
      </c>
      <c r="B241" t="s">
        <v>58</v>
      </c>
      <c r="C241" t="s">
        <v>453</v>
      </c>
      <c r="D241" s="5"/>
      <c r="E241" s="5"/>
      <c r="F241" s="5"/>
      <c r="G241" s="5"/>
      <c r="H241" s="5"/>
      <c r="I241" s="5"/>
      <c r="J241" s="5"/>
      <c r="L241" s="1"/>
      <c r="M241" s="1"/>
    </row>
    <row r="242" spans="1:13" x14ac:dyDescent="0.25">
      <c r="A242" t="s">
        <v>454</v>
      </c>
      <c r="B242" t="s">
        <v>48</v>
      </c>
      <c r="C242" t="s">
        <v>455</v>
      </c>
      <c r="D242" s="5"/>
      <c r="E242" s="5"/>
      <c r="F242" s="5"/>
      <c r="G242" s="5"/>
      <c r="H242" s="5"/>
      <c r="I242" s="5"/>
      <c r="J242" s="5"/>
      <c r="L242" s="1"/>
    </row>
    <row r="243" spans="1:13" x14ac:dyDescent="0.25">
      <c r="A243" t="s">
        <v>456</v>
      </c>
      <c r="B243" t="s">
        <v>48</v>
      </c>
      <c r="C243" t="s">
        <v>445</v>
      </c>
      <c r="D243" s="5"/>
      <c r="E243" s="5"/>
      <c r="F243" s="5"/>
      <c r="G243" s="5"/>
      <c r="H243" s="5"/>
      <c r="I243" s="5"/>
      <c r="J243" s="5"/>
      <c r="L243" s="1"/>
    </row>
    <row r="244" spans="1:13" x14ac:dyDescent="0.25">
      <c r="A244" t="s">
        <v>457</v>
      </c>
      <c r="B244" t="s">
        <v>55</v>
      </c>
      <c r="C244" t="s">
        <v>458</v>
      </c>
      <c r="D244" s="5"/>
      <c r="E244" s="5"/>
      <c r="F244" s="5"/>
      <c r="G244" s="5"/>
      <c r="H244" s="5"/>
      <c r="I244" s="5"/>
      <c r="J244" s="5"/>
      <c r="L244" s="1"/>
    </row>
    <row r="245" spans="1:13" x14ac:dyDescent="0.25">
      <c r="A245" t="s">
        <v>459</v>
      </c>
      <c r="B245" t="s">
        <v>65</v>
      </c>
      <c r="C245" t="s">
        <v>66</v>
      </c>
      <c r="D245" s="5"/>
      <c r="E245" s="5"/>
      <c r="F245" s="5"/>
      <c r="G245" s="5"/>
      <c r="H245" s="5"/>
      <c r="I245" s="5"/>
      <c r="J245" s="5"/>
      <c r="L245" s="1"/>
    </row>
    <row r="246" spans="1:13" x14ac:dyDescent="0.25">
      <c r="A246" t="s">
        <v>460</v>
      </c>
      <c r="B246" t="s">
        <v>65</v>
      </c>
      <c r="C246" t="s">
        <v>66</v>
      </c>
      <c r="D246" s="5"/>
      <c r="E246" s="5"/>
      <c r="F246" s="5"/>
      <c r="G246" s="5"/>
      <c r="H246" s="5"/>
      <c r="I246" s="5"/>
      <c r="J246" s="5"/>
      <c r="L246" s="1"/>
      <c r="M246" s="1"/>
    </row>
    <row r="247" spans="1:13" x14ac:dyDescent="0.25">
      <c r="A247" t="s">
        <v>461</v>
      </c>
      <c r="B247" t="s">
        <v>65</v>
      </c>
      <c r="C247" t="s">
        <v>66</v>
      </c>
      <c r="D247" s="5"/>
      <c r="E247" s="5"/>
      <c r="F247" s="5"/>
      <c r="G247" s="5"/>
      <c r="H247" s="5"/>
      <c r="I247" s="5"/>
      <c r="J247" s="5"/>
      <c r="L247" s="1"/>
    </row>
    <row r="248" spans="1:13" x14ac:dyDescent="0.25">
      <c r="A248" t="s">
        <v>462</v>
      </c>
      <c r="B248" t="s">
        <v>48</v>
      </c>
      <c r="C248" t="s">
        <v>463</v>
      </c>
      <c r="D248" s="5"/>
      <c r="E248" s="5"/>
      <c r="F248" s="5"/>
      <c r="G248" s="5"/>
      <c r="H248" s="5"/>
      <c r="I248" s="5"/>
      <c r="J248" s="5"/>
      <c r="L248" s="1"/>
    </row>
    <row r="249" spans="1:13" x14ac:dyDescent="0.25">
      <c r="A249" t="s">
        <v>464</v>
      </c>
      <c r="B249" t="s">
        <v>48</v>
      </c>
      <c r="C249" t="s">
        <v>465</v>
      </c>
      <c r="D249" s="5"/>
      <c r="E249" s="5"/>
      <c r="F249" s="5"/>
      <c r="G249" s="5"/>
      <c r="H249" s="5"/>
      <c r="I249" s="5"/>
      <c r="J249" s="5"/>
      <c r="L249" s="1"/>
    </row>
    <row r="250" spans="1:13" x14ac:dyDescent="0.25">
      <c r="A250" t="s">
        <v>466</v>
      </c>
      <c r="B250" t="s">
        <v>58</v>
      </c>
      <c r="C250" t="s">
        <v>467</v>
      </c>
      <c r="D250" s="5"/>
      <c r="E250" s="5"/>
      <c r="F250" s="5"/>
      <c r="G250" s="5"/>
      <c r="H250" s="5"/>
      <c r="I250" s="5"/>
      <c r="J250" s="5"/>
      <c r="L250" s="1"/>
    </row>
    <row r="251" spans="1:13" x14ac:dyDescent="0.25">
      <c r="A251" t="s">
        <v>468</v>
      </c>
      <c r="B251" t="s">
        <v>48</v>
      </c>
      <c r="C251" t="s">
        <v>469</v>
      </c>
      <c r="D251" s="5"/>
      <c r="E251" s="5"/>
      <c r="F251" s="5"/>
      <c r="G251" s="5"/>
      <c r="H251" s="5"/>
      <c r="I251" s="5"/>
      <c r="J251" s="5"/>
      <c r="L251" s="1"/>
    </row>
    <row r="252" spans="1:13" x14ac:dyDescent="0.25">
      <c r="A252" t="s">
        <v>470</v>
      </c>
      <c r="B252" t="s">
        <v>48</v>
      </c>
      <c r="C252" t="s">
        <v>471</v>
      </c>
      <c r="D252" s="5"/>
      <c r="E252" s="5"/>
      <c r="F252" s="5"/>
      <c r="G252" s="5"/>
      <c r="H252" s="5"/>
      <c r="I252" s="5"/>
      <c r="J252" s="5"/>
      <c r="L252" s="1"/>
    </row>
    <row r="253" spans="1:13" x14ac:dyDescent="0.25">
      <c r="A253" t="s">
        <v>472</v>
      </c>
      <c r="B253" t="s">
        <v>55</v>
      </c>
      <c r="C253" t="s">
        <v>473</v>
      </c>
      <c r="D253" s="5"/>
      <c r="E253" s="5"/>
      <c r="F253" s="5"/>
      <c r="G253" s="5"/>
      <c r="H253" s="5"/>
      <c r="I253" s="5"/>
      <c r="J253" s="5"/>
      <c r="L253" s="1"/>
    </row>
    <row r="254" spans="1:13" x14ac:dyDescent="0.25">
      <c r="A254" t="s">
        <v>474</v>
      </c>
      <c r="B254" t="s">
        <v>55</v>
      </c>
      <c r="C254" t="s">
        <v>475</v>
      </c>
      <c r="D254" s="5"/>
      <c r="E254" s="5"/>
      <c r="F254" s="5"/>
      <c r="G254" s="5"/>
      <c r="H254" s="5"/>
      <c r="I254" s="5"/>
      <c r="J254" s="5"/>
      <c r="L254" s="1"/>
    </row>
    <row r="255" spans="1:13" x14ac:dyDescent="0.25">
      <c r="A255" t="s">
        <v>476</v>
      </c>
      <c r="B255" t="s">
        <v>48</v>
      </c>
      <c r="C255" t="s">
        <v>477</v>
      </c>
      <c r="D255" s="5"/>
      <c r="E255" s="5"/>
      <c r="F255" s="5"/>
      <c r="G255" s="5"/>
      <c r="H255" s="5"/>
      <c r="I255" s="5"/>
      <c r="J255" s="5"/>
      <c r="L255" s="1"/>
    </row>
    <row r="256" spans="1:13" x14ac:dyDescent="0.25">
      <c r="A256" t="s">
        <v>478</v>
      </c>
      <c r="B256" t="s">
        <v>58</v>
      </c>
      <c r="C256" t="s">
        <v>479</v>
      </c>
      <c r="D256" s="5"/>
      <c r="E256" s="5"/>
      <c r="F256" s="5"/>
      <c r="G256" s="5"/>
      <c r="H256" s="5"/>
      <c r="I256" s="5"/>
      <c r="J256" s="5"/>
      <c r="L256" s="1"/>
      <c r="M256" s="1"/>
    </row>
    <row r="257" spans="1:13" x14ac:dyDescent="0.25">
      <c r="A257" t="s">
        <v>480</v>
      </c>
      <c r="B257" t="s">
        <v>55</v>
      </c>
      <c r="C257" t="s">
        <v>481</v>
      </c>
      <c r="D257" s="5"/>
      <c r="E257" s="5"/>
      <c r="F257" s="5"/>
      <c r="G257" s="5"/>
      <c r="H257" s="5"/>
      <c r="I257" s="5"/>
      <c r="J257" s="5"/>
      <c r="L257" s="1"/>
    </row>
    <row r="258" spans="1:13" x14ac:dyDescent="0.25">
      <c r="A258" t="s">
        <v>482</v>
      </c>
      <c r="B258" t="s">
        <v>55</v>
      </c>
      <c r="C258" t="s">
        <v>483</v>
      </c>
      <c r="D258" s="5"/>
      <c r="E258" s="5"/>
      <c r="F258" s="5"/>
      <c r="G258" s="5"/>
      <c r="H258" s="5"/>
      <c r="I258" s="5"/>
      <c r="J258" s="5"/>
      <c r="L258" s="1"/>
      <c r="M258" s="1"/>
    </row>
    <row r="259" spans="1:13" x14ac:dyDescent="0.25">
      <c r="A259" t="s">
        <v>484</v>
      </c>
      <c r="B259" t="s">
        <v>55</v>
      </c>
      <c r="C259" t="s">
        <v>485</v>
      </c>
      <c r="D259" s="5"/>
      <c r="E259" s="5"/>
      <c r="F259" s="5"/>
      <c r="G259" s="5"/>
      <c r="H259" s="5"/>
      <c r="I259" s="5"/>
      <c r="J259" s="5"/>
      <c r="L259" s="1"/>
    </row>
    <row r="260" spans="1:13" x14ac:dyDescent="0.25">
      <c r="A260" t="s">
        <v>486</v>
      </c>
      <c r="B260" t="s">
        <v>48</v>
      </c>
      <c r="C260" t="s">
        <v>487</v>
      </c>
      <c r="D260" s="5"/>
      <c r="E260" s="5"/>
      <c r="F260" s="5"/>
      <c r="G260" s="5"/>
      <c r="H260" s="5"/>
      <c r="I260" s="5"/>
      <c r="J260" s="5"/>
      <c r="L260" s="1"/>
    </row>
    <row r="261" spans="1:13" x14ac:dyDescent="0.25">
      <c r="A261" t="s">
        <v>488</v>
      </c>
      <c r="B261" t="s">
        <v>48</v>
      </c>
      <c r="C261" t="s">
        <v>489</v>
      </c>
      <c r="D261" s="5"/>
      <c r="E261" s="5"/>
      <c r="F261" s="5"/>
      <c r="G261" s="5"/>
      <c r="H261" s="5"/>
      <c r="I261" s="5"/>
      <c r="J261" s="5"/>
      <c r="L261" s="1"/>
      <c r="M261" s="1"/>
    </row>
    <row r="262" spans="1:13" x14ac:dyDescent="0.25">
      <c r="A262" t="s">
        <v>490</v>
      </c>
      <c r="B262" t="s">
        <v>48</v>
      </c>
      <c r="C262" t="s">
        <v>491</v>
      </c>
      <c r="D262" s="5"/>
      <c r="E262" s="5"/>
      <c r="F262" s="5"/>
      <c r="G262" s="5"/>
      <c r="H262" s="5"/>
      <c r="I262" s="5"/>
      <c r="J262" s="5"/>
      <c r="L262" s="1"/>
    </row>
    <row r="263" spans="1:13" x14ac:dyDescent="0.25">
      <c r="A263" t="s">
        <v>492</v>
      </c>
      <c r="B263" t="s">
        <v>65</v>
      </c>
      <c r="C263" t="s">
        <v>66</v>
      </c>
      <c r="D263" s="5"/>
      <c r="E263" s="5"/>
      <c r="F263" s="5"/>
      <c r="G263" s="5"/>
      <c r="H263" s="5"/>
      <c r="I263" s="5"/>
      <c r="J263" s="5"/>
      <c r="L263" s="1"/>
    </row>
    <row r="264" spans="1:13" x14ac:dyDescent="0.25">
      <c r="A264" t="s">
        <v>493</v>
      </c>
      <c r="B264" t="s">
        <v>48</v>
      </c>
      <c r="C264" t="s">
        <v>494</v>
      </c>
      <c r="D264" s="5"/>
      <c r="E264" s="5"/>
      <c r="F264" s="5"/>
      <c r="G264" s="5"/>
      <c r="H264" s="5"/>
      <c r="I264" s="5"/>
      <c r="J264" s="5"/>
      <c r="L264" s="1"/>
      <c r="M264" s="1"/>
    </row>
    <row r="265" spans="1:13" x14ac:dyDescent="0.25">
      <c r="A265" t="s">
        <v>495</v>
      </c>
      <c r="B265" t="s">
        <v>55</v>
      </c>
      <c r="C265" t="s">
        <v>352</v>
      </c>
      <c r="D265" s="5"/>
      <c r="E265" s="5"/>
      <c r="F265" s="5"/>
      <c r="G265" s="5"/>
      <c r="H265" s="5"/>
      <c r="I265" s="5"/>
      <c r="J265" s="5"/>
      <c r="L265" s="1"/>
    </row>
    <row r="266" spans="1:13" x14ac:dyDescent="0.25">
      <c r="A266" t="s">
        <v>496</v>
      </c>
      <c r="B266" t="s">
        <v>48</v>
      </c>
      <c r="C266" t="s">
        <v>497</v>
      </c>
      <c r="D266" s="5"/>
      <c r="E266" s="5"/>
      <c r="F266" s="5"/>
      <c r="G266" s="5"/>
      <c r="H266" s="5"/>
      <c r="I266" s="5"/>
      <c r="J266" s="5"/>
      <c r="L266" s="1"/>
    </row>
    <row r="267" spans="1:13" x14ac:dyDescent="0.25">
      <c r="A267" t="s">
        <v>498</v>
      </c>
      <c r="B267" t="s">
        <v>55</v>
      </c>
      <c r="C267" t="s">
        <v>499</v>
      </c>
      <c r="D267" s="5"/>
      <c r="E267" s="5"/>
      <c r="F267" s="5"/>
      <c r="G267" s="5"/>
      <c r="H267" s="5"/>
      <c r="I267" s="5"/>
      <c r="J267" s="5"/>
      <c r="L267" s="1"/>
      <c r="M267" s="1"/>
    </row>
    <row r="268" spans="1:13" x14ac:dyDescent="0.25">
      <c r="A268" t="s">
        <v>500</v>
      </c>
      <c r="B268" t="s">
        <v>48</v>
      </c>
      <c r="C268" t="s">
        <v>501</v>
      </c>
      <c r="D268" s="5"/>
      <c r="E268" s="5"/>
      <c r="F268" s="5"/>
      <c r="G268" s="5"/>
      <c r="H268" s="5"/>
      <c r="I268" s="5"/>
      <c r="J268" s="5"/>
      <c r="L268" s="1"/>
    </row>
    <row r="269" spans="1:13" x14ac:dyDescent="0.25">
      <c r="A269" t="s">
        <v>502</v>
      </c>
      <c r="B269" t="s">
        <v>65</v>
      </c>
      <c r="C269" t="s">
        <v>66</v>
      </c>
      <c r="D269" s="5"/>
      <c r="E269" s="5"/>
      <c r="F269" s="5"/>
      <c r="G269" s="5"/>
      <c r="H269" s="5"/>
      <c r="I269" s="5"/>
      <c r="J269" s="5"/>
      <c r="L269" s="1"/>
    </row>
    <row r="270" spans="1:13" x14ac:dyDescent="0.25">
      <c r="A270" t="s">
        <v>503</v>
      </c>
      <c r="B270" t="s">
        <v>48</v>
      </c>
      <c r="C270" t="s">
        <v>504</v>
      </c>
      <c r="D270" s="5"/>
      <c r="E270" s="5"/>
      <c r="F270" s="5"/>
      <c r="G270" s="5"/>
      <c r="H270" s="5"/>
      <c r="I270" s="5"/>
      <c r="J270" s="5"/>
      <c r="L270" s="1"/>
    </row>
    <row r="271" spans="1:13" x14ac:dyDescent="0.25">
      <c r="A271" t="s">
        <v>505</v>
      </c>
      <c r="B271" t="s">
        <v>55</v>
      </c>
      <c r="C271" t="s">
        <v>506</v>
      </c>
      <c r="D271" s="5"/>
      <c r="E271" s="5"/>
      <c r="F271" s="5"/>
      <c r="G271" s="5"/>
      <c r="H271" s="5"/>
      <c r="I271" s="5"/>
      <c r="J271" s="5"/>
      <c r="L271" s="1"/>
    </row>
    <row r="272" spans="1:13" x14ac:dyDescent="0.25">
      <c r="A272" t="s">
        <v>507</v>
      </c>
      <c r="B272" t="s">
        <v>65</v>
      </c>
      <c r="C272" t="s">
        <v>66</v>
      </c>
      <c r="D272" s="5"/>
      <c r="E272" s="5"/>
      <c r="F272" s="5"/>
      <c r="G272" s="5"/>
      <c r="H272" s="5"/>
      <c r="I272" s="5"/>
      <c r="J272" s="5"/>
      <c r="L272" s="1"/>
      <c r="M272" s="1"/>
    </row>
    <row r="273" spans="1:13" x14ac:dyDescent="0.25">
      <c r="A273" t="s">
        <v>508</v>
      </c>
      <c r="B273" t="s">
        <v>48</v>
      </c>
      <c r="C273" t="s">
        <v>509</v>
      </c>
      <c r="D273" s="5"/>
      <c r="E273" s="5"/>
      <c r="F273" s="5"/>
      <c r="G273" s="5"/>
      <c r="H273" s="5"/>
      <c r="I273" s="5"/>
      <c r="J273" s="5"/>
      <c r="L273" s="1"/>
    </row>
    <row r="274" spans="1:13" x14ac:dyDescent="0.25">
      <c r="A274" t="s">
        <v>510</v>
      </c>
      <c r="B274" t="s">
        <v>48</v>
      </c>
      <c r="C274" t="s">
        <v>89</v>
      </c>
      <c r="D274" s="5"/>
      <c r="E274" s="5"/>
      <c r="F274" s="5"/>
      <c r="G274" s="5"/>
      <c r="H274" s="5"/>
      <c r="I274" s="5"/>
      <c r="J274" s="5"/>
      <c r="L274" s="1"/>
    </row>
    <row r="275" spans="1:13" x14ac:dyDescent="0.25">
      <c r="A275" t="s">
        <v>511</v>
      </c>
      <c r="B275" t="s">
        <v>48</v>
      </c>
      <c r="C275" t="s">
        <v>512</v>
      </c>
      <c r="D275" s="5"/>
      <c r="E275" s="5"/>
      <c r="F275" s="5"/>
      <c r="G275" s="5"/>
      <c r="H275" s="5"/>
      <c r="I275" s="5"/>
      <c r="J275" s="5"/>
      <c r="L275" s="1"/>
    </row>
    <row r="276" spans="1:13" x14ac:dyDescent="0.25">
      <c r="A276" t="s">
        <v>513</v>
      </c>
      <c r="B276" t="s">
        <v>48</v>
      </c>
      <c r="C276" t="s">
        <v>514</v>
      </c>
      <c r="D276" s="5"/>
      <c r="E276" s="5"/>
      <c r="F276" s="5"/>
      <c r="G276" s="5"/>
      <c r="H276" s="5"/>
      <c r="I276" s="5"/>
      <c r="J276" s="5"/>
      <c r="L276" s="1"/>
    </row>
    <row r="277" spans="1:13" x14ac:dyDescent="0.25">
      <c r="A277" t="s">
        <v>515</v>
      </c>
      <c r="B277" t="s">
        <v>65</v>
      </c>
      <c r="C277" t="s">
        <v>66</v>
      </c>
      <c r="D277" s="5"/>
      <c r="E277" s="5"/>
      <c r="F277" s="5"/>
      <c r="G277" s="5"/>
      <c r="H277" s="5"/>
      <c r="I277" s="5"/>
      <c r="J277" s="5"/>
      <c r="L277" s="1"/>
    </row>
    <row r="278" spans="1:13" x14ac:dyDescent="0.25">
      <c r="A278" t="s">
        <v>516</v>
      </c>
      <c r="B278" t="s">
        <v>55</v>
      </c>
      <c r="C278" t="s">
        <v>517</v>
      </c>
      <c r="D278" s="5"/>
      <c r="E278" s="5"/>
      <c r="F278" s="5"/>
      <c r="G278" s="5"/>
      <c r="H278" s="5"/>
      <c r="I278" s="5"/>
      <c r="J278" s="5"/>
      <c r="L278" s="1"/>
    </row>
    <row r="279" spans="1:13" x14ac:dyDescent="0.25">
      <c r="A279" t="s">
        <v>518</v>
      </c>
      <c r="B279" t="s">
        <v>65</v>
      </c>
      <c r="C279" t="s">
        <v>66</v>
      </c>
      <c r="D279" s="5"/>
      <c r="E279" s="5"/>
      <c r="F279" s="5"/>
      <c r="G279" s="5"/>
      <c r="H279" s="5"/>
      <c r="I279" s="5"/>
      <c r="J279" s="5"/>
      <c r="L279" s="1"/>
    </row>
    <row r="280" spans="1:13" x14ac:dyDescent="0.25">
      <c r="A280" t="s">
        <v>519</v>
      </c>
      <c r="B280" t="s">
        <v>65</v>
      </c>
      <c r="C280" t="s">
        <v>66</v>
      </c>
      <c r="D280" s="5"/>
      <c r="E280" s="5"/>
      <c r="F280" s="5"/>
      <c r="G280" s="5"/>
      <c r="H280" s="5"/>
      <c r="I280" s="5"/>
      <c r="J280" s="5"/>
      <c r="L280" s="1"/>
    </row>
    <row r="281" spans="1:13" x14ac:dyDescent="0.25">
      <c r="A281" t="s">
        <v>520</v>
      </c>
      <c r="B281" t="s">
        <v>48</v>
      </c>
      <c r="C281" t="s">
        <v>521</v>
      </c>
      <c r="D281" s="5"/>
      <c r="E281" s="5"/>
      <c r="F281" s="5"/>
      <c r="G281" s="5"/>
      <c r="H281" s="5"/>
      <c r="I281" s="5"/>
      <c r="J281" s="5"/>
      <c r="L281" s="1"/>
    </row>
    <row r="282" spans="1:13" x14ac:dyDescent="0.25">
      <c r="A282" t="s">
        <v>522</v>
      </c>
      <c r="B282" t="s">
        <v>55</v>
      </c>
      <c r="C282" t="s">
        <v>523</v>
      </c>
      <c r="D282" s="5"/>
      <c r="E282" s="5"/>
      <c r="F282" s="5"/>
      <c r="G282" s="5"/>
      <c r="H282" s="5"/>
      <c r="I282" s="5"/>
      <c r="J282" s="5"/>
      <c r="L282" s="1"/>
      <c r="M282" s="1"/>
    </row>
    <row r="283" spans="1:13" x14ac:dyDescent="0.25">
      <c r="A283" t="s">
        <v>524</v>
      </c>
      <c r="B283" t="s">
        <v>65</v>
      </c>
      <c r="C283" t="s">
        <v>66</v>
      </c>
      <c r="D283" s="5"/>
      <c r="E283" s="5"/>
      <c r="F283" s="5"/>
      <c r="G283" s="5"/>
      <c r="H283" s="5"/>
      <c r="I283" s="5"/>
      <c r="J283" s="5"/>
      <c r="L283" s="1"/>
    </row>
    <row r="284" spans="1:13" x14ac:dyDescent="0.25">
      <c r="A284" t="s">
        <v>525</v>
      </c>
      <c r="B284" t="s">
        <v>48</v>
      </c>
      <c r="C284" t="s">
        <v>216</v>
      </c>
      <c r="D284" s="5"/>
      <c r="E284" s="5"/>
      <c r="F284" s="5"/>
      <c r="G284" s="5"/>
      <c r="H284" s="5"/>
      <c r="I284" s="5"/>
      <c r="J284" s="5"/>
      <c r="L284" s="1"/>
    </row>
    <row r="285" spans="1:13" x14ac:dyDescent="0.25">
      <c r="A285" t="s">
        <v>526</v>
      </c>
      <c r="B285" t="s">
        <v>65</v>
      </c>
      <c r="C285" t="s">
        <v>66</v>
      </c>
      <c r="D285" s="5"/>
      <c r="E285" s="5"/>
      <c r="F285" s="5"/>
      <c r="G285" s="5"/>
      <c r="H285" s="5"/>
      <c r="I285" s="5"/>
      <c r="J285" s="5"/>
      <c r="L285" s="1"/>
    </row>
    <row r="286" spans="1:13" x14ac:dyDescent="0.25">
      <c r="A286" t="s">
        <v>527</v>
      </c>
      <c r="B286" t="s">
        <v>55</v>
      </c>
      <c r="C286" t="s">
        <v>528</v>
      </c>
      <c r="D286" s="5"/>
      <c r="E286" s="5"/>
      <c r="F286" s="5"/>
      <c r="G286" s="5"/>
      <c r="H286" s="5"/>
      <c r="I286" s="5"/>
      <c r="J286" s="5"/>
      <c r="L286" s="1"/>
    </row>
    <row r="287" spans="1:13" x14ac:dyDescent="0.25">
      <c r="A287" t="s">
        <v>529</v>
      </c>
      <c r="B287" t="s">
        <v>55</v>
      </c>
      <c r="C287" t="s">
        <v>530</v>
      </c>
      <c r="D287" s="5"/>
      <c r="E287" s="5"/>
      <c r="F287" s="5"/>
      <c r="G287" s="5"/>
      <c r="H287" s="5"/>
      <c r="I287" s="5"/>
      <c r="J287" s="5"/>
      <c r="L287" s="1"/>
    </row>
    <row r="288" spans="1:13" x14ac:dyDescent="0.25">
      <c r="A288" t="s">
        <v>531</v>
      </c>
      <c r="B288" t="s">
        <v>58</v>
      </c>
      <c r="C288" t="s">
        <v>532</v>
      </c>
      <c r="D288" s="5"/>
      <c r="E288" s="5"/>
      <c r="F288" s="5"/>
      <c r="G288" s="5"/>
      <c r="H288" s="5"/>
      <c r="I288" s="5"/>
      <c r="J288" s="5"/>
      <c r="L288" s="1"/>
    </row>
    <row r="289" spans="1:13" x14ac:dyDescent="0.25">
      <c r="A289" t="s">
        <v>533</v>
      </c>
      <c r="B289" t="s">
        <v>55</v>
      </c>
      <c r="C289" t="s">
        <v>534</v>
      </c>
      <c r="D289" s="5"/>
      <c r="E289" s="5"/>
      <c r="F289" s="5"/>
      <c r="G289" s="5"/>
      <c r="H289" s="5"/>
      <c r="I289" s="5"/>
      <c r="J289" s="5"/>
      <c r="L289" s="1"/>
    </row>
    <row r="290" spans="1:13" x14ac:dyDescent="0.25">
      <c r="A290" t="s">
        <v>535</v>
      </c>
      <c r="B290" t="s">
        <v>58</v>
      </c>
      <c r="C290" t="s">
        <v>536</v>
      </c>
      <c r="D290" s="5"/>
      <c r="E290" s="5"/>
      <c r="F290" s="5"/>
      <c r="G290" s="5"/>
      <c r="H290" s="5"/>
      <c r="I290" s="5"/>
      <c r="J290" s="5"/>
      <c r="L290" s="1"/>
      <c r="M290" s="1"/>
    </row>
    <row r="291" spans="1:13" x14ac:dyDescent="0.25">
      <c r="A291" t="s">
        <v>537</v>
      </c>
      <c r="B291" t="s">
        <v>48</v>
      </c>
      <c r="C291" t="s">
        <v>538</v>
      </c>
      <c r="D291" s="5"/>
      <c r="E291" s="5"/>
      <c r="F291" s="5"/>
      <c r="G291" s="5"/>
      <c r="H291" s="5"/>
      <c r="I291" s="5"/>
      <c r="J291" s="5"/>
      <c r="L291" s="1"/>
    </row>
    <row r="292" spans="1:13" x14ac:dyDescent="0.25">
      <c r="A292" t="s">
        <v>539</v>
      </c>
      <c r="B292" t="s">
        <v>55</v>
      </c>
      <c r="C292" t="s">
        <v>540</v>
      </c>
      <c r="D292" s="5"/>
      <c r="E292" s="5"/>
      <c r="F292" s="5"/>
      <c r="G292" s="5"/>
      <c r="H292" s="5"/>
      <c r="I292" s="5"/>
      <c r="J292" s="5"/>
      <c r="L292" s="1"/>
    </row>
    <row r="293" spans="1:13" x14ac:dyDescent="0.25">
      <c r="A293" t="s">
        <v>541</v>
      </c>
      <c r="B293" t="s">
        <v>48</v>
      </c>
      <c r="C293" t="s">
        <v>542</v>
      </c>
      <c r="D293" s="5"/>
      <c r="E293" s="5"/>
      <c r="F293" s="5"/>
      <c r="G293" s="5"/>
      <c r="H293" s="5"/>
      <c r="I293" s="5"/>
      <c r="J293" s="5"/>
      <c r="L293" s="1"/>
    </row>
    <row r="294" spans="1:13" x14ac:dyDescent="0.25">
      <c r="A294" t="s">
        <v>543</v>
      </c>
      <c r="B294" t="s">
        <v>48</v>
      </c>
      <c r="C294" t="s">
        <v>544</v>
      </c>
      <c r="D294" s="5"/>
      <c r="E294" s="5"/>
      <c r="F294" s="5"/>
      <c r="G294" s="5"/>
      <c r="H294" s="5"/>
      <c r="I294" s="5"/>
      <c r="J294" s="5"/>
      <c r="L294" s="1"/>
    </row>
    <row r="295" spans="1:13" x14ac:dyDescent="0.25">
      <c r="A295" t="s">
        <v>545</v>
      </c>
      <c r="B295" t="s">
        <v>65</v>
      </c>
      <c r="C295" t="s">
        <v>66</v>
      </c>
      <c r="D295" s="5"/>
      <c r="E295" s="5"/>
      <c r="F295" s="5"/>
      <c r="G295" s="5"/>
      <c r="H295" s="5"/>
      <c r="I295" s="5"/>
      <c r="J295" s="5"/>
      <c r="L295" s="1"/>
      <c r="M295" s="1"/>
    </row>
    <row r="296" spans="1:13" x14ac:dyDescent="0.25">
      <c r="A296" t="s">
        <v>546</v>
      </c>
      <c r="B296" t="s">
        <v>65</v>
      </c>
      <c r="C296" t="s">
        <v>66</v>
      </c>
      <c r="D296" s="5"/>
      <c r="E296" s="5"/>
      <c r="F296" s="5"/>
      <c r="G296" s="5"/>
      <c r="H296" s="5"/>
      <c r="I296" s="5"/>
      <c r="J296" s="5"/>
      <c r="L296" s="1"/>
      <c r="M296" s="1"/>
    </row>
    <row r="297" spans="1:13" ht="29.25" customHeight="1" x14ac:dyDescent="0.25">
      <c r="A297" t="s">
        <v>547</v>
      </c>
      <c r="B297" t="s">
        <v>55</v>
      </c>
      <c r="C297" t="s">
        <v>212</v>
      </c>
      <c r="D297" s="5"/>
      <c r="E297" s="5"/>
      <c r="F297" s="5"/>
      <c r="G297" s="5"/>
      <c r="H297" s="5"/>
      <c r="I297" s="5"/>
      <c r="J297" s="5"/>
      <c r="L297" s="1"/>
    </row>
    <row r="298" spans="1:13" x14ac:dyDescent="0.25">
      <c r="A298" t="s">
        <v>548</v>
      </c>
      <c r="B298" t="s">
        <v>58</v>
      </c>
      <c r="C298" t="s">
        <v>549</v>
      </c>
      <c r="D298" s="5"/>
      <c r="E298" s="5"/>
      <c r="F298" s="5"/>
      <c r="G298" s="5"/>
      <c r="H298" s="5"/>
      <c r="I298" s="5"/>
      <c r="J298" s="5"/>
      <c r="L298" s="1"/>
    </row>
    <row r="299" spans="1:13" x14ac:dyDescent="0.25">
      <c r="A299" t="s">
        <v>550</v>
      </c>
      <c r="B299" t="s">
        <v>65</v>
      </c>
      <c r="C299" t="s">
        <v>66</v>
      </c>
      <c r="D299" s="5"/>
      <c r="E299" s="5"/>
      <c r="F299" s="5"/>
      <c r="G299" s="5"/>
      <c r="H299" s="5"/>
      <c r="I299" s="5"/>
      <c r="J299" s="5"/>
      <c r="L299" s="1"/>
    </row>
    <row r="300" spans="1:13" x14ac:dyDescent="0.25">
      <c r="A300" t="s">
        <v>551</v>
      </c>
      <c r="B300" t="s">
        <v>55</v>
      </c>
      <c r="C300" t="s">
        <v>552</v>
      </c>
      <c r="D300" s="5"/>
      <c r="E300" s="5"/>
      <c r="F300" s="5"/>
      <c r="G300" s="5"/>
      <c r="H300" s="5"/>
      <c r="I300" s="5"/>
      <c r="J300" s="5"/>
      <c r="L300" s="1"/>
    </row>
    <row r="301" spans="1:13" x14ac:dyDescent="0.25">
      <c r="A301" t="s">
        <v>553</v>
      </c>
      <c r="B301" t="s">
        <v>48</v>
      </c>
      <c r="C301" t="s">
        <v>148</v>
      </c>
      <c r="D301" s="5"/>
      <c r="E301" s="5"/>
      <c r="F301" s="5"/>
      <c r="G301" s="5"/>
      <c r="H301" s="5"/>
      <c r="I301" s="5"/>
      <c r="J301" s="5"/>
      <c r="L301" s="1"/>
    </row>
    <row r="302" spans="1:13" x14ac:dyDescent="0.25">
      <c r="A302" t="s">
        <v>554</v>
      </c>
      <c r="B302" t="s">
        <v>65</v>
      </c>
      <c r="C302" t="s">
        <v>66</v>
      </c>
      <c r="D302" s="5"/>
      <c r="E302" s="5"/>
      <c r="F302" s="5"/>
      <c r="G302" s="5"/>
      <c r="H302" s="5"/>
      <c r="I302" s="5"/>
      <c r="J302" s="5"/>
      <c r="L302" s="1"/>
      <c r="M302" s="1"/>
    </row>
    <row r="303" spans="1:13" x14ac:dyDescent="0.25">
      <c r="A303" t="s">
        <v>555</v>
      </c>
      <c r="B303" t="s">
        <v>48</v>
      </c>
      <c r="C303" t="s">
        <v>487</v>
      </c>
      <c r="D303" s="5"/>
      <c r="E303" s="5"/>
      <c r="F303" s="5"/>
      <c r="G303" s="5"/>
      <c r="H303" s="5"/>
      <c r="I303" s="5"/>
      <c r="J303" s="5"/>
      <c r="L303" s="1"/>
    </row>
    <row r="304" spans="1:13" x14ac:dyDescent="0.25">
      <c r="A304" t="s">
        <v>556</v>
      </c>
      <c r="B304" t="s">
        <v>48</v>
      </c>
      <c r="C304" t="s">
        <v>89</v>
      </c>
      <c r="D304" s="5"/>
      <c r="E304" s="5"/>
      <c r="F304" s="5"/>
      <c r="G304" s="5"/>
      <c r="H304" s="5"/>
      <c r="I304" s="5"/>
      <c r="J304" s="5"/>
      <c r="L304" s="1"/>
    </row>
    <row r="305" spans="1:13" x14ac:dyDescent="0.25">
      <c r="A305" t="s">
        <v>557</v>
      </c>
      <c r="B305" t="s">
        <v>48</v>
      </c>
      <c r="C305" t="s">
        <v>558</v>
      </c>
      <c r="D305" s="5"/>
      <c r="E305" s="5"/>
      <c r="F305" s="5"/>
      <c r="G305" s="5"/>
      <c r="H305" s="5"/>
      <c r="I305" s="5"/>
      <c r="J305" s="5"/>
      <c r="L305" s="1"/>
    </row>
    <row r="306" spans="1:13" x14ac:dyDescent="0.25">
      <c r="A306" t="s">
        <v>559</v>
      </c>
      <c r="B306" t="s">
        <v>58</v>
      </c>
      <c r="C306" t="s">
        <v>560</v>
      </c>
      <c r="D306" s="5"/>
      <c r="E306" s="5"/>
      <c r="F306" s="5"/>
      <c r="G306" s="5"/>
      <c r="H306" s="5"/>
      <c r="I306" s="5"/>
      <c r="J306" s="5"/>
      <c r="L306" s="1"/>
      <c r="M306" s="1"/>
    </row>
    <row r="307" spans="1:13" x14ac:dyDescent="0.25">
      <c r="A307" t="s">
        <v>561</v>
      </c>
      <c r="B307" t="s">
        <v>58</v>
      </c>
      <c r="C307" t="s">
        <v>562</v>
      </c>
      <c r="D307" s="5"/>
      <c r="E307" s="5"/>
      <c r="F307" s="5"/>
      <c r="G307" s="5"/>
      <c r="H307" s="5"/>
      <c r="I307" s="5"/>
      <c r="J307" s="5"/>
      <c r="L307" s="1"/>
    </row>
    <row r="308" spans="1:13" x14ac:dyDescent="0.25">
      <c r="A308" t="s">
        <v>563</v>
      </c>
      <c r="B308" t="s">
        <v>55</v>
      </c>
      <c r="C308" t="s">
        <v>352</v>
      </c>
      <c r="D308" s="5"/>
      <c r="E308" s="5"/>
      <c r="F308" s="5"/>
      <c r="G308" s="5"/>
      <c r="H308" s="5"/>
      <c r="I308" s="5"/>
      <c r="J308" s="5"/>
      <c r="L308" s="1"/>
    </row>
    <row r="309" spans="1:13" x14ac:dyDescent="0.25">
      <c r="A309" t="s">
        <v>564</v>
      </c>
      <c r="B309" t="s">
        <v>48</v>
      </c>
      <c r="C309" t="s">
        <v>565</v>
      </c>
      <c r="D309" s="5"/>
      <c r="E309" s="5"/>
      <c r="F309" s="5"/>
      <c r="G309" s="5"/>
      <c r="H309" s="5"/>
      <c r="I309" s="5"/>
      <c r="J309" s="5"/>
      <c r="L309" s="1"/>
    </row>
    <row r="310" spans="1:13" x14ac:dyDescent="0.25">
      <c r="A310" t="s">
        <v>566</v>
      </c>
      <c r="B310" t="s">
        <v>48</v>
      </c>
      <c r="C310" t="s">
        <v>567</v>
      </c>
      <c r="D310" s="5"/>
      <c r="E310" s="5"/>
      <c r="F310" s="5"/>
      <c r="G310" s="5"/>
      <c r="H310" s="5"/>
      <c r="I310" s="5"/>
      <c r="J310" s="5"/>
      <c r="L310" s="1"/>
    </row>
    <row r="311" spans="1:13" x14ac:dyDescent="0.25">
      <c r="A311" t="s">
        <v>568</v>
      </c>
      <c r="B311" t="s">
        <v>65</v>
      </c>
      <c r="C311" t="s">
        <v>66</v>
      </c>
      <c r="D311" s="5"/>
      <c r="E311" s="5"/>
      <c r="F311" s="5"/>
      <c r="G311" s="5"/>
      <c r="H311" s="5"/>
      <c r="I311" s="5"/>
      <c r="J311" s="5"/>
      <c r="L311" s="1"/>
    </row>
    <row r="312" spans="1:13" x14ac:dyDescent="0.25">
      <c r="A312" t="s">
        <v>569</v>
      </c>
      <c r="B312" t="s">
        <v>48</v>
      </c>
      <c r="C312" t="s">
        <v>570</v>
      </c>
      <c r="D312" s="5"/>
      <c r="E312" s="5"/>
      <c r="F312" s="5"/>
      <c r="G312" s="5"/>
      <c r="H312" s="5"/>
      <c r="I312" s="5"/>
      <c r="J312" s="5"/>
      <c r="L312" s="1"/>
    </row>
    <row r="313" spans="1:13" x14ac:dyDescent="0.25">
      <c r="A313" t="s">
        <v>571</v>
      </c>
      <c r="B313" t="s">
        <v>55</v>
      </c>
      <c r="C313" t="s">
        <v>572</v>
      </c>
      <c r="D313" s="5"/>
      <c r="E313" s="5"/>
      <c r="F313" s="5"/>
      <c r="G313" s="5"/>
      <c r="H313" s="5"/>
      <c r="I313" s="5"/>
      <c r="J313" s="5"/>
      <c r="L313" s="1"/>
    </row>
    <row r="314" spans="1:13" x14ac:dyDescent="0.25">
      <c r="A314" t="s">
        <v>573</v>
      </c>
      <c r="B314" t="s">
        <v>65</v>
      </c>
      <c r="C314" t="s">
        <v>66</v>
      </c>
      <c r="D314" s="5"/>
      <c r="E314" s="5"/>
      <c r="F314" s="5"/>
      <c r="G314" s="5"/>
      <c r="H314" s="5"/>
      <c r="I314" s="5"/>
      <c r="J314" s="5"/>
      <c r="L314" s="1"/>
    </row>
    <row r="315" spans="1:13" x14ac:dyDescent="0.25">
      <c r="A315" t="s">
        <v>574</v>
      </c>
      <c r="B315" t="s">
        <v>48</v>
      </c>
      <c r="C315" t="s">
        <v>575</v>
      </c>
      <c r="D315" s="5"/>
      <c r="E315" s="5"/>
      <c r="F315" s="5"/>
      <c r="G315" s="5"/>
      <c r="H315" s="5"/>
      <c r="I315" s="5"/>
      <c r="J315" s="5"/>
      <c r="L315" s="1"/>
    </row>
    <row r="316" spans="1:13" x14ac:dyDescent="0.25">
      <c r="A316" t="s">
        <v>576</v>
      </c>
      <c r="B316" t="s">
        <v>48</v>
      </c>
      <c r="C316" t="s">
        <v>577</v>
      </c>
      <c r="D316" s="5"/>
      <c r="E316" s="5"/>
      <c r="F316" s="5"/>
      <c r="G316" s="5"/>
      <c r="H316" s="5"/>
      <c r="I316" s="5"/>
      <c r="J316" s="5"/>
      <c r="L316" s="1"/>
    </row>
    <row r="317" spans="1:13" x14ac:dyDescent="0.25">
      <c r="A317" t="s">
        <v>578</v>
      </c>
      <c r="B317" t="s">
        <v>55</v>
      </c>
      <c r="C317" t="s">
        <v>356</v>
      </c>
      <c r="D317" s="5"/>
      <c r="E317" s="5"/>
      <c r="F317" s="5"/>
      <c r="G317" s="5"/>
      <c r="H317" s="5"/>
      <c r="I317" s="5"/>
      <c r="J317" s="5"/>
      <c r="L317" s="1"/>
      <c r="M317" s="1"/>
    </row>
    <row r="318" spans="1:13" x14ac:dyDescent="0.25">
      <c r="A318" t="s">
        <v>579</v>
      </c>
      <c r="B318" t="s">
        <v>55</v>
      </c>
      <c r="C318" t="s">
        <v>307</v>
      </c>
      <c r="D318" s="5"/>
      <c r="E318" s="5"/>
      <c r="F318" s="5"/>
      <c r="G318" s="5"/>
      <c r="H318" s="5"/>
      <c r="I318" s="5"/>
      <c r="J318" s="5"/>
      <c r="L318" s="1"/>
    </row>
    <row r="319" spans="1:13" x14ac:dyDescent="0.25">
      <c r="A319" t="s">
        <v>580</v>
      </c>
      <c r="B319" t="s">
        <v>65</v>
      </c>
      <c r="C319" t="s">
        <v>66</v>
      </c>
      <c r="D319" s="5"/>
      <c r="E319" s="5"/>
      <c r="F319" s="5"/>
      <c r="G319" s="5"/>
      <c r="H319" s="5"/>
      <c r="I319" s="5"/>
      <c r="J319" s="5"/>
      <c r="L319" s="1"/>
    </row>
    <row r="320" spans="1:13" x14ac:dyDescent="0.25">
      <c r="A320" t="s">
        <v>581</v>
      </c>
      <c r="B320" t="s">
        <v>48</v>
      </c>
      <c r="C320" t="s">
        <v>363</v>
      </c>
      <c r="D320" s="5"/>
      <c r="E320" s="5"/>
      <c r="F320" s="5"/>
      <c r="G320" s="5"/>
      <c r="H320" s="5"/>
      <c r="I320" s="5"/>
      <c r="J320" s="5"/>
      <c r="L320" s="1"/>
    </row>
    <row r="321" spans="1:13" x14ac:dyDescent="0.25">
      <c r="A321" t="s">
        <v>582</v>
      </c>
      <c r="B321" t="s">
        <v>48</v>
      </c>
      <c r="C321" t="s">
        <v>583</v>
      </c>
      <c r="D321" s="5"/>
      <c r="E321" s="5"/>
      <c r="F321" s="5"/>
      <c r="G321" s="5"/>
      <c r="H321" s="5"/>
      <c r="I321" s="5"/>
      <c r="J321" s="5"/>
      <c r="L321" s="1"/>
    </row>
    <row r="322" spans="1:13" x14ac:dyDescent="0.25">
      <c r="A322" t="s">
        <v>584</v>
      </c>
      <c r="B322" t="s">
        <v>65</v>
      </c>
      <c r="C322" t="s">
        <v>66</v>
      </c>
      <c r="D322" s="5"/>
      <c r="E322" s="5"/>
      <c r="F322" s="5"/>
      <c r="G322" s="5"/>
      <c r="H322" s="5"/>
      <c r="I322" s="5"/>
      <c r="J322" s="5"/>
      <c r="L322" s="1"/>
    </row>
    <row r="323" spans="1:13" x14ac:dyDescent="0.25">
      <c r="A323" t="s">
        <v>585</v>
      </c>
      <c r="B323" t="s">
        <v>48</v>
      </c>
      <c r="C323" t="s">
        <v>586</v>
      </c>
      <c r="D323" s="5"/>
      <c r="E323" s="5"/>
      <c r="F323" s="5"/>
      <c r="G323" s="5"/>
      <c r="H323" s="5"/>
      <c r="I323" s="5"/>
      <c r="J323" s="5"/>
      <c r="L323" s="1"/>
    </row>
    <row r="324" spans="1:13" x14ac:dyDescent="0.25">
      <c r="A324" t="s">
        <v>587</v>
      </c>
      <c r="B324" t="s">
        <v>55</v>
      </c>
      <c r="C324" t="s">
        <v>588</v>
      </c>
      <c r="D324" s="5"/>
      <c r="E324" s="5"/>
      <c r="F324" s="5"/>
      <c r="G324" s="5"/>
      <c r="H324" s="5"/>
      <c r="I324" s="5"/>
      <c r="J324" s="5"/>
      <c r="L324" s="1"/>
      <c r="M324" s="1"/>
    </row>
    <row r="325" spans="1:13" x14ac:dyDescent="0.25">
      <c r="A325" t="s">
        <v>589</v>
      </c>
      <c r="B325" t="s">
        <v>65</v>
      </c>
      <c r="C325" t="s">
        <v>66</v>
      </c>
      <c r="D325" s="5"/>
      <c r="E325" s="5"/>
      <c r="F325" s="5"/>
      <c r="G325" s="5"/>
      <c r="H325" s="5"/>
      <c r="I325" s="5"/>
      <c r="J325" s="5"/>
      <c r="L325" s="1"/>
      <c r="M325" s="1"/>
    </row>
    <row r="326" spans="1:13" x14ac:dyDescent="0.25">
      <c r="A326" t="s">
        <v>590</v>
      </c>
      <c r="B326" t="s">
        <v>65</v>
      </c>
      <c r="C326" t="s">
        <v>66</v>
      </c>
      <c r="D326" s="5"/>
      <c r="E326" s="5"/>
      <c r="F326" s="5"/>
      <c r="G326" s="5"/>
      <c r="H326" s="5"/>
      <c r="I326" s="5"/>
      <c r="J326" s="5"/>
      <c r="L326" s="1"/>
    </row>
    <row r="327" spans="1:13" x14ac:dyDescent="0.25">
      <c r="A327" t="s">
        <v>591</v>
      </c>
      <c r="B327" t="s">
        <v>65</v>
      </c>
      <c r="C327" t="s">
        <v>66</v>
      </c>
      <c r="D327" s="5"/>
      <c r="E327" s="5"/>
      <c r="F327" s="5"/>
      <c r="G327" s="5"/>
      <c r="H327" s="5"/>
      <c r="I327" s="5"/>
      <c r="J327" s="5"/>
      <c r="L327" s="1"/>
      <c r="M327" s="1"/>
    </row>
    <row r="328" spans="1:13" x14ac:dyDescent="0.25">
      <c r="A328" t="s">
        <v>592</v>
      </c>
      <c r="B328" t="s">
        <v>55</v>
      </c>
      <c r="C328" t="s">
        <v>593</v>
      </c>
      <c r="D328" s="5"/>
      <c r="E328" s="5"/>
      <c r="F328" s="5"/>
      <c r="G328" s="5"/>
      <c r="H328" s="5"/>
      <c r="I328" s="5"/>
      <c r="J328" s="5"/>
      <c r="L328" s="1"/>
    </row>
    <row r="329" spans="1:13" x14ac:dyDescent="0.25">
      <c r="A329" t="s">
        <v>594</v>
      </c>
      <c r="B329" t="s">
        <v>55</v>
      </c>
      <c r="C329" t="s">
        <v>595</v>
      </c>
      <c r="D329" s="5"/>
      <c r="E329" s="5"/>
      <c r="F329" s="5"/>
      <c r="G329" s="5"/>
      <c r="H329" s="5"/>
      <c r="I329" s="5"/>
      <c r="J329" s="5"/>
      <c r="L329" s="1"/>
      <c r="M329" s="1"/>
    </row>
    <row r="330" spans="1:13" x14ac:dyDescent="0.25">
      <c r="A330" t="s">
        <v>596</v>
      </c>
      <c r="B330" t="s">
        <v>48</v>
      </c>
      <c r="C330" t="s">
        <v>148</v>
      </c>
      <c r="D330" s="5"/>
      <c r="E330" s="5"/>
      <c r="F330" s="5"/>
      <c r="G330" s="5"/>
      <c r="H330" s="5"/>
      <c r="I330" s="5"/>
      <c r="J330" s="5"/>
      <c r="L330" s="1"/>
      <c r="M330" s="1"/>
    </row>
    <row r="331" spans="1:13" x14ac:dyDescent="0.25">
      <c r="A331" t="s">
        <v>597</v>
      </c>
      <c r="B331" t="s">
        <v>65</v>
      </c>
      <c r="C331" t="s">
        <v>66</v>
      </c>
      <c r="D331" s="5"/>
      <c r="E331" s="5"/>
      <c r="F331" s="5"/>
      <c r="G331" s="5"/>
      <c r="H331" s="5"/>
      <c r="I331" s="5"/>
      <c r="J331" s="5"/>
      <c r="L331" s="1"/>
      <c r="M331" s="1"/>
    </row>
    <row r="332" spans="1:13" x14ac:dyDescent="0.25">
      <c r="A332" t="s">
        <v>598</v>
      </c>
      <c r="B332" t="s">
        <v>48</v>
      </c>
      <c r="C332" t="s">
        <v>363</v>
      </c>
      <c r="D332" s="5"/>
      <c r="E332" s="5"/>
      <c r="F332" s="5"/>
      <c r="G332" s="5"/>
      <c r="H332" s="5"/>
      <c r="I332" s="5"/>
      <c r="J332" s="5"/>
      <c r="L332" s="1"/>
    </row>
    <row r="333" spans="1:13" x14ac:dyDescent="0.25">
      <c r="A333" t="s">
        <v>599</v>
      </c>
      <c r="B333" t="s">
        <v>55</v>
      </c>
      <c r="C333" t="s">
        <v>600</v>
      </c>
      <c r="D333" s="5"/>
      <c r="E333" s="5"/>
      <c r="F333" s="5"/>
      <c r="G333" s="5"/>
      <c r="H333" s="5"/>
      <c r="I333" s="5"/>
      <c r="J333" s="5"/>
      <c r="L333" s="1"/>
    </row>
    <row r="334" spans="1:13" x14ac:dyDescent="0.25">
      <c r="A334" t="s">
        <v>601</v>
      </c>
      <c r="B334" t="s">
        <v>55</v>
      </c>
      <c r="C334" t="s">
        <v>602</v>
      </c>
      <c r="D334" s="5"/>
      <c r="E334" s="5"/>
      <c r="F334" s="5"/>
      <c r="G334" s="5"/>
      <c r="H334" s="5"/>
      <c r="I334" s="5"/>
      <c r="J334" s="5"/>
      <c r="L334" s="1"/>
    </row>
    <row r="335" spans="1:13" x14ac:dyDescent="0.25">
      <c r="A335" t="s">
        <v>603</v>
      </c>
      <c r="B335" t="s">
        <v>48</v>
      </c>
      <c r="C335" t="s">
        <v>604</v>
      </c>
      <c r="D335" s="5"/>
      <c r="E335" s="5"/>
      <c r="F335" s="5"/>
      <c r="G335" s="5"/>
      <c r="H335" s="5"/>
      <c r="I335" s="5"/>
      <c r="J335" s="5"/>
      <c r="L335" s="1"/>
    </row>
    <row r="336" spans="1:13" x14ac:dyDescent="0.25">
      <c r="A336" t="s">
        <v>605</v>
      </c>
      <c r="B336" t="s">
        <v>55</v>
      </c>
      <c r="C336" t="s">
        <v>606</v>
      </c>
      <c r="D336" s="5"/>
      <c r="E336" s="5"/>
      <c r="F336" s="5"/>
      <c r="G336" s="5"/>
      <c r="H336" s="5"/>
      <c r="I336" s="5"/>
      <c r="J336" s="5"/>
      <c r="L336" s="1"/>
    </row>
    <row r="337" spans="1:13" x14ac:dyDescent="0.25">
      <c r="A337" t="s">
        <v>607</v>
      </c>
      <c r="B337" t="s">
        <v>48</v>
      </c>
      <c r="C337" t="s">
        <v>608</v>
      </c>
      <c r="D337" s="5"/>
      <c r="E337" s="5"/>
      <c r="F337" s="5"/>
      <c r="G337" s="5"/>
      <c r="H337" s="5"/>
      <c r="I337" s="5"/>
      <c r="J337" s="5"/>
      <c r="L337" s="1"/>
    </row>
    <row r="338" spans="1:13" x14ac:dyDescent="0.25">
      <c r="A338" t="s">
        <v>609</v>
      </c>
      <c r="B338" t="s">
        <v>55</v>
      </c>
      <c r="C338" t="s">
        <v>610</v>
      </c>
      <c r="D338" s="5"/>
      <c r="E338" s="5"/>
      <c r="F338" s="5"/>
      <c r="G338" s="5"/>
      <c r="H338" s="5"/>
      <c r="I338" s="5"/>
      <c r="J338" s="5"/>
      <c r="L338" s="1"/>
    </row>
    <row r="339" spans="1:13" x14ac:dyDescent="0.25">
      <c r="A339" t="s">
        <v>611</v>
      </c>
      <c r="B339" t="s">
        <v>58</v>
      </c>
      <c r="C339" t="s">
        <v>612</v>
      </c>
      <c r="D339" s="5"/>
      <c r="E339" s="5"/>
      <c r="F339" s="5"/>
      <c r="G339" s="5"/>
      <c r="H339" s="5"/>
      <c r="I339" s="5"/>
      <c r="J339" s="5"/>
      <c r="L339" s="1"/>
    </row>
    <row r="340" spans="1:13" x14ac:dyDescent="0.25">
      <c r="A340" t="s">
        <v>613</v>
      </c>
      <c r="B340" t="s">
        <v>55</v>
      </c>
      <c r="C340" t="s">
        <v>614</v>
      </c>
      <c r="D340" s="5"/>
      <c r="E340" s="5"/>
      <c r="F340" s="5"/>
      <c r="G340" s="5"/>
      <c r="H340" s="5"/>
      <c r="I340" s="5"/>
      <c r="J340" s="5"/>
      <c r="L340" s="1"/>
    </row>
    <row r="341" spans="1:13" x14ac:dyDescent="0.25">
      <c r="A341" t="s">
        <v>615</v>
      </c>
      <c r="B341" t="s">
        <v>48</v>
      </c>
      <c r="C341" t="s">
        <v>616</v>
      </c>
      <c r="D341" s="5"/>
      <c r="E341" s="5"/>
      <c r="F341" s="5"/>
      <c r="G341" s="5"/>
      <c r="H341" s="5"/>
      <c r="I341" s="5"/>
      <c r="J341" s="5"/>
      <c r="L341" s="1"/>
      <c r="M341" s="1"/>
    </row>
    <row r="342" spans="1:13" x14ac:dyDescent="0.25">
      <c r="A342" t="s">
        <v>617</v>
      </c>
      <c r="B342" t="s">
        <v>65</v>
      </c>
      <c r="C342" t="s">
        <v>66</v>
      </c>
      <c r="D342" s="5"/>
      <c r="E342" s="5"/>
      <c r="F342" s="5"/>
      <c r="G342" s="5"/>
      <c r="H342" s="5"/>
      <c r="I342" s="5"/>
      <c r="J342" s="5"/>
      <c r="L342" s="1"/>
      <c r="M342" s="1"/>
    </row>
    <row r="343" spans="1:13" x14ac:dyDescent="0.25">
      <c r="A343" t="s">
        <v>618</v>
      </c>
      <c r="B343" t="s">
        <v>48</v>
      </c>
      <c r="C343" t="s">
        <v>363</v>
      </c>
      <c r="D343" s="5"/>
      <c r="E343" s="5"/>
      <c r="F343" s="5"/>
      <c r="G343" s="5"/>
      <c r="H343" s="5"/>
      <c r="I343" s="5"/>
      <c r="J343" s="5"/>
      <c r="L343" s="1"/>
    </row>
    <row r="344" spans="1:13" x14ac:dyDescent="0.25">
      <c r="A344" t="s">
        <v>619</v>
      </c>
      <c r="B344" t="s">
        <v>65</v>
      </c>
      <c r="C344" t="s">
        <v>66</v>
      </c>
      <c r="D344" s="5"/>
      <c r="E344" s="5"/>
      <c r="F344" s="5"/>
      <c r="G344" s="5"/>
      <c r="H344" s="5"/>
      <c r="I344" s="5"/>
      <c r="J344" s="5"/>
      <c r="L344" s="1"/>
    </row>
    <row r="345" spans="1:13" x14ac:dyDescent="0.25">
      <c r="A345" t="s">
        <v>620</v>
      </c>
      <c r="B345" t="s">
        <v>48</v>
      </c>
      <c r="C345" t="s">
        <v>621</v>
      </c>
      <c r="D345" s="5"/>
      <c r="E345" s="5"/>
      <c r="F345" s="5"/>
      <c r="G345" s="5"/>
      <c r="H345" s="5"/>
      <c r="I345" s="5"/>
      <c r="J345" s="5"/>
      <c r="L345" s="1"/>
    </row>
    <row r="346" spans="1:13" x14ac:dyDescent="0.25">
      <c r="A346" t="s">
        <v>622</v>
      </c>
      <c r="B346" t="s">
        <v>48</v>
      </c>
      <c r="C346" t="s">
        <v>623</v>
      </c>
      <c r="D346" s="5"/>
      <c r="E346" s="5"/>
      <c r="F346" s="5"/>
      <c r="G346" s="5"/>
      <c r="H346" s="5"/>
      <c r="I346" s="5"/>
      <c r="J346" s="5"/>
      <c r="L346" s="1"/>
    </row>
    <row r="347" spans="1:13" x14ac:dyDescent="0.25">
      <c r="A347" t="s">
        <v>624</v>
      </c>
      <c r="B347" t="s">
        <v>55</v>
      </c>
      <c r="C347" t="s">
        <v>540</v>
      </c>
      <c r="D347" s="5"/>
      <c r="E347" s="5"/>
      <c r="F347" s="5"/>
      <c r="G347" s="5"/>
      <c r="H347" s="5"/>
      <c r="I347" s="5"/>
      <c r="J347" s="5"/>
      <c r="L347" s="1"/>
    </row>
    <row r="348" spans="1:13" x14ac:dyDescent="0.25">
      <c r="A348" t="s">
        <v>625</v>
      </c>
      <c r="B348" t="s">
        <v>55</v>
      </c>
      <c r="C348" t="s">
        <v>626</v>
      </c>
      <c r="D348" s="5"/>
      <c r="E348" s="5"/>
      <c r="F348" s="5"/>
      <c r="G348" s="5"/>
      <c r="H348" s="5"/>
      <c r="I348" s="5"/>
      <c r="J348" s="5"/>
      <c r="L348" s="1"/>
      <c r="M348" s="1"/>
    </row>
    <row r="349" spans="1:13" x14ac:dyDescent="0.25">
      <c r="A349" t="s">
        <v>627</v>
      </c>
      <c r="B349" t="s">
        <v>65</v>
      </c>
      <c r="C349" t="s">
        <v>66</v>
      </c>
      <c r="D349" s="5"/>
      <c r="E349" s="5"/>
      <c r="F349" s="5"/>
      <c r="G349" s="5"/>
      <c r="H349" s="5"/>
      <c r="I349" s="5"/>
      <c r="J349" s="5"/>
      <c r="L349" s="1"/>
    </row>
    <row r="350" spans="1:13" x14ac:dyDescent="0.25">
      <c r="A350" t="s">
        <v>628</v>
      </c>
      <c r="B350" t="s">
        <v>55</v>
      </c>
      <c r="C350" t="s">
        <v>91</v>
      </c>
      <c r="D350" s="5"/>
      <c r="E350" s="5"/>
      <c r="F350" s="5"/>
      <c r="G350" s="5"/>
      <c r="H350" s="5"/>
      <c r="I350" s="5"/>
      <c r="J350" s="5"/>
      <c r="L350" s="1"/>
    </row>
    <row r="351" spans="1:13" x14ac:dyDescent="0.25">
      <c r="A351" t="s">
        <v>629</v>
      </c>
      <c r="B351" t="s">
        <v>65</v>
      </c>
      <c r="C351" t="s">
        <v>66</v>
      </c>
      <c r="D351" s="5"/>
      <c r="E351" s="5"/>
      <c r="F351" s="5"/>
      <c r="G351" s="5"/>
      <c r="H351" s="5"/>
      <c r="I351" s="5"/>
      <c r="J351" s="5"/>
      <c r="L351" s="1"/>
    </row>
    <row r="352" spans="1:13" x14ac:dyDescent="0.25">
      <c r="A352" t="s">
        <v>630</v>
      </c>
      <c r="B352" t="s">
        <v>65</v>
      </c>
      <c r="C352" t="s">
        <v>66</v>
      </c>
      <c r="D352" s="5"/>
      <c r="E352" s="5"/>
      <c r="F352" s="5"/>
      <c r="G352" s="5"/>
      <c r="H352" s="5"/>
      <c r="I352" s="5"/>
      <c r="J352" s="5"/>
      <c r="L352" s="1"/>
      <c r="M352" s="1"/>
    </row>
    <row r="353" spans="1:13" x14ac:dyDescent="0.25">
      <c r="A353" t="s">
        <v>631</v>
      </c>
      <c r="B353" t="s">
        <v>48</v>
      </c>
      <c r="C353" t="s">
        <v>632</v>
      </c>
      <c r="D353" s="5"/>
      <c r="E353" s="5"/>
      <c r="F353" s="5"/>
      <c r="G353" s="5"/>
      <c r="H353" s="5"/>
      <c r="I353" s="5"/>
      <c r="J353" s="5"/>
      <c r="L353" s="1"/>
      <c r="M353" s="1"/>
    </row>
    <row r="354" spans="1:13" x14ac:dyDescent="0.25">
      <c r="A354" t="s">
        <v>633</v>
      </c>
      <c r="B354" t="s">
        <v>65</v>
      </c>
      <c r="C354" t="s">
        <v>66</v>
      </c>
      <c r="D354" s="5"/>
      <c r="E354" s="5"/>
      <c r="F354" s="5"/>
      <c r="G354" s="5"/>
      <c r="H354" s="5"/>
      <c r="I354" s="5"/>
      <c r="J354" s="5"/>
      <c r="L354" s="1"/>
    </row>
    <row r="355" spans="1:13" x14ac:dyDescent="0.25">
      <c r="A355" t="s">
        <v>634</v>
      </c>
      <c r="B355" t="s">
        <v>55</v>
      </c>
      <c r="C355" t="s">
        <v>91</v>
      </c>
      <c r="D355" s="5"/>
      <c r="E355" s="5"/>
      <c r="F355" s="5"/>
      <c r="G355" s="5"/>
      <c r="H355" s="5"/>
      <c r="I355" s="5"/>
      <c r="J355" s="5"/>
      <c r="L355" s="1"/>
    </row>
    <row r="356" spans="1:13" x14ac:dyDescent="0.25">
      <c r="A356" t="s">
        <v>635</v>
      </c>
      <c r="B356" t="s">
        <v>65</v>
      </c>
      <c r="C356" t="s">
        <v>66</v>
      </c>
      <c r="D356" s="5"/>
      <c r="E356" s="5"/>
      <c r="F356" s="5"/>
      <c r="G356" s="5"/>
      <c r="H356" s="5"/>
      <c r="I356" s="5"/>
      <c r="J356" s="5"/>
      <c r="L356" s="1"/>
      <c r="M356" s="1"/>
    </row>
    <row r="357" spans="1:13" x14ac:dyDescent="0.25">
      <c r="A357" t="s">
        <v>636</v>
      </c>
      <c r="B357" t="s">
        <v>55</v>
      </c>
      <c r="C357" t="s">
        <v>637</v>
      </c>
      <c r="D357" s="5"/>
      <c r="E357" s="5"/>
      <c r="F357" s="5"/>
      <c r="G357" s="5"/>
      <c r="H357" s="5"/>
      <c r="I357" s="5"/>
      <c r="J357" s="5"/>
      <c r="L357" s="1"/>
      <c r="M357" s="1"/>
    </row>
    <row r="358" spans="1:13" x14ac:dyDescent="0.25">
      <c r="A358" t="s">
        <v>638</v>
      </c>
      <c r="B358" t="s">
        <v>48</v>
      </c>
      <c r="C358" t="s">
        <v>639</v>
      </c>
      <c r="D358" s="5"/>
      <c r="E358" s="5"/>
      <c r="F358" s="5"/>
      <c r="G358" s="5"/>
      <c r="H358" s="5"/>
      <c r="I358" s="5"/>
      <c r="J358" s="5"/>
      <c r="L358" s="1"/>
      <c r="M358" s="1"/>
    </row>
    <row r="359" spans="1:13" x14ac:dyDescent="0.25">
      <c r="A359" t="s">
        <v>640</v>
      </c>
      <c r="B359" t="s">
        <v>55</v>
      </c>
      <c r="C359" t="s">
        <v>641</v>
      </c>
      <c r="D359" s="5"/>
      <c r="E359" s="5"/>
      <c r="F359" s="5"/>
      <c r="G359" s="5"/>
      <c r="H359" s="5"/>
      <c r="I359" s="5"/>
      <c r="J359" s="5"/>
      <c r="L359" s="1"/>
    </row>
    <row r="360" spans="1:13" x14ac:dyDescent="0.25">
      <c r="A360" t="s">
        <v>642</v>
      </c>
      <c r="B360" t="s">
        <v>48</v>
      </c>
      <c r="C360" t="s">
        <v>643</v>
      </c>
      <c r="D360" s="5"/>
      <c r="E360" s="5"/>
      <c r="F360" s="5"/>
      <c r="G360" s="5"/>
      <c r="H360" s="5"/>
      <c r="I360" s="5"/>
      <c r="J360" s="5"/>
      <c r="L360" s="1"/>
    </row>
    <row r="361" spans="1:13" x14ac:dyDescent="0.25">
      <c r="A361" t="s">
        <v>644</v>
      </c>
      <c r="B361" t="s">
        <v>65</v>
      </c>
      <c r="C361" t="s">
        <v>66</v>
      </c>
      <c r="D361" s="5"/>
      <c r="E361" s="5"/>
      <c r="F361" s="5"/>
      <c r="G361" s="5"/>
      <c r="H361" s="5"/>
      <c r="I361" s="5"/>
      <c r="J361" s="5"/>
      <c r="L361" s="1"/>
    </row>
    <row r="362" spans="1:13" x14ac:dyDescent="0.25">
      <c r="A362" t="s">
        <v>645</v>
      </c>
      <c r="B362" t="s">
        <v>48</v>
      </c>
      <c r="C362" t="s">
        <v>646</v>
      </c>
      <c r="D362" s="5"/>
      <c r="E362" s="5"/>
      <c r="F362" s="5"/>
      <c r="G362" s="5"/>
      <c r="H362" s="5"/>
      <c r="I362" s="5"/>
      <c r="J362" s="5"/>
      <c r="L362" s="1"/>
    </row>
    <row r="363" spans="1:13" x14ac:dyDescent="0.25">
      <c r="A363" t="s">
        <v>647</v>
      </c>
      <c r="B363" t="s">
        <v>48</v>
      </c>
      <c r="C363" t="s">
        <v>487</v>
      </c>
      <c r="D363" s="5"/>
      <c r="E363" s="5"/>
      <c r="F363" s="5"/>
      <c r="G363" s="5"/>
      <c r="H363" s="5"/>
      <c r="I363" s="5"/>
      <c r="J363" s="5"/>
      <c r="L363" s="1"/>
      <c r="M363" s="1"/>
    </row>
    <row r="364" spans="1:13" x14ac:dyDescent="0.25">
      <c r="A364" t="s">
        <v>648</v>
      </c>
      <c r="B364" t="s">
        <v>48</v>
      </c>
      <c r="C364" t="s">
        <v>649</v>
      </c>
      <c r="D364" s="5"/>
      <c r="E364" s="5"/>
      <c r="F364" s="5"/>
      <c r="G364" s="5"/>
      <c r="H364" s="5"/>
      <c r="I364" s="5"/>
      <c r="J364" s="5"/>
      <c r="L364" s="1"/>
      <c r="M364" s="1"/>
    </row>
    <row r="365" spans="1:13" x14ac:dyDescent="0.25">
      <c r="A365" t="s">
        <v>650</v>
      </c>
      <c r="B365" t="s">
        <v>65</v>
      </c>
      <c r="C365" t="s">
        <v>66</v>
      </c>
      <c r="D365" s="5"/>
      <c r="E365" s="5"/>
      <c r="F365" s="5"/>
      <c r="G365" s="5"/>
      <c r="H365" s="5"/>
      <c r="I365" s="5"/>
      <c r="J365" s="5"/>
      <c r="L365" s="1"/>
    </row>
    <row r="366" spans="1:13" x14ac:dyDescent="0.25">
      <c r="A366" t="s">
        <v>651</v>
      </c>
      <c r="B366" t="s">
        <v>48</v>
      </c>
      <c r="C366" t="s">
        <v>652</v>
      </c>
      <c r="D366" s="5"/>
      <c r="E366" s="5"/>
      <c r="F366" s="5"/>
      <c r="G366" s="5"/>
      <c r="H366" s="5"/>
      <c r="I366" s="5"/>
      <c r="J366" s="5"/>
      <c r="L366" s="1"/>
    </row>
    <row r="367" spans="1:13" x14ac:dyDescent="0.25">
      <c r="A367" t="s">
        <v>653</v>
      </c>
      <c r="B367" t="s">
        <v>65</v>
      </c>
      <c r="C367" t="s">
        <v>66</v>
      </c>
      <c r="D367" s="5"/>
      <c r="E367" s="5"/>
      <c r="F367" s="5"/>
      <c r="G367" s="5"/>
      <c r="H367" s="5"/>
      <c r="I367" s="5"/>
      <c r="J367" s="5"/>
      <c r="L367" s="1"/>
    </row>
    <row r="368" spans="1:13" x14ac:dyDescent="0.25">
      <c r="A368" t="s">
        <v>654</v>
      </c>
      <c r="B368" t="s">
        <v>65</v>
      </c>
      <c r="C368" t="s">
        <v>66</v>
      </c>
      <c r="D368" s="5"/>
      <c r="E368" s="5"/>
      <c r="F368" s="5"/>
      <c r="G368" s="5"/>
      <c r="H368" s="5"/>
      <c r="I368" s="5"/>
      <c r="J368" s="5"/>
      <c r="L368" s="1"/>
    </row>
    <row r="369" spans="1:13" x14ac:dyDescent="0.25">
      <c r="A369" t="s">
        <v>655</v>
      </c>
      <c r="B369" t="s">
        <v>55</v>
      </c>
      <c r="C369" t="s">
        <v>656</v>
      </c>
      <c r="D369" s="5"/>
      <c r="E369" s="5"/>
      <c r="F369" s="5"/>
      <c r="G369" s="5"/>
      <c r="H369" s="5"/>
      <c r="I369" s="5"/>
      <c r="J369" s="5"/>
      <c r="L369" s="1"/>
    </row>
    <row r="370" spans="1:13" x14ac:dyDescent="0.25">
      <c r="A370" t="s">
        <v>657</v>
      </c>
      <c r="B370" t="s">
        <v>55</v>
      </c>
      <c r="C370" t="s">
        <v>356</v>
      </c>
      <c r="D370" s="5"/>
      <c r="E370" s="5"/>
      <c r="F370" s="5"/>
      <c r="G370" s="5"/>
      <c r="H370" s="5"/>
      <c r="I370" s="5"/>
      <c r="J370" s="5"/>
      <c r="L370" s="1"/>
      <c r="M370" s="1"/>
    </row>
    <row r="371" spans="1:13" x14ac:dyDescent="0.25">
      <c r="A371" t="s">
        <v>658</v>
      </c>
      <c r="B371" t="s">
        <v>48</v>
      </c>
      <c r="C371" t="s">
        <v>659</v>
      </c>
      <c r="D371" s="5"/>
      <c r="E371" s="5"/>
      <c r="F371" s="5"/>
      <c r="G371" s="5"/>
      <c r="H371" s="5"/>
      <c r="I371" s="5"/>
      <c r="J371" s="5"/>
      <c r="L371" s="1"/>
    </row>
    <row r="372" spans="1:13" x14ac:dyDescent="0.25">
      <c r="A372" t="s">
        <v>660</v>
      </c>
      <c r="B372" t="s">
        <v>55</v>
      </c>
      <c r="C372" t="s">
        <v>397</v>
      </c>
      <c r="D372" s="5"/>
      <c r="E372" s="5"/>
      <c r="F372" s="5"/>
      <c r="G372" s="5"/>
      <c r="H372" s="5"/>
      <c r="I372" s="5"/>
      <c r="J372" s="5"/>
      <c r="L372" s="1"/>
    </row>
    <row r="373" spans="1:13" x14ac:dyDescent="0.25">
      <c r="A373" t="s">
        <v>661</v>
      </c>
      <c r="B373" t="s">
        <v>55</v>
      </c>
      <c r="C373" t="s">
        <v>662</v>
      </c>
      <c r="D373" s="5"/>
      <c r="E373" s="5"/>
      <c r="F373" s="5"/>
      <c r="G373" s="5"/>
      <c r="H373" s="5"/>
      <c r="I373" s="5"/>
      <c r="J373" s="5"/>
      <c r="L373" s="1"/>
    </row>
    <row r="374" spans="1:13" x14ac:dyDescent="0.25">
      <c r="A374" t="s">
        <v>663</v>
      </c>
      <c r="B374" t="s">
        <v>65</v>
      </c>
      <c r="C374" t="s">
        <v>66</v>
      </c>
      <c r="D374" s="5"/>
      <c r="E374" s="5"/>
      <c r="F374" s="5"/>
      <c r="G374" s="5"/>
      <c r="H374" s="5"/>
      <c r="I374" s="5"/>
      <c r="J374" s="5"/>
      <c r="L374" s="1"/>
      <c r="M374" s="1"/>
    </row>
    <row r="375" spans="1:13" x14ac:dyDescent="0.25">
      <c r="A375" t="s">
        <v>664</v>
      </c>
      <c r="B375" t="s">
        <v>48</v>
      </c>
      <c r="C375" t="s">
        <v>665</v>
      </c>
      <c r="D375" s="5"/>
      <c r="E375" s="5"/>
      <c r="F375" s="5"/>
      <c r="G375" s="5"/>
      <c r="H375" s="5"/>
      <c r="I375" s="5"/>
      <c r="J375" s="5"/>
      <c r="L375" s="1"/>
    </row>
    <row r="376" spans="1:13" x14ac:dyDescent="0.25">
      <c r="A376" t="s">
        <v>666</v>
      </c>
      <c r="B376" t="s">
        <v>65</v>
      </c>
      <c r="C376" t="s">
        <v>66</v>
      </c>
      <c r="D376" s="5"/>
      <c r="E376" s="5"/>
      <c r="F376" s="5"/>
      <c r="G376" s="5"/>
      <c r="H376" s="5"/>
      <c r="I376" s="5"/>
      <c r="J376" s="5"/>
      <c r="L376" s="1"/>
    </row>
    <row r="377" spans="1:13" x14ac:dyDescent="0.25">
      <c r="A377" t="s">
        <v>667</v>
      </c>
      <c r="B377" t="s">
        <v>65</v>
      </c>
      <c r="C377" t="s">
        <v>66</v>
      </c>
      <c r="D377" s="5"/>
      <c r="E377" s="5"/>
      <c r="F377" s="5"/>
      <c r="G377" s="5"/>
      <c r="H377" s="5"/>
      <c r="I377" s="5"/>
      <c r="J377" s="5"/>
      <c r="L377" s="1"/>
    </row>
    <row r="378" spans="1:13" x14ac:dyDescent="0.25">
      <c r="A378" t="s">
        <v>668</v>
      </c>
      <c r="B378" t="s">
        <v>65</v>
      </c>
      <c r="C378" t="s">
        <v>66</v>
      </c>
      <c r="D378" s="5"/>
      <c r="E378" s="5"/>
      <c r="F378" s="5"/>
      <c r="G378" s="5"/>
      <c r="H378" s="5"/>
      <c r="I378" s="5"/>
      <c r="J378" s="5"/>
      <c r="L378" s="1"/>
    </row>
    <row r="379" spans="1:13" x14ac:dyDescent="0.25">
      <c r="A379" t="s">
        <v>669</v>
      </c>
      <c r="B379" t="s">
        <v>58</v>
      </c>
      <c r="C379" t="s">
        <v>670</v>
      </c>
      <c r="D379" s="5"/>
      <c r="E379" s="5"/>
      <c r="F379" s="5"/>
      <c r="G379" s="5"/>
      <c r="H379" s="5"/>
      <c r="I379" s="5"/>
      <c r="J379" s="5"/>
      <c r="L379" s="1"/>
    </row>
    <row r="380" spans="1:13" x14ac:dyDescent="0.25">
      <c r="A380" t="s">
        <v>671</v>
      </c>
      <c r="B380" t="s">
        <v>48</v>
      </c>
      <c r="C380" t="s">
        <v>672</v>
      </c>
      <c r="D380" s="5"/>
      <c r="E380" s="5"/>
      <c r="F380" s="5"/>
      <c r="G380" s="5"/>
      <c r="H380" s="5"/>
      <c r="I380" s="5"/>
      <c r="J380" s="5"/>
      <c r="L380" s="1"/>
    </row>
    <row r="381" spans="1:13" x14ac:dyDescent="0.25">
      <c r="A381" t="s">
        <v>673</v>
      </c>
      <c r="B381" t="s">
        <v>48</v>
      </c>
      <c r="C381" t="s">
        <v>83</v>
      </c>
      <c r="D381" s="5"/>
      <c r="E381" s="5"/>
      <c r="F381" s="5"/>
      <c r="G381" s="5"/>
      <c r="H381" s="5"/>
      <c r="I381" s="5"/>
      <c r="J381" s="5"/>
      <c r="L381" s="1"/>
      <c r="M381" s="1"/>
    </row>
    <row r="382" spans="1:13" x14ac:dyDescent="0.25">
      <c r="A382" t="s">
        <v>674</v>
      </c>
      <c r="B382" t="s">
        <v>65</v>
      </c>
      <c r="C382" t="s">
        <v>66</v>
      </c>
      <c r="D382" s="5"/>
      <c r="E382" s="5"/>
      <c r="F382" s="5"/>
      <c r="G382" s="5"/>
      <c r="H382" s="5"/>
      <c r="I382" s="5"/>
      <c r="J382" s="5"/>
      <c r="L382" s="1"/>
      <c r="M382" s="1"/>
    </row>
    <row r="383" spans="1:13" x14ac:dyDescent="0.25">
      <c r="A383" t="s">
        <v>675</v>
      </c>
      <c r="B383" t="s">
        <v>65</v>
      </c>
      <c r="C383" t="s">
        <v>66</v>
      </c>
      <c r="D383" s="5"/>
      <c r="E383" s="5"/>
      <c r="F383" s="5"/>
      <c r="G383" s="5"/>
      <c r="H383" s="5"/>
      <c r="I383" s="5"/>
      <c r="J383" s="5"/>
      <c r="L383" s="1"/>
    </row>
    <row r="384" spans="1:13" x14ac:dyDescent="0.25">
      <c r="A384" t="s">
        <v>676</v>
      </c>
      <c r="B384" t="s">
        <v>65</v>
      </c>
      <c r="C384" t="s">
        <v>66</v>
      </c>
      <c r="D384" s="5"/>
      <c r="E384" s="5"/>
      <c r="F384" s="5"/>
      <c r="G384" s="5"/>
      <c r="H384" s="5"/>
      <c r="I384" s="5"/>
      <c r="J384" s="5"/>
      <c r="L384" s="1"/>
      <c r="M384" s="1"/>
    </row>
    <row r="385" spans="1:13" x14ac:dyDescent="0.25">
      <c r="A385" t="s">
        <v>677</v>
      </c>
      <c r="B385" t="s">
        <v>65</v>
      </c>
      <c r="C385" t="s">
        <v>66</v>
      </c>
      <c r="D385" s="5"/>
      <c r="E385" s="5"/>
      <c r="F385" s="5"/>
      <c r="G385" s="5"/>
      <c r="H385" s="5"/>
      <c r="I385" s="5"/>
      <c r="J385" s="5"/>
      <c r="L385" s="1"/>
    </row>
    <row r="386" spans="1:13" x14ac:dyDescent="0.25">
      <c r="A386" t="s">
        <v>678</v>
      </c>
      <c r="B386" t="s">
        <v>55</v>
      </c>
      <c r="C386" t="s">
        <v>679</v>
      </c>
      <c r="D386" s="5"/>
      <c r="E386" s="5"/>
      <c r="F386" s="5"/>
      <c r="G386" s="5"/>
      <c r="H386" s="5"/>
      <c r="I386" s="5"/>
      <c r="J386" s="5"/>
      <c r="L386" s="1"/>
    </row>
    <row r="387" spans="1:13" x14ac:dyDescent="0.25">
      <c r="A387" t="s">
        <v>680</v>
      </c>
      <c r="B387" t="s">
        <v>65</v>
      </c>
      <c r="C387" t="s">
        <v>66</v>
      </c>
      <c r="D387" s="5"/>
      <c r="E387" s="5"/>
      <c r="F387" s="5"/>
      <c r="G387" s="5"/>
      <c r="H387" s="5"/>
      <c r="I387" s="5"/>
      <c r="J387" s="5"/>
      <c r="L387" s="1"/>
    </row>
    <row r="388" spans="1:13" x14ac:dyDescent="0.25">
      <c r="A388" t="s">
        <v>681</v>
      </c>
      <c r="B388" t="s">
        <v>48</v>
      </c>
      <c r="C388" t="s">
        <v>682</v>
      </c>
      <c r="D388" s="5"/>
      <c r="E388" s="5"/>
      <c r="F388" s="5"/>
      <c r="G388" s="5"/>
      <c r="H388" s="5"/>
      <c r="I388" s="5"/>
      <c r="J388" s="5"/>
      <c r="L388" s="1"/>
    </row>
    <row r="389" spans="1:13" x14ac:dyDescent="0.25">
      <c r="A389" t="s">
        <v>683</v>
      </c>
      <c r="B389" t="s">
        <v>48</v>
      </c>
      <c r="C389" t="s">
        <v>445</v>
      </c>
      <c r="D389" s="5"/>
      <c r="E389" s="5"/>
      <c r="F389" s="5"/>
      <c r="G389" s="5"/>
      <c r="H389" s="5"/>
      <c r="I389" s="5"/>
      <c r="J389" s="5"/>
      <c r="L389" s="1"/>
    </row>
    <row r="390" spans="1:13" x14ac:dyDescent="0.25">
      <c r="A390" t="s">
        <v>684</v>
      </c>
      <c r="B390" t="s">
        <v>48</v>
      </c>
      <c r="C390" t="s">
        <v>685</v>
      </c>
      <c r="D390" s="5"/>
      <c r="E390" s="5"/>
      <c r="F390" s="5"/>
      <c r="G390" s="5"/>
      <c r="H390" s="5"/>
      <c r="I390" s="5"/>
      <c r="J390" s="5"/>
      <c r="L390" s="1"/>
      <c r="M390" s="1"/>
    </row>
    <row r="391" spans="1:13" x14ac:dyDescent="0.25">
      <c r="A391" t="s">
        <v>686</v>
      </c>
      <c r="B391" t="s">
        <v>65</v>
      </c>
      <c r="C391" t="s">
        <v>66</v>
      </c>
      <c r="D391" s="5"/>
      <c r="E391" s="5"/>
      <c r="F391" s="5"/>
      <c r="G391" s="5"/>
      <c r="H391" s="5"/>
      <c r="I391" s="5"/>
      <c r="J391" s="5"/>
      <c r="L391" s="1"/>
    </row>
    <row r="392" spans="1:13" x14ac:dyDescent="0.25">
      <c r="A392" t="s">
        <v>687</v>
      </c>
      <c r="B392" t="s">
        <v>55</v>
      </c>
      <c r="C392" t="s">
        <v>688</v>
      </c>
      <c r="D392" s="5"/>
      <c r="E392" s="5"/>
      <c r="F392" s="5"/>
      <c r="G392" s="5"/>
      <c r="H392" s="5"/>
      <c r="I392" s="5"/>
      <c r="J392" s="5"/>
      <c r="L392" s="1"/>
    </row>
    <row r="393" spans="1:13" x14ac:dyDescent="0.25">
      <c r="A393" t="s">
        <v>689</v>
      </c>
      <c r="B393" t="s">
        <v>65</v>
      </c>
      <c r="C393" t="s">
        <v>66</v>
      </c>
      <c r="D393" s="5"/>
      <c r="E393" s="5"/>
      <c r="F393" s="5"/>
      <c r="G393" s="5"/>
      <c r="H393" s="5"/>
      <c r="I393" s="5"/>
      <c r="J393" s="5"/>
      <c r="L393" s="1"/>
      <c r="M393" s="1"/>
    </row>
    <row r="394" spans="1:13" x14ac:dyDescent="0.25">
      <c r="A394" t="s">
        <v>690</v>
      </c>
      <c r="B394" t="s">
        <v>48</v>
      </c>
      <c r="C394" t="s">
        <v>256</v>
      </c>
      <c r="D394" s="5"/>
      <c r="E394" s="5"/>
      <c r="F394" s="5"/>
      <c r="G394" s="5"/>
      <c r="H394" s="5"/>
      <c r="I394" s="5"/>
      <c r="J394" s="5"/>
      <c r="L394" s="1"/>
    </row>
    <row r="395" spans="1:13" x14ac:dyDescent="0.25">
      <c r="A395" t="s">
        <v>691</v>
      </c>
      <c r="B395" t="s">
        <v>55</v>
      </c>
      <c r="C395" t="s">
        <v>692</v>
      </c>
      <c r="D395" s="5"/>
      <c r="E395" s="5"/>
      <c r="F395" s="5"/>
      <c r="G395" s="5"/>
      <c r="H395" s="5"/>
      <c r="I395" s="5"/>
      <c r="J395" s="5"/>
      <c r="L395" s="1"/>
    </row>
    <row r="396" spans="1:13" x14ac:dyDescent="0.25">
      <c r="A396" t="s">
        <v>693</v>
      </c>
      <c r="B396" t="s">
        <v>48</v>
      </c>
      <c r="C396" t="s">
        <v>694</v>
      </c>
      <c r="D396" s="5"/>
      <c r="E396" s="5"/>
      <c r="F396" s="5"/>
      <c r="G396" s="5"/>
      <c r="H396" s="5"/>
      <c r="I396" s="5"/>
      <c r="J396" s="5"/>
      <c r="L396" s="1"/>
    </row>
    <row r="397" spans="1:13" x14ac:dyDescent="0.25">
      <c r="A397" t="s">
        <v>695</v>
      </c>
      <c r="B397" t="s">
        <v>65</v>
      </c>
      <c r="C397" t="s">
        <v>66</v>
      </c>
      <c r="D397" s="5"/>
      <c r="E397" s="5"/>
      <c r="F397" s="5"/>
      <c r="G397" s="5"/>
      <c r="H397" s="5"/>
      <c r="I397" s="5"/>
      <c r="J397" s="5"/>
      <c r="L397" s="1"/>
      <c r="M397" s="1"/>
    </row>
    <row r="398" spans="1:13" x14ac:dyDescent="0.25">
      <c r="A398" t="s">
        <v>696</v>
      </c>
      <c r="B398" t="s">
        <v>65</v>
      </c>
      <c r="C398" t="s">
        <v>66</v>
      </c>
      <c r="D398" s="5"/>
      <c r="E398" s="5"/>
      <c r="F398" s="5"/>
      <c r="G398" s="5"/>
      <c r="H398" s="5"/>
      <c r="I398" s="5"/>
      <c r="J398" s="5"/>
      <c r="L398" s="1"/>
    </row>
    <row r="399" spans="1:13" x14ac:dyDescent="0.25">
      <c r="A399" t="s">
        <v>697</v>
      </c>
      <c r="B399" t="s">
        <v>48</v>
      </c>
      <c r="C399" t="s">
        <v>565</v>
      </c>
      <c r="D399" s="5"/>
      <c r="E399" s="5"/>
      <c r="F399" s="5"/>
      <c r="G399" s="5"/>
      <c r="H399" s="5"/>
      <c r="I399" s="5"/>
      <c r="J399" s="5"/>
      <c r="L399" s="1"/>
    </row>
    <row r="400" spans="1:13" x14ac:dyDescent="0.25">
      <c r="A400" t="s">
        <v>698</v>
      </c>
      <c r="B400" t="s">
        <v>58</v>
      </c>
      <c r="C400" t="s">
        <v>699</v>
      </c>
      <c r="D400" s="5"/>
      <c r="E400" s="5"/>
      <c r="F400" s="5"/>
      <c r="G400" s="5"/>
      <c r="H400" s="5"/>
      <c r="I400" s="5"/>
      <c r="J400" s="5"/>
      <c r="L400" s="1"/>
    </row>
    <row r="401" spans="1:13" x14ac:dyDescent="0.25">
      <c r="A401" t="s">
        <v>700</v>
      </c>
      <c r="B401" t="s">
        <v>58</v>
      </c>
      <c r="C401" t="s">
        <v>701</v>
      </c>
      <c r="D401" s="5"/>
      <c r="E401" s="5"/>
      <c r="F401" s="5"/>
      <c r="G401" s="5"/>
      <c r="H401" s="5"/>
      <c r="I401" s="5"/>
      <c r="J401" s="5"/>
      <c r="L401" s="1"/>
    </row>
    <row r="402" spans="1:13" x14ac:dyDescent="0.25">
      <c r="A402" t="s">
        <v>702</v>
      </c>
      <c r="B402" t="s">
        <v>65</v>
      </c>
      <c r="C402" t="s">
        <v>66</v>
      </c>
      <c r="D402" s="5"/>
      <c r="E402" s="5"/>
      <c r="F402" s="5"/>
      <c r="G402" s="5"/>
      <c r="H402" s="5"/>
      <c r="I402" s="5"/>
      <c r="J402" s="5"/>
      <c r="L402" s="1"/>
      <c r="M402" s="1"/>
    </row>
    <row r="403" spans="1:13" x14ac:dyDescent="0.25">
      <c r="A403" t="s">
        <v>703</v>
      </c>
      <c r="B403" t="s">
        <v>65</v>
      </c>
      <c r="C403" t="s">
        <v>66</v>
      </c>
      <c r="D403" s="5"/>
      <c r="E403" s="5"/>
      <c r="F403" s="5"/>
      <c r="G403" s="5"/>
      <c r="H403" s="5"/>
      <c r="I403" s="5"/>
      <c r="J403" s="5"/>
      <c r="L403" s="1"/>
    </row>
    <row r="404" spans="1:13" x14ac:dyDescent="0.25">
      <c r="A404" t="s">
        <v>704</v>
      </c>
      <c r="B404" t="s">
        <v>48</v>
      </c>
      <c r="C404" t="s">
        <v>705</v>
      </c>
      <c r="D404" s="5"/>
      <c r="E404" s="5"/>
      <c r="F404" s="5"/>
      <c r="G404" s="5"/>
      <c r="H404" s="5"/>
      <c r="I404" s="5"/>
      <c r="J404" s="5"/>
      <c r="L404" s="1"/>
    </row>
    <row r="405" spans="1:13" x14ac:dyDescent="0.25">
      <c r="A405" t="s">
        <v>706</v>
      </c>
      <c r="B405" t="s">
        <v>65</v>
      </c>
      <c r="C405" t="s">
        <v>66</v>
      </c>
      <c r="D405" s="5"/>
      <c r="E405" s="5"/>
      <c r="F405" s="5"/>
      <c r="G405" s="5"/>
      <c r="H405" s="5"/>
      <c r="I405" s="5"/>
      <c r="J405" s="5"/>
      <c r="L405" s="1"/>
    </row>
    <row r="406" spans="1:13" x14ac:dyDescent="0.25">
      <c r="A406" t="s">
        <v>707</v>
      </c>
      <c r="B406" t="s">
        <v>48</v>
      </c>
      <c r="C406" t="s">
        <v>708</v>
      </c>
      <c r="D406" s="5"/>
      <c r="E406" s="5"/>
      <c r="F406" s="5"/>
      <c r="G406" s="5"/>
      <c r="H406" s="5"/>
      <c r="I406" s="5"/>
      <c r="J406" s="5"/>
      <c r="L406" s="1"/>
    </row>
    <row r="407" spans="1:13" x14ac:dyDescent="0.25">
      <c r="A407" t="s">
        <v>709</v>
      </c>
      <c r="B407" t="s">
        <v>48</v>
      </c>
      <c r="C407" t="s">
        <v>388</v>
      </c>
      <c r="D407" s="5"/>
      <c r="E407" s="5"/>
      <c r="F407" s="5"/>
      <c r="G407" s="5"/>
      <c r="H407" s="5"/>
      <c r="I407" s="5"/>
      <c r="J407" s="5"/>
      <c r="L407" s="1"/>
      <c r="M407" s="1"/>
    </row>
    <row r="408" spans="1:13" x14ac:dyDescent="0.25">
      <c r="A408" t="s">
        <v>710</v>
      </c>
      <c r="B408" t="s">
        <v>48</v>
      </c>
      <c r="C408" t="s">
        <v>711</v>
      </c>
      <c r="D408" s="5"/>
      <c r="E408" s="5"/>
      <c r="F408" s="5"/>
      <c r="G408" s="5"/>
      <c r="H408" s="5"/>
      <c r="I408" s="5"/>
      <c r="J408" s="5"/>
      <c r="L408" s="1"/>
    </row>
    <row r="409" spans="1:13" x14ac:dyDescent="0.25">
      <c r="A409" t="s">
        <v>712</v>
      </c>
      <c r="B409" t="s">
        <v>48</v>
      </c>
      <c r="C409" t="s">
        <v>713</v>
      </c>
      <c r="D409" s="5"/>
      <c r="E409" s="5"/>
      <c r="F409" s="5"/>
      <c r="G409" s="5"/>
      <c r="H409" s="5"/>
      <c r="I409" s="5"/>
      <c r="J409" s="5"/>
      <c r="L409" s="1"/>
    </row>
    <row r="410" spans="1:13" x14ac:dyDescent="0.25">
      <c r="A410" t="s">
        <v>714</v>
      </c>
      <c r="B410" t="s">
        <v>48</v>
      </c>
      <c r="C410" t="s">
        <v>715</v>
      </c>
      <c r="D410" s="5"/>
      <c r="E410" s="5"/>
      <c r="F410" s="5"/>
      <c r="G410" s="5"/>
      <c r="H410" s="5"/>
      <c r="I410" s="5"/>
      <c r="J410" s="5"/>
      <c r="L410" s="1"/>
      <c r="M410" s="1"/>
    </row>
    <row r="411" spans="1:13" x14ac:dyDescent="0.25">
      <c r="A411" t="s">
        <v>716</v>
      </c>
      <c r="B411" t="s">
        <v>48</v>
      </c>
      <c r="C411" t="s">
        <v>717</v>
      </c>
      <c r="D411" s="5"/>
      <c r="E411" s="5"/>
      <c r="F411" s="5"/>
      <c r="G411" s="5"/>
      <c r="H411" s="5"/>
      <c r="I411" s="5"/>
      <c r="J411" s="5"/>
      <c r="L411" s="1"/>
      <c r="M411" s="1"/>
    </row>
    <row r="412" spans="1:13" x14ac:dyDescent="0.25">
      <c r="A412" t="s">
        <v>718</v>
      </c>
      <c r="B412" t="s">
        <v>55</v>
      </c>
      <c r="C412" t="s">
        <v>719</v>
      </c>
      <c r="D412" s="5"/>
      <c r="E412" s="5"/>
      <c r="F412" s="5"/>
      <c r="G412" s="5"/>
      <c r="H412" s="5"/>
      <c r="I412" s="5"/>
      <c r="J412" s="5"/>
      <c r="L412" s="1"/>
      <c r="M412" s="1"/>
    </row>
    <row r="413" spans="1:13" x14ac:dyDescent="0.25">
      <c r="A413" t="s">
        <v>720</v>
      </c>
      <c r="B413" t="s">
        <v>48</v>
      </c>
      <c r="C413" t="s">
        <v>721</v>
      </c>
      <c r="D413" s="5"/>
      <c r="E413" s="5"/>
      <c r="F413" s="5"/>
      <c r="G413" s="5"/>
      <c r="H413" s="5"/>
      <c r="I413" s="5"/>
      <c r="J413" s="5"/>
      <c r="L413" s="1"/>
      <c r="M413" s="1"/>
    </row>
    <row r="414" spans="1:13" x14ac:dyDescent="0.25">
      <c r="A414" t="s">
        <v>722</v>
      </c>
      <c r="B414" t="s">
        <v>65</v>
      </c>
      <c r="C414" t="s">
        <v>66</v>
      </c>
      <c r="D414" s="5"/>
      <c r="E414" s="5"/>
      <c r="F414" s="5"/>
      <c r="G414" s="5"/>
      <c r="H414" s="5"/>
      <c r="I414" s="5"/>
      <c r="J414" s="5"/>
      <c r="L414" s="1"/>
    </row>
    <row r="415" spans="1:13" x14ac:dyDescent="0.25">
      <c r="A415" t="s">
        <v>723</v>
      </c>
      <c r="B415" t="s">
        <v>48</v>
      </c>
      <c r="C415" t="s">
        <v>724</v>
      </c>
      <c r="D415" s="5"/>
      <c r="E415" s="5"/>
      <c r="F415" s="5"/>
      <c r="G415" s="5"/>
      <c r="H415" s="5"/>
      <c r="I415" s="5"/>
      <c r="J415" s="5"/>
      <c r="L415" s="1"/>
    </row>
    <row r="416" spans="1:13" x14ac:dyDescent="0.25">
      <c r="A416" t="s">
        <v>725</v>
      </c>
      <c r="B416" t="s">
        <v>55</v>
      </c>
      <c r="C416" t="s">
        <v>726</v>
      </c>
      <c r="D416" s="5"/>
      <c r="E416" s="5"/>
      <c r="F416" s="5"/>
      <c r="G416" s="5"/>
      <c r="H416" s="5"/>
      <c r="I416" s="5"/>
      <c r="J416" s="5"/>
      <c r="L416" s="1"/>
    </row>
    <row r="417" spans="1:13" x14ac:dyDescent="0.25">
      <c r="A417" t="s">
        <v>727</v>
      </c>
      <c r="B417" t="s">
        <v>65</v>
      </c>
      <c r="C417" t="s">
        <v>66</v>
      </c>
      <c r="D417" s="5"/>
      <c r="E417" s="5"/>
      <c r="F417" s="5"/>
      <c r="G417" s="5"/>
      <c r="H417" s="5"/>
      <c r="I417" s="5"/>
      <c r="J417" s="5"/>
      <c r="L417" s="1"/>
    </row>
    <row r="418" spans="1:13" x14ac:dyDescent="0.25">
      <c r="A418" t="s">
        <v>728</v>
      </c>
      <c r="B418" t="s">
        <v>65</v>
      </c>
      <c r="C418" t="s">
        <v>66</v>
      </c>
      <c r="D418" s="5"/>
      <c r="E418" s="5"/>
      <c r="F418" s="5"/>
      <c r="G418" s="5"/>
      <c r="H418" s="5"/>
      <c r="I418" s="5"/>
      <c r="J418" s="5"/>
      <c r="L418" s="1"/>
    </row>
    <row r="419" spans="1:13" x14ac:dyDescent="0.25">
      <c r="A419" t="s">
        <v>729</v>
      </c>
      <c r="B419" t="s">
        <v>48</v>
      </c>
      <c r="C419" t="s">
        <v>514</v>
      </c>
      <c r="D419" s="5"/>
      <c r="E419" s="5"/>
      <c r="F419" s="5"/>
      <c r="G419" s="5"/>
      <c r="H419" s="5"/>
      <c r="I419" s="5"/>
      <c r="J419" s="5"/>
      <c r="L419" s="1"/>
    </row>
    <row r="420" spans="1:13" x14ac:dyDescent="0.25">
      <c r="A420" t="s">
        <v>730</v>
      </c>
      <c r="B420" t="s">
        <v>48</v>
      </c>
      <c r="C420" t="s">
        <v>632</v>
      </c>
      <c r="D420" s="5"/>
      <c r="E420" s="5"/>
      <c r="F420" s="5"/>
      <c r="G420" s="5"/>
      <c r="H420" s="5"/>
      <c r="I420" s="5"/>
      <c r="J420" s="5"/>
      <c r="L420" s="1"/>
      <c r="M420" s="1"/>
    </row>
    <row r="421" spans="1:13" x14ac:dyDescent="0.25">
      <c r="A421" t="s">
        <v>731</v>
      </c>
      <c r="B421" t="s">
        <v>65</v>
      </c>
      <c r="C421" t="s">
        <v>66</v>
      </c>
      <c r="D421" s="5"/>
      <c r="E421" s="5"/>
      <c r="F421" s="5"/>
      <c r="G421" s="5"/>
      <c r="H421" s="5"/>
      <c r="I421" s="5"/>
      <c r="J421" s="5"/>
      <c r="L421" s="1"/>
      <c r="M421" s="1"/>
    </row>
    <row r="422" spans="1:13" x14ac:dyDescent="0.25">
      <c r="A422" t="s">
        <v>732</v>
      </c>
      <c r="B422" t="s">
        <v>48</v>
      </c>
      <c r="C422" t="s">
        <v>733</v>
      </c>
      <c r="D422" s="5"/>
      <c r="E422" s="5"/>
      <c r="F422" s="5"/>
      <c r="G422" s="5"/>
      <c r="H422" s="5"/>
      <c r="I422" s="5"/>
      <c r="J422" s="5"/>
      <c r="L422" s="1"/>
      <c r="M422" s="1"/>
    </row>
    <row r="423" spans="1:13" x14ac:dyDescent="0.25">
      <c r="A423" t="s">
        <v>734</v>
      </c>
      <c r="B423" t="s">
        <v>55</v>
      </c>
      <c r="C423" t="s">
        <v>91</v>
      </c>
      <c r="D423" s="5"/>
      <c r="E423" s="5"/>
      <c r="F423" s="5"/>
      <c r="G423" s="5"/>
      <c r="H423" s="5"/>
      <c r="I423" s="5"/>
      <c r="J423" s="5"/>
      <c r="L423" s="1"/>
      <c r="M423" s="1"/>
    </row>
    <row r="424" spans="1:13" x14ac:dyDescent="0.25">
      <c r="A424" t="s">
        <v>735</v>
      </c>
      <c r="B424" t="s">
        <v>65</v>
      </c>
      <c r="C424" t="s">
        <v>66</v>
      </c>
      <c r="D424" s="5"/>
      <c r="E424" s="5"/>
      <c r="F424" s="5"/>
      <c r="G424" s="5"/>
      <c r="H424" s="5"/>
      <c r="I424" s="5"/>
      <c r="J424" s="5"/>
      <c r="L424" s="1"/>
    </row>
    <row r="425" spans="1:13" x14ac:dyDescent="0.25">
      <c r="A425" t="s">
        <v>736</v>
      </c>
      <c r="B425" t="s">
        <v>48</v>
      </c>
      <c r="C425" t="s">
        <v>737</v>
      </c>
      <c r="D425" s="5"/>
      <c r="E425" s="5"/>
      <c r="F425" s="5"/>
      <c r="G425" s="5"/>
      <c r="H425" s="5"/>
      <c r="I425" s="5"/>
      <c r="J425" s="5"/>
      <c r="L425" s="1"/>
    </row>
    <row r="426" spans="1:13" x14ac:dyDescent="0.25">
      <c r="A426" t="s">
        <v>738</v>
      </c>
      <c r="B426" t="s">
        <v>48</v>
      </c>
      <c r="C426" t="s">
        <v>739</v>
      </c>
      <c r="D426" s="5"/>
      <c r="E426" s="5"/>
      <c r="F426" s="5"/>
      <c r="G426" s="5"/>
      <c r="H426" s="5"/>
      <c r="I426" s="5"/>
      <c r="J426" s="5"/>
      <c r="L426" s="1"/>
      <c r="M426" s="1"/>
    </row>
    <row r="427" spans="1:13" x14ac:dyDescent="0.25">
      <c r="A427" t="s">
        <v>740</v>
      </c>
      <c r="B427" t="s">
        <v>65</v>
      </c>
      <c r="C427" t="s">
        <v>66</v>
      </c>
      <c r="D427" s="5"/>
      <c r="E427" s="5"/>
      <c r="F427" s="5"/>
      <c r="G427" s="5"/>
      <c r="H427" s="5"/>
      <c r="I427" s="5"/>
      <c r="J427" s="5"/>
      <c r="L427" s="1"/>
      <c r="M427" s="1"/>
    </row>
    <row r="428" spans="1:13" x14ac:dyDescent="0.25">
      <c r="A428" t="s">
        <v>741</v>
      </c>
      <c r="B428" t="s">
        <v>48</v>
      </c>
      <c r="C428" t="s">
        <v>742</v>
      </c>
      <c r="D428" s="5"/>
      <c r="E428" s="5"/>
      <c r="F428" s="5"/>
      <c r="G428" s="5"/>
      <c r="H428" s="5"/>
      <c r="I428" s="5"/>
      <c r="J428" s="5"/>
      <c r="L428" s="1"/>
    </row>
    <row r="429" spans="1:13" x14ac:dyDescent="0.25">
      <c r="A429" t="s">
        <v>743</v>
      </c>
      <c r="B429" t="s">
        <v>65</v>
      </c>
      <c r="C429" t="s">
        <v>66</v>
      </c>
      <c r="D429" s="5"/>
      <c r="E429" s="5"/>
      <c r="F429" s="5"/>
      <c r="G429" s="5"/>
      <c r="H429" s="5"/>
      <c r="I429" s="5"/>
      <c r="J429" s="5"/>
      <c r="L429" s="1"/>
      <c r="M429" s="1"/>
    </row>
    <row r="430" spans="1:13" x14ac:dyDescent="0.25">
      <c r="A430" t="s">
        <v>744</v>
      </c>
      <c r="B430" t="s">
        <v>48</v>
      </c>
      <c r="C430" t="s">
        <v>745</v>
      </c>
      <c r="D430" s="5"/>
      <c r="E430" s="5"/>
      <c r="F430" s="5"/>
      <c r="G430" s="5"/>
      <c r="H430" s="5"/>
      <c r="I430" s="5"/>
      <c r="J430" s="5"/>
      <c r="L430" s="1"/>
    </row>
    <row r="431" spans="1:13" x14ac:dyDescent="0.25">
      <c r="A431" t="s">
        <v>746</v>
      </c>
      <c r="B431" t="s">
        <v>48</v>
      </c>
      <c r="C431" t="s">
        <v>146</v>
      </c>
      <c r="D431" s="5"/>
      <c r="E431" s="5"/>
      <c r="F431" s="5"/>
      <c r="G431" s="5"/>
      <c r="H431" s="5"/>
      <c r="I431" s="5"/>
      <c r="J431" s="5"/>
      <c r="L431" s="1"/>
      <c r="M431" s="1"/>
    </row>
    <row r="432" spans="1:13" x14ac:dyDescent="0.25">
      <c r="A432" t="s">
        <v>747</v>
      </c>
      <c r="B432" t="s">
        <v>65</v>
      </c>
      <c r="C432" t="s">
        <v>66</v>
      </c>
      <c r="D432" s="5"/>
      <c r="E432" s="5"/>
      <c r="F432" s="5"/>
      <c r="G432" s="5"/>
      <c r="H432" s="5"/>
      <c r="I432" s="5"/>
      <c r="J432" s="5"/>
      <c r="L432" s="1"/>
    </row>
    <row r="433" spans="1:13" x14ac:dyDescent="0.25">
      <c r="A433" t="s">
        <v>748</v>
      </c>
      <c r="B433" t="s">
        <v>65</v>
      </c>
      <c r="C433" t="s">
        <v>66</v>
      </c>
      <c r="D433" s="5"/>
      <c r="E433" s="5"/>
      <c r="F433" s="5"/>
      <c r="G433" s="5"/>
      <c r="H433" s="5"/>
      <c r="I433" s="5"/>
      <c r="J433" s="5"/>
      <c r="L433" s="1"/>
      <c r="M433" s="1"/>
    </row>
    <row r="434" spans="1:13" x14ac:dyDescent="0.25">
      <c r="A434" t="s">
        <v>749</v>
      </c>
      <c r="B434" t="s">
        <v>55</v>
      </c>
      <c r="C434" t="s">
        <v>318</v>
      </c>
      <c r="D434" s="5"/>
      <c r="E434" s="5"/>
      <c r="F434" s="5"/>
      <c r="G434" s="5"/>
      <c r="H434" s="5"/>
      <c r="I434" s="5"/>
      <c r="J434" s="5"/>
      <c r="L434" s="1"/>
    </row>
    <row r="435" spans="1:13" x14ac:dyDescent="0.25">
      <c r="A435" t="s">
        <v>750</v>
      </c>
      <c r="B435" t="s">
        <v>65</v>
      </c>
      <c r="C435" t="s">
        <v>66</v>
      </c>
      <c r="D435" s="5"/>
      <c r="E435" s="5"/>
      <c r="F435" s="5"/>
      <c r="G435" s="5"/>
      <c r="H435" s="5"/>
      <c r="I435" s="5"/>
      <c r="J435" s="5"/>
      <c r="L435" s="1"/>
    </row>
    <row r="436" spans="1:13" x14ac:dyDescent="0.25">
      <c r="A436" t="s">
        <v>751</v>
      </c>
      <c r="B436" t="s">
        <v>48</v>
      </c>
      <c r="C436" t="s">
        <v>521</v>
      </c>
      <c r="D436" s="5"/>
      <c r="E436" s="5"/>
      <c r="F436" s="5"/>
      <c r="G436" s="5"/>
      <c r="H436" s="5"/>
      <c r="I436" s="5"/>
      <c r="J436" s="5"/>
      <c r="L436" s="1"/>
    </row>
    <row r="437" spans="1:13" x14ac:dyDescent="0.25">
      <c r="A437" t="s">
        <v>752</v>
      </c>
      <c r="B437" t="s">
        <v>55</v>
      </c>
      <c r="C437" t="s">
        <v>753</v>
      </c>
      <c r="D437" s="5"/>
      <c r="E437" s="5"/>
      <c r="F437" s="5"/>
      <c r="G437" s="5"/>
      <c r="H437" s="5"/>
      <c r="I437" s="5"/>
      <c r="J437" s="5"/>
      <c r="L437" s="1"/>
    </row>
    <row r="438" spans="1:13" x14ac:dyDescent="0.25">
      <c r="A438" t="s">
        <v>754</v>
      </c>
      <c r="B438" t="s">
        <v>55</v>
      </c>
      <c r="C438" t="s">
        <v>755</v>
      </c>
      <c r="D438" s="5"/>
      <c r="E438" s="5"/>
      <c r="F438" s="5"/>
      <c r="G438" s="5"/>
      <c r="H438" s="5"/>
      <c r="I438" s="5"/>
      <c r="J438" s="5"/>
      <c r="L438" s="1"/>
    </row>
    <row r="439" spans="1:13" x14ac:dyDescent="0.25">
      <c r="A439" t="s">
        <v>756</v>
      </c>
      <c r="B439" t="s">
        <v>48</v>
      </c>
      <c r="C439" t="s">
        <v>757</v>
      </c>
      <c r="D439" s="5"/>
      <c r="E439" s="5"/>
      <c r="F439" s="5"/>
      <c r="G439" s="5"/>
      <c r="H439" s="5"/>
      <c r="I439" s="5"/>
      <c r="J439" s="5"/>
      <c r="L439" s="1"/>
      <c r="M439" s="1"/>
    </row>
    <row r="440" spans="1:13" x14ac:dyDescent="0.25">
      <c r="A440" t="s">
        <v>758</v>
      </c>
      <c r="B440" t="s">
        <v>48</v>
      </c>
      <c r="C440" t="s">
        <v>759</v>
      </c>
      <c r="D440" s="5"/>
      <c r="E440" s="5"/>
      <c r="F440" s="5"/>
      <c r="G440" s="5"/>
      <c r="H440" s="5"/>
      <c r="I440" s="5"/>
      <c r="J440" s="5"/>
      <c r="L440" s="1"/>
    </row>
    <row r="441" spans="1:13" x14ac:dyDescent="0.25">
      <c r="A441" t="s">
        <v>760</v>
      </c>
      <c r="B441" t="s">
        <v>48</v>
      </c>
      <c r="C441" t="s">
        <v>761</v>
      </c>
      <c r="D441" s="5"/>
      <c r="E441" s="5"/>
      <c r="F441" s="5"/>
      <c r="G441" s="5"/>
      <c r="H441" s="5"/>
      <c r="I441" s="5"/>
      <c r="J441" s="5"/>
      <c r="L441" s="1"/>
    </row>
    <row r="442" spans="1:13" x14ac:dyDescent="0.25">
      <c r="A442" t="s">
        <v>762</v>
      </c>
      <c r="B442" t="s">
        <v>55</v>
      </c>
      <c r="C442" t="s">
        <v>763</v>
      </c>
      <c r="D442" s="5"/>
      <c r="E442" s="5"/>
      <c r="F442" s="5"/>
      <c r="G442" s="5"/>
      <c r="H442" s="5"/>
      <c r="I442" s="5"/>
      <c r="J442" s="5"/>
      <c r="L442" s="1"/>
    </row>
    <row r="443" spans="1:13" x14ac:dyDescent="0.25">
      <c r="A443" t="s">
        <v>764</v>
      </c>
      <c r="B443" t="s">
        <v>55</v>
      </c>
      <c r="C443" t="s">
        <v>765</v>
      </c>
      <c r="D443" s="5"/>
      <c r="E443" s="5"/>
      <c r="F443" s="5"/>
      <c r="G443" s="5"/>
      <c r="H443" s="5"/>
      <c r="I443" s="5"/>
      <c r="J443" s="5"/>
      <c r="L443" s="1"/>
    </row>
    <row r="444" spans="1:13" x14ac:dyDescent="0.25">
      <c r="A444" t="s">
        <v>766</v>
      </c>
      <c r="B444" t="s">
        <v>55</v>
      </c>
      <c r="C444" t="s">
        <v>767</v>
      </c>
      <c r="D444" s="5"/>
      <c r="E444" s="5"/>
      <c r="F444" s="5"/>
      <c r="G444" s="5"/>
      <c r="H444" s="5"/>
      <c r="I444" s="5"/>
      <c r="J444" s="5"/>
      <c r="L444" s="1"/>
    </row>
    <row r="445" spans="1:13" x14ac:dyDescent="0.25">
      <c r="A445" t="s">
        <v>768</v>
      </c>
      <c r="B445" t="s">
        <v>55</v>
      </c>
      <c r="C445" t="s">
        <v>769</v>
      </c>
      <c r="D445" s="5"/>
      <c r="E445" s="5"/>
      <c r="F445" s="5"/>
      <c r="G445" s="5"/>
      <c r="H445" s="5"/>
      <c r="I445" s="5"/>
      <c r="J445" s="5"/>
      <c r="L445" s="1"/>
    </row>
    <row r="446" spans="1:13" x14ac:dyDescent="0.25">
      <c r="A446" t="s">
        <v>770</v>
      </c>
      <c r="B446" t="s">
        <v>65</v>
      </c>
      <c r="C446" t="s">
        <v>66</v>
      </c>
      <c r="D446" s="5"/>
      <c r="E446" s="5"/>
      <c r="F446" s="5"/>
      <c r="G446" s="5"/>
      <c r="H446" s="5"/>
      <c r="I446" s="5"/>
      <c r="J446" s="5"/>
      <c r="L446" s="1"/>
    </row>
    <row r="447" spans="1:13" x14ac:dyDescent="0.25">
      <c r="A447" t="s">
        <v>771</v>
      </c>
      <c r="B447" t="s">
        <v>48</v>
      </c>
      <c r="C447" t="s">
        <v>772</v>
      </c>
      <c r="D447" s="5"/>
      <c r="E447" s="5"/>
      <c r="F447" s="5"/>
      <c r="G447" s="5"/>
      <c r="H447" s="5"/>
      <c r="I447" s="5"/>
      <c r="J447" s="5"/>
      <c r="L447" s="1"/>
    </row>
    <row r="448" spans="1:13" x14ac:dyDescent="0.25">
      <c r="A448" t="s">
        <v>773</v>
      </c>
      <c r="B448" t="s">
        <v>48</v>
      </c>
      <c r="C448" t="s">
        <v>128</v>
      </c>
      <c r="D448" s="5"/>
      <c r="E448" s="5"/>
      <c r="F448" s="5"/>
      <c r="G448" s="5"/>
      <c r="H448" s="5"/>
      <c r="I448" s="5"/>
      <c r="J448" s="5"/>
      <c r="L448" s="1"/>
    </row>
    <row r="449" spans="1:13" x14ac:dyDescent="0.25">
      <c r="A449" t="s">
        <v>774</v>
      </c>
      <c r="B449" t="s">
        <v>48</v>
      </c>
      <c r="C449" t="s">
        <v>775</v>
      </c>
      <c r="D449" s="5"/>
      <c r="E449" s="5"/>
      <c r="F449" s="5"/>
      <c r="G449" s="5"/>
      <c r="H449" s="5"/>
      <c r="I449" s="5"/>
      <c r="J449" s="5"/>
      <c r="L449" s="1"/>
    </row>
    <row r="450" spans="1:13" x14ac:dyDescent="0.25">
      <c r="A450" t="s">
        <v>776</v>
      </c>
      <c r="B450" t="s">
        <v>48</v>
      </c>
      <c r="C450" t="s">
        <v>777</v>
      </c>
      <c r="D450" s="5"/>
      <c r="E450" s="5"/>
      <c r="F450" s="5"/>
      <c r="G450" s="5"/>
      <c r="H450" s="5"/>
      <c r="I450" s="5"/>
      <c r="J450" s="5"/>
      <c r="L450" s="1"/>
    </row>
    <row r="451" spans="1:13" x14ac:dyDescent="0.25">
      <c r="A451" t="s">
        <v>778</v>
      </c>
      <c r="B451" t="s">
        <v>48</v>
      </c>
      <c r="C451" t="s">
        <v>779</v>
      </c>
      <c r="D451" s="5"/>
      <c r="E451" s="5"/>
      <c r="F451" s="5"/>
      <c r="G451" s="5"/>
      <c r="H451" s="5"/>
      <c r="I451" s="5"/>
      <c r="J451" s="5"/>
      <c r="L451" s="1"/>
    </row>
    <row r="452" spans="1:13" x14ac:dyDescent="0.25">
      <c r="A452" t="s">
        <v>780</v>
      </c>
      <c r="B452" t="s">
        <v>48</v>
      </c>
      <c r="C452" t="s">
        <v>781</v>
      </c>
      <c r="D452" s="5"/>
      <c r="E452" s="5"/>
      <c r="F452" s="5"/>
      <c r="G452" s="5"/>
      <c r="H452" s="5"/>
      <c r="I452" s="5"/>
      <c r="J452" s="5"/>
      <c r="L452" s="1"/>
    </row>
    <row r="453" spans="1:13" x14ac:dyDescent="0.25">
      <c r="A453" t="s">
        <v>782</v>
      </c>
      <c r="B453" t="s">
        <v>48</v>
      </c>
      <c r="C453" t="s">
        <v>783</v>
      </c>
      <c r="D453" s="5"/>
      <c r="E453" s="5"/>
      <c r="F453" s="5"/>
      <c r="G453" s="5"/>
      <c r="H453" s="5"/>
      <c r="I453" s="5"/>
      <c r="J453" s="5"/>
      <c r="L453" s="1"/>
    </row>
    <row r="454" spans="1:13" x14ac:dyDescent="0.25">
      <c r="A454" t="s">
        <v>784</v>
      </c>
      <c r="B454" t="s">
        <v>48</v>
      </c>
      <c r="C454" t="s">
        <v>785</v>
      </c>
      <c r="D454" s="5"/>
      <c r="E454" s="5"/>
      <c r="F454" s="5"/>
      <c r="G454" s="5"/>
      <c r="H454" s="5"/>
      <c r="I454" s="5"/>
      <c r="J454" s="5"/>
      <c r="L454" s="1"/>
    </row>
    <row r="455" spans="1:13" x14ac:dyDescent="0.25">
      <c r="A455" t="s">
        <v>786</v>
      </c>
      <c r="B455" t="s">
        <v>58</v>
      </c>
      <c r="C455" t="s">
        <v>787</v>
      </c>
      <c r="D455" s="5"/>
      <c r="E455" s="5"/>
      <c r="F455" s="5"/>
      <c r="G455" s="5"/>
      <c r="H455" s="5"/>
      <c r="I455" s="5"/>
      <c r="J455" s="5"/>
      <c r="L455" s="1"/>
    </row>
    <row r="456" spans="1:13" x14ac:dyDescent="0.25">
      <c r="A456" t="s">
        <v>788</v>
      </c>
      <c r="B456" t="s">
        <v>48</v>
      </c>
      <c r="C456" t="s">
        <v>789</v>
      </c>
      <c r="D456" s="5"/>
      <c r="E456" s="5"/>
      <c r="F456" s="5"/>
      <c r="G456" s="5"/>
      <c r="H456" s="5"/>
      <c r="I456" s="5"/>
      <c r="J456" s="5"/>
      <c r="L456" s="1"/>
    </row>
    <row r="457" spans="1:13" x14ac:dyDescent="0.25">
      <c r="A457" t="s">
        <v>790</v>
      </c>
      <c r="B457" t="s">
        <v>55</v>
      </c>
      <c r="C457" t="s">
        <v>791</v>
      </c>
      <c r="D457" s="5"/>
      <c r="E457" s="5"/>
      <c r="F457" s="5"/>
      <c r="G457" s="5"/>
      <c r="H457" s="5"/>
      <c r="I457" s="5"/>
      <c r="J457" s="5"/>
      <c r="L457" s="1"/>
    </row>
    <row r="458" spans="1:13" x14ac:dyDescent="0.25">
      <c r="A458" t="s">
        <v>792</v>
      </c>
      <c r="B458" t="s">
        <v>55</v>
      </c>
      <c r="C458" t="s">
        <v>793</v>
      </c>
      <c r="D458" s="5"/>
      <c r="E458" s="5"/>
      <c r="F458" s="5"/>
      <c r="G458" s="5"/>
      <c r="H458" s="5"/>
      <c r="I458" s="5"/>
      <c r="J458" s="5"/>
      <c r="L458" s="1"/>
    </row>
    <row r="459" spans="1:13" x14ac:dyDescent="0.25">
      <c r="A459" t="s">
        <v>794</v>
      </c>
      <c r="B459" t="s">
        <v>55</v>
      </c>
      <c r="C459" t="s">
        <v>626</v>
      </c>
      <c r="D459" s="5"/>
      <c r="E459" s="5"/>
      <c r="F459" s="5"/>
      <c r="G459" s="5"/>
      <c r="H459" s="5"/>
      <c r="I459" s="5"/>
      <c r="J459" s="5"/>
      <c r="L459" s="1"/>
    </row>
    <row r="460" spans="1:13" x14ac:dyDescent="0.25">
      <c r="A460" t="s">
        <v>795</v>
      </c>
      <c r="B460" t="s">
        <v>48</v>
      </c>
      <c r="C460" t="s">
        <v>796</v>
      </c>
      <c r="D460" s="5"/>
      <c r="E460" s="5"/>
      <c r="F460" s="5"/>
      <c r="G460" s="5"/>
      <c r="H460" s="5"/>
      <c r="I460" s="5"/>
      <c r="J460" s="5"/>
      <c r="L460" s="1"/>
    </row>
    <row r="461" spans="1:13" x14ac:dyDescent="0.25">
      <c r="A461" t="s">
        <v>797</v>
      </c>
      <c r="B461" t="s">
        <v>55</v>
      </c>
      <c r="C461" t="s">
        <v>280</v>
      </c>
      <c r="D461" s="5"/>
      <c r="E461" s="5"/>
      <c r="F461" s="5"/>
      <c r="G461" s="5"/>
      <c r="H461" s="5"/>
      <c r="I461" s="5"/>
      <c r="J461" s="5"/>
      <c r="L461" s="1"/>
    </row>
    <row r="462" spans="1:13" x14ac:dyDescent="0.25">
      <c r="A462" t="s">
        <v>798</v>
      </c>
      <c r="B462" t="s">
        <v>48</v>
      </c>
      <c r="C462" t="s">
        <v>799</v>
      </c>
      <c r="D462" s="5"/>
      <c r="E462" s="5"/>
      <c r="F462" s="5"/>
      <c r="G462" s="5"/>
      <c r="H462" s="5"/>
      <c r="I462" s="5"/>
      <c r="J462" s="5"/>
      <c r="L462" s="1"/>
      <c r="M462" s="1"/>
    </row>
    <row r="463" spans="1:13" x14ac:dyDescent="0.25">
      <c r="A463" t="s">
        <v>800</v>
      </c>
      <c r="B463" t="s">
        <v>55</v>
      </c>
      <c r="C463" t="s">
        <v>117</v>
      </c>
      <c r="D463" s="5"/>
      <c r="E463" s="5"/>
      <c r="F463" s="5"/>
      <c r="G463" s="5"/>
      <c r="H463" s="5"/>
      <c r="I463" s="5"/>
      <c r="J463" s="5"/>
      <c r="L463" s="1"/>
    </row>
    <row r="464" spans="1:13" x14ac:dyDescent="0.25">
      <c r="A464" t="s">
        <v>801</v>
      </c>
      <c r="B464" t="s">
        <v>48</v>
      </c>
      <c r="C464" t="s">
        <v>418</v>
      </c>
      <c r="D464" s="5"/>
      <c r="E464" s="5"/>
      <c r="F464" s="5"/>
      <c r="G464" s="5"/>
      <c r="H464" s="5"/>
      <c r="I464" s="5"/>
      <c r="J464" s="5"/>
      <c r="L464" s="1"/>
      <c r="M464" s="1"/>
    </row>
    <row r="465" spans="1:13" x14ac:dyDescent="0.25">
      <c r="A465" t="s">
        <v>802</v>
      </c>
      <c r="B465" t="s">
        <v>48</v>
      </c>
      <c r="C465" t="s">
        <v>586</v>
      </c>
      <c r="D465" s="5"/>
      <c r="E465" s="5"/>
      <c r="F465" s="5"/>
      <c r="G465" s="5"/>
      <c r="H465" s="5"/>
      <c r="I465" s="5"/>
      <c r="J465" s="5"/>
      <c r="L465" s="1"/>
      <c r="M465" s="1"/>
    </row>
    <row r="466" spans="1:13" x14ac:dyDescent="0.25">
      <c r="A466" t="s">
        <v>803</v>
      </c>
      <c r="B466" t="s">
        <v>55</v>
      </c>
      <c r="C466" t="s">
        <v>804</v>
      </c>
      <c r="D466" s="5"/>
      <c r="E466" s="5"/>
      <c r="F466" s="5"/>
      <c r="G466" s="5"/>
      <c r="H466" s="5"/>
      <c r="I466" s="5"/>
      <c r="J466" s="5"/>
      <c r="L466" s="1"/>
      <c r="M466" s="1"/>
    </row>
    <row r="467" spans="1:13" x14ac:dyDescent="0.25">
      <c r="A467" t="s">
        <v>805</v>
      </c>
      <c r="B467" t="s">
        <v>55</v>
      </c>
      <c r="C467" t="s">
        <v>806</v>
      </c>
      <c r="D467" s="5"/>
      <c r="E467" s="5"/>
      <c r="F467" s="5"/>
      <c r="G467" s="5"/>
      <c r="H467" s="5"/>
      <c r="I467" s="5"/>
      <c r="J467" s="5"/>
      <c r="L467" s="1"/>
    </row>
    <row r="468" spans="1:13" x14ac:dyDescent="0.25">
      <c r="A468" t="s">
        <v>807</v>
      </c>
      <c r="B468" t="s">
        <v>48</v>
      </c>
      <c r="C468" t="s">
        <v>808</v>
      </c>
      <c r="D468" s="5"/>
      <c r="E468" s="5"/>
      <c r="F468" s="5"/>
      <c r="G468" s="5"/>
      <c r="H468" s="5"/>
      <c r="I468" s="5"/>
      <c r="J468" s="5"/>
      <c r="L468" s="1"/>
      <c r="M468" s="1"/>
    </row>
    <row r="469" spans="1:13" x14ac:dyDescent="0.25">
      <c r="A469" t="s">
        <v>809</v>
      </c>
      <c r="B469" t="s">
        <v>48</v>
      </c>
      <c r="C469" t="s">
        <v>128</v>
      </c>
      <c r="D469" s="5"/>
      <c r="E469" s="5"/>
      <c r="F469" s="5"/>
      <c r="G469" s="5"/>
      <c r="H469" s="5"/>
      <c r="I469" s="5"/>
      <c r="J469" s="5"/>
      <c r="L469" s="1"/>
    </row>
    <row r="470" spans="1:13" x14ac:dyDescent="0.25">
      <c r="A470" t="s">
        <v>810</v>
      </c>
      <c r="B470" t="s">
        <v>55</v>
      </c>
      <c r="C470" t="s">
        <v>811</v>
      </c>
      <c r="D470" s="5"/>
      <c r="E470" s="5"/>
      <c r="F470" s="5"/>
      <c r="G470" s="5"/>
      <c r="H470" s="5"/>
      <c r="I470" s="5"/>
      <c r="J470" s="5"/>
      <c r="L470" s="1"/>
    </row>
    <row r="471" spans="1:13" x14ac:dyDescent="0.25">
      <c r="A471" t="s">
        <v>812</v>
      </c>
      <c r="B471" t="s">
        <v>55</v>
      </c>
      <c r="C471" t="s">
        <v>813</v>
      </c>
      <c r="D471" s="5"/>
      <c r="E471" s="5"/>
      <c r="F471" s="5"/>
      <c r="G471" s="5"/>
      <c r="H471" s="5"/>
      <c r="I471" s="5"/>
      <c r="J471" s="5"/>
      <c r="L471" s="1"/>
    </row>
    <row r="472" spans="1:13" x14ac:dyDescent="0.25">
      <c r="A472" t="s">
        <v>814</v>
      </c>
      <c r="B472" t="s">
        <v>65</v>
      </c>
      <c r="C472" t="s">
        <v>66</v>
      </c>
      <c r="D472" s="5"/>
      <c r="E472" s="5"/>
      <c r="F472" s="5"/>
      <c r="G472" s="5"/>
      <c r="H472" s="5"/>
      <c r="I472" s="5"/>
      <c r="J472" s="5"/>
      <c r="L472" s="1"/>
    </row>
    <row r="473" spans="1:13" x14ac:dyDescent="0.25">
      <c r="A473" t="s">
        <v>815</v>
      </c>
      <c r="B473" t="s">
        <v>55</v>
      </c>
      <c r="C473" t="s">
        <v>540</v>
      </c>
      <c r="D473" s="5"/>
      <c r="E473" s="5"/>
      <c r="F473" s="5"/>
      <c r="G473" s="5"/>
      <c r="H473" s="5"/>
      <c r="I473" s="5"/>
      <c r="J473" s="5"/>
      <c r="L473" s="1"/>
    </row>
    <row r="474" spans="1:13" x14ac:dyDescent="0.25">
      <c r="A474" t="s">
        <v>816</v>
      </c>
      <c r="B474" t="s">
        <v>65</v>
      </c>
      <c r="C474" t="s">
        <v>66</v>
      </c>
      <c r="D474" s="5"/>
      <c r="E474" s="5"/>
      <c r="F474" s="5"/>
      <c r="G474" s="5"/>
      <c r="H474" s="5"/>
      <c r="I474" s="5"/>
      <c r="J474" s="5"/>
      <c r="L474" s="1"/>
      <c r="M474" s="1"/>
    </row>
    <row r="475" spans="1:13" x14ac:dyDescent="0.25">
      <c r="A475" t="s">
        <v>817</v>
      </c>
      <c r="B475" t="s">
        <v>55</v>
      </c>
      <c r="C475" t="s">
        <v>818</v>
      </c>
      <c r="D475" s="5"/>
      <c r="E475" s="5"/>
      <c r="F475" s="5"/>
      <c r="G475" s="5"/>
      <c r="H475" s="5"/>
      <c r="I475" s="5"/>
      <c r="J475" s="5"/>
      <c r="L475" s="1"/>
      <c r="M475" s="1"/>
    </row>
    <row r="476" spans="1:13" x14ac:dyDescent="0.25">
      <c r="A476" t="s">
        <v>819</v>
      </c>
      <c r="B476" t="s">
        <v>48</v>
      </c>
      <c r="C476" t="s">
        <v>820</v>
      </c>
      <c r="D476" s="5"/>
      <c r="E476" s="5"/>
      <c r="F476" s="5"/>
      <c r="G476" s="5"/>
      <c r="H476" s="5"/>
      <c r="I476" s="5"/>
      <c r="J476" s="5"/>
      <c r="L476" s="1"/>
    </row>
    <row r="477" spans="1:13" x14ac:dyDescent="0.25">
      <c r="A477" t="s">
        <v>821</v>
      </c>
      <c r="B477" t="s">
        <v>55</v>
      </c>
      <c r="C477" t="s">
        <v>822</v>
      </c>
      <c r="D477" s="5"/>
      <c r="E477" s="5"/>
      <c r="F477" s="5"/>
      <c r="G477" s="5"/>
      <c r="H477" s="5"/>
      <c r="I477" s="5"/>
      <c r="J477" s="5"/>
      <c r="L477" s="1"/>
    </row>
    <row r="478" spans="1:13" x14ac:dyDescent="0.25">
      <c r="A478" t="s">
        <v>823</v>
      </c>
      <c r="B478" t="s">
        <v>48</v>
      </c>
      <c r="C478" t="s">
        <v>824</v>
      </c>
      <c r="D478" s="5"/>
      <c r="E478" s="5"/>
      <c r="F478" s="5"/>
      <c r="G478" s="5"/>
      <c r="H478" s="5"/>
      <c r="I478" s="5"/>
      <c r="J478" s="5"/>
      <c r="L478" s="1"/>
    </row>
    <row r="479" spans="1:13" x14ac:dyDescent="0.25">
      <c r="A479" t="s">
        <v>825</v>
      </c>
      <c r="B479" t="s">
        <v>48</v>
      </c>
      <c r="C479" t="s">
        <v>338</v>
      </c>
      <c r="D479" s="5"/>
      <c r="E479" s="5"/>
      <c r="F479" s="5"/>
      <c r="G479" s="5"/>
      <c r="H479" s="5"/>
      <c r="I479" s="5"/>
      <c r="J479" s="5"/>
      <c r="L479" s="1"/>
    </row>
    <row r="480" spans="1:13" x14ac:dyDescent="0.25">
      <c r="A480" t="s">
        <v>826</v>
      </c>
      <c r="B480" t="s">
        <v>48</v>
      </c>
      <c r="C480" t="s">
        <v>827</v>
      </c>
      <c r="D480" s="5"/>
      <c r="E480" s="5"/>
      <c r="F480" s="5"/>
      <c r="G480" s="5"/>
      <c r="H480" s="5"/>
      <c r="I480" s="5"/>
      <c r="J480" s="5"/>
      <c r="L480" s="1"/>
      <c r="M480" s="1"/>
    </row>
    <row r="481" spans="1:13" x14ac:dyDescent="0.25">
      <c r="A481" t="s">
        <v>828</v>
      </c>
      <c r="B481" t="s">
        <v>48</v>
      </c>
      <c r="C481" t="s">
        <v>829</v>
      </c>
      <c r="D481" s="5"/>
      <c r="E481" s="5"/>
      <c r="F481" s="5"/>
      <c r="G481" s="5"/>
      <c r="H481" s="5"/>
      <c r="I481" s="5"/>
      <c r="J481" s="5"/>
      <c r="L481" s="1"/>
      <c r="M481" s="1"/>
    </row>
    <row r="482" spans="1:13" x14ac:dyDescent="0.25">
      <c r="A482" t="s">
        <v>830</v>
      </c>
      <c r="B482" t="s">
        <v>65</v>
      </c>
      <c r="C482" t="s">
        <v>66</v>
      </c>
      <c r="D482" s="5"/>
      <c r="E482" s="5"/>
      <c r="F482" s="5"/>
      <c r="G482" s="5"/>
      <c r="H482" s="5"/>
      <c r="I482" s="5"/>
      <c r="J482" s="5"/>
      <c r="L482" s="1"/>
    </row>
    <row r="483" spans="1:13" x14ac:dyDescent="0.25">
      <c r="A483" t="s">
        <v>831</v>
      </c>
      <c r="B483" t="s">
        <v>48</v>
      </c>
      <c r="C483" t="s">
        <v>586</v>
      </c>
      <c r="D483" s="5"/>
      <c r="E483" s="5"/>
      <c r="F483" s="5"/>
      <c r="G483" s="5"/>
      <c r="H483" s="5"/>
      <c r="I483" s="5"/>
      <c r="J483" s="5"/>
      <c r="L483" s="1"/>
    </row>
    <row r="484" spans="1:13" x14ac:dyDescent="0.25">
      <c r="A484" t="s">
        <v>832</v>
      </c>
      <c r="B484" t="s">
        <v>48</v>
      </c>
      <c r="C484" t="s">
        <v>195</v>
      </c>
      <c r="D484" s="5"/>
      <c r="E484" s="5"/>
      <c r="F484" s="5"/>
      <c r="G484" s="5"/>
      <c r="H484" s="5"/>
      <c r="I484" s="5"/>
      <c r="J484" s="5"/>
      <c r="L484" s="1"/>
      <c r="M484" s="1"/>
    </row>
    <row r="485" spans="1:13" x14ac:dyDescent="0.25">
      <c r="A485" t="s">
        <v>833</v>
      </c>
      <c r="B485" t="s">
        <v>48</v>
      </c>
      <c r="C485" t="s">
        <v>173</v>
      </c>
      <c r="D485" s="5"/>
      <c r="E485" s="5"/>
      <c r="F485" s="5"/>
      <c r="G485" s="5"/>
      <c r="H485" s="5"/>
      <c r="I485" s="5"/>
      <c r="J485" s="5"/>
      <c r="L485" s="1"/>
    </row>
    <row r="486" spans="1:13" x14ac:dyDescent="0.25">
      <c r="A486" t="s">
        <v>834</v>
      </c>
      <c r="B486" t="s">
        <v>65</v>
      </c>
      <c r="C486" t="s">
        <v>66</v>
      </c>
      <c r="D486" s="5"/>
      <c r="E486" s="5"/>
      <c r="F486" s="5"/>
      <c r="G486" s="5"/>
      <c r="H486" s="5"/>
      <c r="I486" s="5"/>
      <c r="J486" s="5"/>
      <c r="L486" s="1"/>
    </row>
    <row r="487" spans="1:13" x14ac:dyDescent="0.25">
      <c r="A487" t="s">
        <v>835</v>
      </c>
      <c r="B487" t="s">
        <v>58</v>
      </c>
      <c r="C487" t="s">
        <v>836</v>
      </c>
      <c r="D487" s="5"/>
      <c r="E487" s="5"/>
      <c r="F487" s="5"/>
      <c r="G487" s="5"/>
      <c r="H487" s="5"/>
      <c r="I487" s="5"/>
      <c r="J487" s="5"/>
      <c r="L487" s="1"/>
    </row>
    <row r="488" spans="1:13" x14ac:dyDescent="0.25">
      <c r="A488" t="s">
        <v>837</v>
      </c>
      <c r="B488" t="s">
        <v>48</v>
      </c>
      <c r="C488" t="s">
        <v>838</v>
      </c>
      <c r="D488" s="5"/>
      <c r="E488" s="5"/>
      <c r="F488" s="5"/>
      <c r="G488" s="5"/>
      <c r="H488" s="5"/>
      <c r="I488" s="5"/>
      <c r="J488" s="5"/>
      <c r="L488" s="1"/>
      <c r="M488" s="1"/>
    </row>
    <row r="489" spans="1:13" x14ac:dyDescent="0.25">
      <c r="A489" t="s">
        <v>839</v>
      </c>
      <c r="B489" t="s">
        <v>55</v>
      </c>
      <c r="C489" t="s">
        <v>91</v>
      </c>
      <c r="D489" s="5"/>
      <c r="E489" s="5"/>
      <c r="F489" s="5"/>
      <c r="G489" s="5"/>
      <c r="H489" s="5"/>
      <c r="I489" s="5"/>
      <c r="J489" s="5"/>
      <c r="L489" s="1"/>
      <c r="M489" s="1"/>
    </row>
    <row r="490" spans="1:13" x14ac:dyDescent="0.25">
      <c r="A490" t="s">
        <v>840</v>
      </c>
      <c r="B490" t="s">
        <v>48</v>
      </c>
      <c r="C490" t="s">
        <v>841</v>
      </c>
      <c r="D490" s="5"/>
      <c r="E490" s="5"/>
      <c r="F490" s="5"/>
      <c r="G490" s="5"/>
      <c r="H490" s="5"/>
      <c r="I490" s="5"/>
      <c r="J490" s="5"/>
      <c r="L490" s="1"/>
    </row>
    <row r="491" spans="1:13" x14ac:dyDescent="0.25">
      <c r="A491" t="s">
        <v>842</v>
      </c>
      <c r="B491" t="s">
        <v>48</v>
      </c>
      <c r="C491" t="s">
        <v>487</v>
      </c>
      <c r="D491" s="5"/>
      <c r="E491" s="5"/>
      <c r="F491" s="5"/>
      <c r="G491" s="5"/>
      <c r="H491" s="5"/>
      <c r="I491" s="5"/>
      <c r="J491" s="5"/>
      <c r="L491" s="1"/>
    </row>
    <row r="492" spans="1:13" x14ac:dyDescent="0.25">
      <c r="A492" t="s">
        <v>843</v>
      </c>
      <c r="B492" t="s">
        <v>48</v>
      </c>
      <c r="C492" t="s">
        <v>844</v>
      </c>
      <c r="D492" s="5"/>
      <c r="E492" s="5"/>
      <c r="F492" s="5"/>
      <c r="G492" s="5"/>
      <c r="H492" s="5"/>
      <c r="I492" s="5"/>
      <c r="J492" s="5"/>
      <c r="L492" s="1"/>
      <c r="M492" s="1"/>
    </row>
    <row r="493" spans="1:13" x14ac:dyDescent="0.25">
      <c r="A493" t="s">
        <v>845</v>
      </c>
      <c r="B493" t="s">
        <v>65</v>
      </c>
      <c r="C493" t="s">
        <v>66</v>
      </c>
      <c r="D493" s="5"/>
      <c r="E493" s="5"/>
      <c r="F493" s="5"/>
      <c r="G493" s="5"/>
      <c r="H493" s="5"/>
      <c r="I493" s="5"/>
      <c r="J493" s="5"/>
      <c r="L493" s="1"/>
    </row>
    <row r="494" spans="1:13" x14ac:dyDescent="0.25">
      <c r="A494" t="s">
        <v>846</v>
      </c>
      <c r="B494" t="s">
        <v>48</v>
      </c>
      <c r="C494" t="s">
        <v>847</v>
      </c>
      <c r="D494" s="5"/>
      <c r="E494" s="5"/>
      <c r="F494" s="5"/>
      <c r="G494" s="5"/>
      <c r="H494" s="5"/>
      <c r="I494" s="5"/>
      <c r="J494" s="5"/>
      <c r="L494" s="1"/>
    </row>
    <row r="495" spans="1:13" x14ac:dyDescent="0.25">
      <c r="A495" t="s">
        <v>848</v>
      </c>
      <c r="B495" t="s">
        <v>55</v>
      </c>
      <c r="C495" t="s">
        <v>111</v>
      </c>
      <c r="D495" s="5"/>
      <c r="E495" s="5"/>
      <c r="F495" s="5"/>
      <c r="G495" s="5"/>
      <c r="H495" s="5"/>
      <c r="I495" s="5"/>
      <c r="J495" s="5"/>
      <c r="L495" s="1"/>
      <c r="M495" s="1"/>
    </row>
    <row r="496" spans="1:13" x14ac:dyDescent="0.25">
      <c r="A496" t="s">
        <v>849</v>
      </c>
      <c r="B496" t="s">
        <v>48</v>
      </c>
      <c r="C496" t="s">
        <v>128</v>
      </c>
      <c r="D496" s="5"/>
      <c r="E496" s="5"/>
      <c r="F496" s="5"/>
      <c r="G496" s="5"/>
      <c r="H496" s="5"/>
      <c r="I496" s="5"/>
      <c r="J496" s="5"/>
      <c r="L496" s="1"/>
    </row>
    <row r="497" spans="1:13" x14ac:dyDescent="0.25">
      <c r="A497" t="s">
        <v>850</v>
      </c>
      <c r="B497" t="s">
        <v>48</v>
      </c>
      <c r="C497" t="s">
        <v>851</v>
      </c>
      <c r="D497" s="5"/>
      <c r="E497" s="5"/>
      <c r="F497" s="5"/>
      <c r="G497" s="5"/>
      <c r="H497" s="5"/>
      <c r="I497" s="5"/>
      <c r="J497" s="5"/>
      <c r="L497" s="1"/>
    </row>
    <row r="498" spans="1:13" x14ac:dyDescent="0.25">
      <c r="A498" t="s">
        <v>852</v>
      </c>
      <c r="B498" t="s">
        <v>48</v>
      </c>
      <c r="C498" t="s">
        <v>853</v>
      </c>
      <c r="D498" s="5"/>
      <c r="E498" s="5"/>
      <c r="F498" s="5"/>
      <c r="G498" s="5"/>
      <c r="H498" s="5"/>
      <c r="I498" s="5"/>
      <c r="J498" s="5"/>
      <c r="L498" s="1"/>
      <c r="M498" s="1"/>
    </row>
    <row r="499" spans="1:13" x14ac:dyDescent="0.25">
      <c r="A499" t="s">
        <v>854</v>
      </c>
      <c r="B499" t="s">
        <v>65</v>
      </c>
      <c r="C499" t="s">
        <v>66</v>
      </c>
      <c r="D499" s="5"/>
      <c r="E499" s="5"/>
      <c r="F499" s="5"/>
      <c r="G499" s="5"/>
      <c r="H499" s="5"/>
      <c r="I499" s="5"/>
      <c r="J499" s="5"/>
      <c r="L499" s="1"/>
    </row>
    <row r="500" spans="1:13" x14ac:dyDescent="0.25">
      <c r="A500" t="s">
        <v>855</v>
      </c>
      <c r="B500" t="s">
        <v>48</v>
      </c>
      <c r="C500" t="s">
        <v>856</v>
      </c>
      <c r="D500" s="5"/>
      <c r="E500" s="5"/>
      <c r="F500" s="5"/>
      <c r="G500" s="5"/>
      <c r="H500" s="5"/>
      <c r="I500" s="5"/>
      <c r="J500" s="5"/>
      <c r="L500" s="1"/>
    </row>
    <row r="501" spans="1:13" x14ac:dyDescent="0.25">
      <c r="A501" t="s">
        <v>857</v>
      </c>
      <c r="B501" t="s">
        <v>55</v>
      </c>
      <c r="C501" t="s">
        <v>858</v>
      </c>
      <c r="D501" s="5"/>
      <c r="E501" s="5"/>
      <c r="F501" s="5"/>
      <c r="G501" s="5"/>
      <c r="H501" s="5"/>
      <c r="I501" s="5"/>
      <c r="J501" s="5"/>
      <c r="L501" s="1"/>
    </row>
    <row r="502" spans="1:13" x14ac:dyDescent="0.25">
      <c r="A502" t="s">
        <v>859</v>
      </c>
      <c r="B502" t="s">
        <v>48</v>
      </c>
      <c r="C502" t="s">
        <v>860</v>
      </c>
      <c r="D502" s="5"/>
      <c r="E502" s="5"/>
      <c r="F502" s="5"/>
      <c r="G502" s="5"/>
      <c r="H502" s="5"/>
      <c r="I502" s="5"/>
      <c r="J502" s="5"/>
      <c r="L502" s="1"/>
      <c r="M502" s="1"/>
    </row>
    <row r="503" spans="1:13" x14ac:dyDescent="0.25">
      <c r="A503" t="s">
        <v>861</v>
      </c>
      <c r="B503" t="s">
        <v>55</v>
      </c>
      <c r="C503" t="s">
        <v>318</v>
      </c>
      <c r="D503" s="5"/>
      <c r="E503" s="5"/>
      <c r="F503" s="5"/>
      <c r="G503" s="5"/>
      <c r="H503" s="5"/>
      <c r="I503" s="5"/>
      <c r="J503" s="5"/>
      <c r="L503" s="1"/>
      <c r="M503" s="1"/>
    </row>
    <row r="504" spans="1:13" x14ac:dyDescent="0.25">
      <c r="A504" t="s">
        <v>862</v>
      </c>
      <c r="B504" t="s">
        <v>65</v>
      </c>
      <c r="C504" t="s">
        <v>66</v>
      </c>
      <c r="D504" s="5"/>
      <c r="E504" s="5"/>
      <c r="F504" s="5"/>
      <c r="G504" s="5"/>
      <c r="H504" s="5"/>
      <c r="I504" s="5"/>
      <c r="J504" s="5"/>
      <c r="L504" s="1"/>
    </row>
    <row r="505" spans="1:13" x14ac:dyDescent="0.25">
      <c r="A505" t="s">
        <v>863</v>
      </c>
      <c r="B505" t="s">
        <v>58</v>
      </c>
      <c r="C505" t="s">
        <v>864</v>
      </c>
      <c r="D505" s="5"/>
      <c r="E505" s="5"/>
      <c r="F505" s="5"/>
      <c r="G505" s="5"/>
      <c r="H505" s="5"/>
      <c r="I505" s="5"/>
      <c r="J505" s="5"/>
      <c r="L505" s="1"/>
      <c r="M505" s="1"/>
    </row>
    <row r="506" spans="1:13" x14ac:dyDescent="0.25">
      <c r="A506" t="s">
        <v>865</v>
      </c>
      <c r="B506" t="s">
        <v>65</v>
      </c>
      <c r="C506" t="s">
        <v>66</v>
      </c>
      <c r="D506" s="5"/>
      <c r="E506" s="5"/>
      <c r="F506" s="5"/>
      <c r="G506" s="5"/>
      <c r="H506" s="5"/>
      <c r="I506" s="5"/>
      <c r="J506" s="5"/>
      <c r="L506" s="1"/>
      <c r="M506" s="1"/>
    </row>
    <row r="507" spans="1:13" x14ac:dyDescent="0.25">
      <c r="A507" t="s">
        <v>866</v>
      </c>
      <c r="B507" t="s">
        <v>48</v>
      </c>
      <c r="C507" t="s">
        <v>338</v>
      </c>
      <c r="D507" s="5"/>
      <c r="E507" s="5"/>
      <c r="F507" s="5"/>
      <c r="G507" s="5"/>
      <c r="H507" s="5"/>
      <c r="I507" s="5"/>
      <c r="J507" s="5"/>
      <c r="L507" s="1"/>
      <c r="M507" s="1"/>
    </row>
    <row r="508" spans="1:13" x14ac:dyDescent="0.25">
      <c r="A508" t="s">
        <v>867</v>
      </c>
      <c r="B508" t="s">
        <v>55</v>
      </c>
      <c r="C508" t="s">
        <v>397</v>
      </c>
      <c r="D508" s="5"/>
      <c r="E508" s="5"/>
      <c r="F508" s="5"/>
      <c r="G508" s="5"/>
      <c r="H508" s="5"/>
      <c r="I508" s="5"/>
      <c r="J508" s="5"/>
      <c r="L508" s="1"/>
    </row>
    <row r="509" spans="1:13" x14ac:dyDescent="0.25">
      <c r="A509" t="s">
        <v>868</v>
      </c>
      <c r="B509" t="s">
        <v>55</v>
      </c>
      <c r="C509" t="s">
        <v>869</v>
      </c>
      <c r="D509" s="5"/>
      <c r="E509" s="5"/>
      <c r="F509" s="5"/>
      <c r="G509" s="5"/>
      <c r="H509" s="5"/>
      <c r="I509" s="5"/>
      <c r="J509" s="5"/>
      <c r="L509" s="1"/>
    </row>
    <row r="510" spans="1:13" x14ac:dyDescent="0.25">
      <c r="A510" t="s">
        <v>870</v>
      </c>
      <c r="B510" t="s">
        <v>48</v>
      </c>
      <c r="C510" t="s">
        <v>70</v>
      </c>
      <c r="D510" s="5"/>
      <c r="E510" s="5"/>
      <c r="F510" s="5"/>
      <c r="G510" s="5"/>
      <c r="H510" s="5"/>
      <c r="I510" s="5"/>
      <c r="J510" s="5"/>
      <c r="L510" s="1"/>
    </row>
    <row r="511" spans="1:13" x14ac:dyDescent="0.25">
      <c r="A511" t="s">
        <v>871</v>
      </c>
      <c r="B511" t="s">
        <v>48</v>
      </c>
      <c r="C511" t="s">
        <v>872</v>
      </c>
      <c r="D511" s="5"/>
      <c r="E511" s="5"/>
      <c r="F511" s="5"/>
      <c r="G511" s="5"/>
      <c r="H511" s="5"/>
      <c r="I511" s="5"/>
      <c r="J511" s="5"/>
      <c r="L511" s="1"/>
    </row>
    <row r="512" spans="1:13" x14ac:dyDescent="0.25">
      <c r="A512" t="s">
        <v>873</v>
      </c>
      <c r="B512" t="s">
        <v>65</v>
      </c>
      <c r="C512" t="s">
        <v>66</v>
      </c>
      <c r="D512" s="5"/>
      <c r="E512" s="5"/>
      <c r="F512" s="5"/>
      <c r="G512" s="5"/>
      <c r="H512" s="5"/>
      <c r="I512" s="5"/>
      <c r="J512" s="5"/>
      <c r="L512" s="1"/>
      <c r="M512" s="1"/>
    </row>
    <row r="513" spans="1:13" x14ac:dyDescent="0.25">
      <c r="A513" t="s">
        <v>874</v>
      </c>
      <c r="B513" t="s">
        <v>48</v>
      </c>
      <c r="C513" t="s">
        <v>875</v>
      </c>
      <c r="D513" s="5"/>
      <c r="E513" s="5"/>
      <c r="F513" s="5"/>
      <c r="G513" s="5"/>
      <c r="H513" s="5"/>
      <c r="I513" s="5"/>
      <c r="J513" s="5"/>
      <c r="L513" s="1"/>
    </row>
    <row r="514" spans="1:13" x14ac:dyDescent="0.25">
      <c r="A514" t="s">
        <v>876</v>
      </c>
      <c r="B514" t="s">
        <v>48</v>
      </c>
      <c r="C514" t="s">
        <v>877</v>
      </c>
      <c r="D514" s="5"/>
      <c r="E514" s="5"/>
      <c r="F514" s="5"/>
      <c r="G514" s="5"/>
      <c r="H514" s="5"/>
      <c r="I514" s="5"/>
      <c r="J514" s="5"/>
      <c r="L514" s="1"/>
    </row>
    <row r="515" spans="1:13" x14ac:dyDescent="0.25">
      <c r="A515" t="s">
        <v>878</v>
      </c>
      <c r="B515" t="s">
        <v>48</v>
      </c>
      <c r="C515" t="s">
        <v>879</v>
      </c>
      <c r="D515" s="5"/>
      <c r="E515" s="5"/>
      <c r="F515" s="5"/>
      <c r="G515" s="5"/>
      <c r="H515" s="5"/>
      <c r="I515" s="5"/>
      <c r="J515" s="5"/>
      <c r="L515" s="1"/>
    </row>
    <row r="516" spans="1:13" x14ac:dyDescent="0.25">
      <c r="A516" t="s">
        <v>880</v>
      </c>
      <c r="B516" t="s">
        <v>65</v>
      </c>
      <c r="C516" t="s">
        <v>66</v>
      </c>
      <c r="D516" s="5"/>
      <c r="E516" s="5"/>
      <c r="F516" s="5"/>
      <c r="G516" s="5"/>
      <c r="H516" s="5"/>
      <c r="I516" s="5"/>
      <c r="J516" s="5"/>
      <c r="L516" s="1"/>
    </row>
    <row r="517" spans="1:13" x14ac:dyDescent="0.25">
      <c r="A517" t="s">
        <v>881</v>
      </c>
      <c r="B517" t="s">
        <v>65</v>
      </c>
      <c r="C517" t="s">
        <v>66</v>
      </c>
      <c r="D517" s="5"/>
      <c r="E517" s="5"/>
      <c r="F517" s="5"/>
      <c r="G517" s="5"/>
      <c r="H517" s="5"/>
      <c r="I517" s="5"/>
      <c r="J517" s="5"/>
      <c r="L517" s="1"/>
    </row>
    <row r="518" spans="1:13" x14ac:dyDescent="0.25">
      <c r="A518" t="s">
        <v>882</v>
      </c>
      <c r="B518" t="s">
        <v>55</v>
      </c>
      <c r="C518" t="s">
        <v>883</v>
      </c>
      <c r="D518" s="5"/>
      <c r="E518" s="5"/>
      <c r="F518" s="5"/>
      <c r="G518" s="5"/>
      <c r="H518" s="5"/>
      <c r="I518" s="5"/>
      <c r="J518" s="5"/>
      <c r="L518" s="1"/>
      <c r="M518" s="1"/>
    </row>
    <row r="519" spans="1:13" x14ac:dyDescent="0.25">
      <c r="A519" t="s">
        <v>884</v>
      </c>
      <c r="B519" t="s">
        <v>48</v>
      </c>
      <c r="C519" t="s">
        <v>885</v>
      </c>
      <c r="D519" s="5"/>
      <c r="E519" s="5"/>
      <c r="F519" s="5"/>
      <c r="G519" s="5"/>
      <c r="H519" s="5"/>
      <c r="I519" s="5"/>
      <c r="J519" s="5"/>
      <c r="L519" s="1"/>
    </row>
    <row r="520" spans="1:13" x14ac:dyDescent="0.25">
      <c r="A520" t="s">
        <v>886</v>
      </c>
      <c r="B520" t="s">
        <v>55</v>
      </c>
      <c r="C520" t="s">
        <v>887</v>
      </c>
      <c r="D520" s="5"/>
      <c r="E520" s="5"/>
      <c r="F520" s="5"/>
      <c r="G520" s="5"/>
      <c r="H520" s="5"/>
      <c r="I520" s="5"/>
      <c r="J520" s="5"/>
      <c r="L520" s="1"/>
    </row>
    <row r="521" spans="1:13" x14ac:dyDescent="0.25">
      <c r="A521" t="s">
        <v>888</v>
      </c>
      <c r="B521" t="s">
        <v>48</v>
      </c>
      <c r="C521" t="s">
        <v>889</v>
      </c>
      <c r="D521" s="5"/>
      <c r="E521" s="5"/>
      <c r="F521" s="5"/>
      <c r="G521" s="5"/>
      <c r="H521" s="5"/>
      <c r="I521" s="5"/>
      <c r="J521" s="5"/>
      <c r="L521" s="1"/>
    </row>
    <row r="522" spans="1:13" x14ac:dyDescent="0.25">
      <c r="A522" t="s">
        <v>890</v>
      </c>
      <c r="B522" t="s">
        <v>55</v>
      </c>
      <c r="C522" t="s">
        <v>891</v>
      </c>
      <c r="D522" s="5"/>
      <c r="E522" s="5"/>
      <c r="F522" s="5"/>
      <c r="G522" s="5"/>
      <c r="H522" s="5"/>
      <c r="I522" s="5"/>
      <c r="J522" s="5"/>
      <c r="L522" s="1"/>
    </row>
    <row r="523" spans="1:13" x14ac:dyDescent="0.25">
      <c r="A523" t="s">
        <v>892</v>
      </c>
      <c r="B523" t="s">
        <v>65</v>
      </c>
      <c r="C523" t="s">
        <v>66</v>
      </c>
      <c r="D523" s="5"/>
      <c r="E523" s="5"/>
      <c r="F523" s="5"/>
      <c r="G523" s="5"/>
      <c r="H523" s="5"/>
      <c r="I523" s="5"/>
      <c r="J523" s="5"/>
      <c r="L523" s="1"/>
    </row>
    <row r="524" spans="1:13" x14ac:dyDescent="0.25">
      <c r="A524" t="s">
        <v>893</v>
      </c>
      <c r="B524" t="s">
        <v>65</v>
      </c>
      <c r="C524" t="s">
        <v>66</v>
      </c>
      <c r="D524" s="5"/>
      <c r="E524" s="5"/>
      <c r="F524" s="5"/>
      <c r="G524" s="5"/>
      <c r="H524" s="5"/>
      <c r="I524" s="5"/>
      <c r="J524" s="5"/>
      <c r="L524" s="1"/>
    </row>
    <row r="525" spans="1:13" x14ac:dyDescent="0.25">
      <c r="A525" t="s">
        <v>894</v>
      </c>
      <c r="B525" t="s">
        <v>55</v>
      </c>
      <c r="C525" t="s">
        <v>895</v>
      </c>
      <c r="D525" s="5"/>
      <c r="E525" s="5"/>
      <c r="F525" s="5"/>
      <c r="G525" s="5"/>
      <c r="H525" s="5"/>
      <c r="I525" s="5"/>
      <c r="J525" s="5"/>
      <c r="L525" s="1"/>
    </row>
    <row r="526" spans="1:13" x14ac:dyDescent="0.25">
      <c r="A526" t="s">
        <v>896</v>
      </c>
      <c r="B526" t="s">
        <v>48</v>
      </c>
      <c r="C526" t="s">
        <v>897</v>
      </c>
      <c r="D526" s="5"/>
      <c r="E526" s="5"/>
      <c r="F526" s="5"/>
      <c r="G526" s="5"/>
      <c r="H526" s="5"/>
      <c r="I526" s="5"/>
      <c r="J526" s="5"/>
      <c r="L526" s="1"/>
    </row>
    <row r="527" spans="1:13" x14ac:dyDescent="0.25">
      <c r="A527" t="s">
        <v>898</v>
      </c>
      <c r="B527" t="s">
        <v>48</v>
      </c>
      <c r="C527" t="s">
        <v>128</v>
      </c>
      <c r="D527" s="5"/>
      <c r="E527" s="5"/>
      <c r="F527" s="5"/>
      <c r="G527" s="5"/>
      <c r="H527" s="5"/>
      <c r="I527" s="5"/>
      <c r="J527" s="5"/>
      <c r="L527" s="1"/>
    </row>
    <row r="528" spans="1:13" x14ac:dyDescent="0.25">
      <c r="A528" t="s">
        <v>899</v>
      </c>
      <c r="B528" t="s">
        <v>55</v>
      </c>
      <c r="C528" t="s">
        <v>900</v>
      </c>
      <c r="D528" s="5"/>
      <c r="E528" s="5"/>
      <c r="F528" s="5"/>
      <c r="G528" s="5"/>
      <c r="H528" s="5"/>
      <c r="I528" s="5"/>
      <c r="J528" s="5"/>
      <c r="L528" s="1"/>
      <c r="M528" s="1"/>
    </row>
    <row r="529" spans="1:13" x14ac:dyDescent="0.25">
      <c r="A529" t="s">
        <v>901</v>
      </c>
      <c r="B529" t="s">
        <v>48</v>
      </c>
      <c r="C529" t="s">
        <v>902</v>
      </c>
      <c r="D529" s="5"/>
      <c r="E529" s="5"/>
      <c r="F529" s="5"/>
      <c r="G529" s="5"/>
      <c r="H529" s="5"/>
      <c r="I529" s="5"/>
      <c r="J529" s="5"/>
      <c r="L529" s="1"/>
    </row>
    <row r="530" spans="1:13" x14ac:dyDescent="0.25">
      <c r="A530" t="s">
        <v>903</v>
      </c>
      <c r="B530" t="s">
        <v>55</v>
      </c>
      <c r="C530" t="s">
        <v>904</v>
      </c>
      <c r="D530" s="5"/>
      <c r="E530" s="5"/>
      <c r="F530" s="5"/>
      <c r="G530" s="5"/>
      <c r="H530" s="5"/>
      <c r="I530" s="5"/>
      <c r="J530" s="5"/>
      <c r="L530" s="1"/>
    </row>
    <row r="531" spans="1:13" x14ac:dyDescent="0.25">
      <c r="A531" t="s">
        <v>905</v>
      </c>
      <c r="B531" t="s">
        <v>55</v>
      </c>
      <c r="C531" t="s">
        <v>906</v>
      </c>
      <c r="D531" s="5"/>
      <c r="E531" s="5"/>
      <c r="F531" s="5"/>
      <c r="G531" s="5"/>
      <c r="H531" s="5"/>
      <c r="I531" s="5"/>
      <c r="J531" s="5"/>
      <c r="L531" s="1"/>
      <c r="M531" s="1"/>
    </row>
    <row r="532" spans="1:13" x14ac:dyDescent="0.25">
      <c r="A532" t="s">
        <v>907</v>
      </c>
      <c r="B532" t="s">
        <v>55</v>
      </c>
      <c r="C532" t="s">
        <v>908</v>
      </c>
      <c r="D532" s="5"/>
      <c r="E532" s="5"/>
      <c r="F532" s="5"/>
      <c r="G532" s="5"/>
      <c r="H532" s="5"/>
      <c r="I532" s="5"/>
      <c r="J532" s="5"/>
      <c r="L532" s="1"/>
      <c r="M532" s="1"/>
    </row>
    <row r="533" spans="1:13" x14ac:dyDescent="0.25">
      <c r="A533" t="s">
        <v>909</v>
      </c>
      <c r="B533" t="s">
        <v>65</v>
      </c>
      <c r="C533" t="s">
        <v>66</v>
      </c>
      <c r="D533" s="5"/>
      <c r="E533" s="5"/>
      <c r="F533" s="5"/>
      <c r="G533" s="5"/>
      <c r="H533" s="5"/>
      <c r="I533" s="5"/>
      <c r="J533" s="5"/>
      <c r="L533" s="1"/>
    </row>
    <row r="534" spans="1:13" x14ac:dyDescent="0.25">
      <c r="A534" t="s">
        <v>910</v>
      </c>
      <c r="B534" t="s">
        <v>48</v>
      </c>
      <c r="C534" t="s">
        <v>195</v>
      </c>
      <c r="D534" s="5"/>
      <c r="E534" s="5"/>
      <c r="F534" s="5"/>
      <c r="G534" s="5"/>
      <c r="H534" s="5"/>
      <c r="I534" s="5"/>
      <c r="J534" s="5"/>
      <c r="L534" s="1"/>
    </row>
    <row r="535" spans="1:13" x14ac:dyDescent="0.25">
      <c r="A535" t="s">
        <v>911</v>
      </c>
      <c r="B535" t="s">
        <v>65</v>
      </c>
      <c r="C535" t="s">
        <v>66</v>
      </c>
      <c r="D535" s="5"/>
      <c r="E535" s="5"/>
      <c r="F535" s="5"/>
      <c r="G535" s="5"/>
      <c r="H535" s="5"/>
      <c r="I535" s="5"/>
      <c r="J535" s="5"/>
      <c r="L535" s="1"/>
    </row>
    <row r="536" spans="1:13" x14ac:dyDescent="0.25">
      <c r="A536" t="s">
        <v>912</v>
      </c>
      <c r="B536" t="s">
        <v>55</v>
      </c>
      <c r="C536" t="s">
        <v>397</v>
      </c>
      <c r="D536" s="5"/>
      <c r="E536" s="5"/>
      <c r="F536" s="5"/>
      <c r="G536" s="5"/>
      <c r="H536" s="5"/>
      <c r="I536" s="5"/>
      <c r="J536" s="5"/>
      <c r="L536" s="1"/>
    </row>
    <row r="537" spans="1:13" x14ac:dyDescent="0.25">
      <c r="A537" t="s">
        <v>913</v>
      </c>
      <c r="B537" t="s">
        <v>55</v>
      </c>
      <c r="C537" t="s">
        <v>424</v>
      </c>
      <c r="D537" s="5"/>
      <c r="E537" s="5"/>
      <c r="F537" s="5"/>
      <c r="G537" s="5"/>
      <c r="H537" s="5"/>
      <c r="I537" s="5"/>
      <c r="J537" s="5"/>
      <c r="L537" s="1"/>
      <c r="M537" s="1"/>
    </row>
    <row r="538" spans="1:13" x14ac:dyDescent="0.25">
      <c r="A538" t="s">
        <v>914</v>
      </c>
      <c r="B538" t="s">
        <v>48</v>
      </c>
      <c r="C538" t="s">
        <v>115</v>
      </c>
      <c r="D538" s="5"/>
      <c r="E538" s="5"/>
      <c r="F538" s="5"/>
      <c r="G538" s="5"/>
      <c r="H538" s="5"/>
      <c r="I538" s="5"/>
      <c r="J538" s="5"/>
      <c r="L538" s="1"/>
    </row>
    <row r="539" spans="1:13" x14ac:dyDescent="0.25">
      <c r="A539" t="s">
        <v>915</v>
      </c>
      <c r="B539" t="s">
        <v>58</v>
      </c>
      <c r="C539" t="s">
        <v>916</v>
      </c>
      <c r="D539" s="5"/>
      <c r="E539" s="5"/>
      <c r="F539" s="5"/>
      <c r="G539" s="5"/>
      <c r="H539" s="5"/>
      <c r="I539" s="5"/>
      <c r="J539" s="5"/>
      <c r="L539" s="1"/>
    </row>
    <row r="540" spans="1:13" x14ac:dyDescent="0.25">
      <c r="A540" t="s">
        <v>917</v>
      </c>
      <c r="B540" t="s">
        <v>65</v>
      </c>
      <c r="C540" t="s">
        <v>66</v>
      </c>
      <c r="D540" s="5"/>
      <c r="E540" s="5"/>
      <c r="F540" s="5"/>
      <c r="G540" s="5"/>
      <c r="H540" s="5"/>
      <c r="I540" s="5"/>
      <c r="J540" s="5"/>
      <c r="L540" s="1"/>
    </row>
    <row r="541" spans="1:13" x14ac:dyDescent="0.25">
      <c r="A541" t="s">
        <v>918</v>
      </c>
      <c r="B541" t="s">
        <v>55</v>
      </c>
      <c r="C541" t="s">
        <v>765</v>
      </c>
      <c r="D541" s="5"/>
      <c r="E541" s="5"/>
      <c r="F541" s="5"/>
      <c r="G541" s="5"/>
      <c r="H541" s="5"/>
      <c r="I541" s="5"/>
      <c r="J541" s="5"/>
      <c r="L541" s="1"/>
    </row>
    <row r="542" spans="1:13" x14ac:dyDescent="0.25">
      <c r="A542" t="s">
        <v>919</v>
      </c>
      <c r="B542" t="s">
        <v>55</v>
      </c>
      <c r="C542" t="s">
        <v>920</v>
      </c>
      <c r="D542" s="5"/>
      <c r="E542" s="5"/>
      <c r="F542" s="5"/>
      <c r="G542" s="5"/>
      <c r="H542" s="5"/>
      <c r="I542" s="5"/>
      <c r="J542" s="5"/>
      <c r="L542" s="1"/>
      <c r="M542" s="1"/>
    </row>
    <row r="543" spans="1:13" x14ac:dyDescent="0.25">
      <c r="A543" t="s">
        <v>921</v>
      </c>
      <c r="B543" t="s">
        <v>65</v>
      </c>
      <c r="C543" t="s">
        <v>66</v>
      </c>
      <c r="D543" s="5"/>
      <c r="E543" s="5"/>
      <c r="F543" s="5"/>
      <c r="G543" s="5"/>
      <c r="H543" s="5"/>
      <c r="I543" s="5"/>
      <c r="J543" s="5"/>
      <c r="L543" s="1"/>
    </row>
    <row r="544" spans="1:13" x14ac:dyDescent="0.25">
      <c r="A544" t="s">
        <v>922</v>
      </c>
      <c r="B544" t="s">
        <v>65</v>
      </c>
      <c r="C544" t="s">
        <v>66</v>
      </c>
      <c r="D544" s="5"/>
      <c r="E544" s="5"/>
      <c r="F544" s="5"/>
      <c r="G544" s="5"/>
      <c r="H544" s="5"/>
      <c r="I544" s="5"/>
      <c r="J544" s="5"/>
      <c r="L544" s="1"/>
      <c r="M544" s="1"/>
    </row>
    <row r="545" spans="1:13" x14ac:dyDescent="0.25">
      <c r="A545" t="s">
        <v>923</v>
      </c>
      <c r="B545" t="s">
        <v>55</v>
      </c>
      <c r="C545" t="s">
        <v>924</v>
      </c>
      <c r="D545" s="5"/>
      <c r="E545" s="5"/>
      <c r="F545" s="5"/>
      <c r="G545" s="5"/>
      <c r="H545" s="5"/>
      <c r="I545" s="5"/>
      <c r="J545" s="5"/>
      <c r="L545" s="1"/>
      <c r="M545" s="1"/>
    </row>
    <row r="546" spans="1:13" x14ac:dyDescent="0.25">
      <c r="A546" t="s">
        <v>925</v>
      </c>
      <c r="B546" t="s">
        <v>48</v>
      </c>
      <c r="C546" t="s">
        <v>926</v>
      </c>
      <c r="D546" s="5"/>
      <c r="E546" s="5"/>
      <c r="F546" s="5"/>
      <c r="G546" s="5"/>
      <c r="H546" s="5"/>
      <c r="I546" s="5"/>
      <c r="J546" s="5"/>
      <c r="L546" s="1"/>
    </row>
    <row r="547" spans="1:13" x14ac:dyDescent="0.25">
      <c r="A547" t="s">
        <v>927</v>
      </c>
      <c r="B547" t="s">
        <v>65</v>
      </c>
      <c r="C547" t="s">
        <v>66</v>
      </c>
      <c r="D547" s="5"/>
      <c r="E547" s="5"/>
      <c r="F547" s="5"/>
      <c r="G547" s="5"/>
      <c r="H547" s="5"/>
      <c r="I547" s="5"/>
      <c r="J547" s="5"/>
      <c r="L547" s="1"/>
    </row>
    <row r="548" spans="1:13" x14ac:dyDescent="0.25">
      <c r="A548" t="s">
        <v>928</v>
      </c>
      <c r="B548" t="s">
        <v>55</v>
      </c>
      <c r="C548" t="s">
        <v>243</v>
      </c>
      <c r="D548" s="5"/>
      <c r="E548" s="5"/>
      <c r="F548" s="5"/>
      <c r="G548" s="5"/>
      <c r="H548" s="5"/>
      <c r="I548" s="5"/>
      <c r="J548" s="5"/>
      <c r="L548" s="1"/>
    </row>
    <row r="549" spans="1:13" x14ac:dyDescent="0.25">
      <c r="A549" t="s">
        <v>929</v>
      </c>
      <c r="B549" t="s">
        <v>65</v>
      </c>
      <c r="C549" t="s">
        <v>66</v>
      </c>
      <c r="D549" s="5"/>
      <c r="E549" s="5"/>
      <c r="F549" s="5"/>
      <c r="G549" s="5"/>
      <c r="H549" s="5"/>
      <c r="I549" s="5"/>
      <c r="J549" s="5"/>
      <c r="L549" s="1"/>
    </row>
    <row r="550" spans="1:13" x14ac:dyDescent="0.25">
      <c r="A550" t="s">
        <v>930</v>
      </c>
      <c r="B550" t="s">
        <v>48</v>
      </c>
      <c r="C550" t="s">
        <v>931</v>
      </c>
      <c r="D550" s="5"/>
      <c r="E550" s="5"/>
      <c r="F550" s="5"/>
      <c r="G550" s="5"/>
      <c r="H550" s="5"/>
      <c r="I550" s="5"/>
      <c r="J550" s="5"/>
      <c r="L550" s="1"/>
    </row>
    <row r="551" spans="1:13" x14ac:dyDescent="0.25">
      <c r="A551" t="s">
        <v>932</v>
      </c>
      <c r="B551" t="s">
        <v>65</v>
      </c>
      <c r="C551" t="s">
        <v>66</v>
      </c>
      <c r="D551" s="5"/>
      <c r="E551" s="5"/>
      <c r="F551" s="5"/>
      <c r="G551" s="5"/>
      <c r="H551" s="5"/>
      <c r="I551" s="5"/>
      <c r="J551" s="5"/>
      <c r="L551" s="1"/>
      <c r="M551" s="1"/>
    </row>
    <row r="552" spans="1:13" x14ac:dyDescent="0.25">
      <c r="A552" t="s">
        <v>933</v>
      </c>
      <c r="B552" t="s">
        <v>65</v>
      </c>
      <c r="C552" t="s">
        <v>66</v>
      </c>
      <c r="D552" s="5"/>
      <c r="E552" s="5"/>
      <c r="F552" s="5"/>
      <c r="G552" s="5"/>
      <c r="H552" s="5"/>
      <c r="I552" s="5"/>
      <c r="J552" s="5"/>
      <c r="L552" s="1"/>
      <c r="M552" s="1"/>
    </row>
    <row r="553" spans="1:13" x14ac:dyDescent="0.25">
      <c r="A553" t="s">
        <v>934</v>
      </c>
      <c r="B553" t="s">
        <v>55</v>
      </c>
      <c r="C553" t="s">
        <v>935</v>
      </c>
      <c r="D553" s="5"/>
      <c r="E553" s="5"/>
      <c r="F553" s="5"/>
      <c r="G553" s="5"/>
      <c r="H553" s="5"/>
      <c r="I553" s="5"/>
      <c r="J553" s="5"/>
      <c r="L553" s="1"/>
    </row>
    <row r="554" spans="1:13" x14ac:dyDescent="0.25">
      <c r="A554" t="s">
        <v>936</v>
      </c>
      <c r="B554" t="s">
        <v>48</v>
      </c>
      <c r="C554" t="s">
        <v>937</v>
      </c>
      <c r="D554" s="5"/>
      <c r="E554" s="5"/>
      <c r="F554" s="5"/>
      <c r="G554" s="5"/>
      <c r="H554" s="5"/>
      <c r="I554" s="5"/>
      <c r="J554" s="5"/>
      <c r="L554" s="1"/>
    </row>
    <row r="555" spans="1:13" x14ac:dyDescent="0.25">
      <c r="A555" t="s">
        <v>938</v>
      </c>
      <c r="B555" t="s">
        <v>58</v>
      </c>
      <c r="C555" t="s">
        <v>939</v>
      </c>
      <c r="D555" s="5"/>
      <c r="E555" s="5"/>
      <c r="F555" s="5"/>
      <c r="G555" s="5"/>
      <c r="H555" s="5"/>
      <c r="I555" s="5"/>
      <c r="J555" s="5"/>
      <c r="L555" s="1"/>
    </row>
    <row r="556" spans="1:13" x14ac:dyDescent="0.25">
      <c r="A556" t="s">
        <v>940</v>
      </c>
      <c r="B556" t="s">
        <v>48</v>
      </c>
      <c r="C556" t="s">
        <v>941</v>
      </c>
      <c r="D556" s="5"/>
      <c r="E556" s="5"/>
      <c r="F556" s="5"/>
      <c r="G556" s="5"/>
      <c r="H556" s="5"/>
      <c r="I556" s="5"/>
      <c r="J556" s="5"/>
      <c r="L556" s="1"/>
      <c r="M556" s="1"/>
    </row>
    <row r="557" spans="1:13" x14ac:dyDescent="0.25">
      <c r="A557" t="s">
        <v>942</v>
      </c>
      <c r="B557" t="s">
        <v>65</v>
      </c>
      <c r="C557" t="s">
        <v>66</v>
      </c>
      <c r="D557" s="5"/>
      <c r="E557" s="5"/>
      <c r="F557" s="5"/>
      <c r="G557" s="5"/>
      <c r="H557" s="5"/>
      <c r="I557" s="5"/>
      <c r="J557" s="5"/>
      <c r="L557" s="1"/>
    </row>
    <row r="558" spans="1:13" x14ac:dyDescent="0.25">
      <c r="A558" t="s">
        <v>943</v>
      </c>
      <c r="B558" t="s">
        <v>65</v>
      </c>
      <c r="C558" t="s">
        <v>66</v>
      </c>
      <c r="D558" s="5"/>
      <c r="E558" s="5"/>
      <c r="F558" s="5"/>
      <c r="G558" s="5"/>
      <c r="H558" s="5"/>
      <c r="I558" s="5"/>
      <c r="J558" s="5"/>
      <c r="L558" s="1"/>
      <c r="M558" s="1"/>
    </row>
    <row r="559" spans="1:13" x14ac:dyDescent="0.25">
      <c r="A559" t="s">
        <v>944</v>
      </c>
      <c r="B559" t="s">
        <v>55</v>
      </c>
      <c r="C559" t="s">
        <v>945</v>
      </c>
      <c r="D559" s="5"/>
      <c r="E559" s="5"/>
      <c r="F559" s="5"/>
      <c r="G559" s="5"/>
      <c r="H559" s="5"/>
      <c r="I559" s="5"/>
      <c r="J559" s="5"/>
      <c r="L559" s="1"/>
    </row>
    <row r="560" spans="1:13" x14ac:dyDescent="0.25">
      <c r="A560" t="s">
        <v>946</v>
      </c>
      <c r="B560" t="s">
        <v>55</v>
      </c>
      <c r="C560" t="s">
        <v>947</v>
      </c>
      <c r="D560" s="5"/>
      <c r="E560" s="5"/>
      <c r="F560" s="5"/>
      <c r="G560" s="5"/>
      <c r="H560" s="5"/>
      <c r="I560" s="5"/>
      <c r="J560" s="5"/>
      <c r="L560" s="1"/>
    </row>
    <row r="561" spans="1:13" x14ac:dyDescent="0.25">
      <c r="A561" t="s">
        <v>948</v>
      </c>
      <c r="B561" t="s">
        <v>58</v>
      </c>
      <c r="C561" t="s">
        <v>949</v>
      </c>
      <c r="D561" s="5"/>
      <c r="E561" s="5"/>
      <c r="F561" s="5"/>
      <c r="G561" s="5"/>
      <c r="H561" s="5"/>
      <c r="I561" s="5"/>
      <c r="J561" s="5"/>
      <c r="L561" s="1"/>
      <c r="M561" s="1"/>
    </row>
    <row r="562" spans="1:13" x14ac:dyDescent="0.25">
      <c r="A562" t="s">
        <v>950</v>
      </c>
      <c r="B562" t="s">
        <v>65</v>
      </c>
      <c r="C562" t="s">
        <v>66</v>
      </c>
      <c r="D562" s="5"/>
      <c r="E562" s="5"/>
      <c r="F562" s="5"/>
      <c r="G562" s="5"/>
      <c r="H562" s="5"/>
      <c r="I562" s="5"/>
      <c r="J562" s="5"/>
      <c r="L562" s="1"/>
    </row>
    <row r="563" spans="1:13" x14ac:dyDescent="0.25">
      <c r="A563" t="s">
        <v>951</v>
      </c>
      <c r="B563" t="s">
        <v>55</v>
      </c>
      <c r="C563" t="s">
        <v>952</v>
      </c>
      <c r="D563" s="5"/>
      <c r="E563" s="5"/>
      <c r="F563" s="5"/>
      <c r="G563" s="5"/>
      <c r="H563" s="5"/>
      <c r="I563" s="5"/>
      <c r="J563" s="5"/>
      <c r="L563" s="1"/>
    </row>
    <row r="564" spans="1:13" x14ac:dyDescent="0.25">
      <c r="A564" t="s">
        <v>953</v>
      </c>
      <c r="B564" t="s">
        <v>65</v>
      </c>
      <c r="C564" t="s">
        <v>66</v>
      </c>
      <c r="D564" s="5"/>
      <c r="E564" s="5"/>
      <c r="F564" s="5"/>
      <c r="G564" s="5"/>
      <c r="H564" s="5"/>
      <c r="I564" s="5"/>
      <c r="J564" s="5"/>
      <c r="L564" s="1"/>
    </row>
    <row r="565" spans="1:13" x14ac:dyDescent="0.25">
      <c r="A565" t="s">
        <v>954</v>
      </c>
      <c r="B565" t="s">
        <v>48</v>
      </c>
      <c r="C565" t="s">
        <v>955</v>
      </c>
      <c r="D565" s="5"/>
      <c r="E565" s="5"/>
      <c r="F565" s="5"/>
      <c r="G565" s="5"/>
      <c r="H565" s="5"/>
      <c r="I565" s="5"/>
      <c r="J565" s="5"/>
      <c r="L565" s="1"/>
      <c r="M565" s="1"/>
    </row>
    <row r="566" spans="1:13" x14ac:dyDescent="0.25">
      <c r="A566" t="s">
        <v>956</v>
      </c>
      <c r="B566" t="s">
        <v>48</v>
      </c>
      <c r="C566" t="s">
        <v>957</v>
      </c>
      <c r="D566" s="5"/>
      <c r="E566" s="5"/>
      <c r="F566" s="5"/>
      <c r="G566" s="5"/>
      <c r="H566" s="5"/>
      <c r="I566" s="5"/>
      <c r="J566" s="5"/>
      <c r="L566" s="1"/>
    </row>
    <row r="567" spans="1:13" x14ac:dyDescent="0.25">
      <c r="A567" t="s">
        <v>958</v>
      </c>
      <c r="B567" t="s">
        <v>55</v>
      </c>
      <c r="C567" t="s">
        <v>959</v>
      </c>
      <c r="D567" s="5"/>
      <c r="E567" s="5"/>
      <c r="F567" s="5"/>
      <c r="G567" s="5"/>
      <c r="H567" s="5"/>
      <c r="I567" s="5"/>
      <c r="J567" s="5"/>
      <c r="L567" s="1"/>
    </row>
    <row r="568" spans="1:13" x14ac:dyDescent="0.25">
      <c r="A568" t="s">
        <v>960</v>
      </c>
      <c r="B568" t="s">
        <v>48</v>
      </c>
      <c r="C568" t="s">
        <v>961</v>
      </c>
      <c r="D568" s="5"/>
      <c r="E568" s="5"/>
      <c r="F568" s="5"/>
      <c r="G568" s="5"/>
      <c r="H568" s="5"/>
      <c r="I568" s="5"/>
      <c r="J568" s="5"/>
      <c r="L568" s="1"/>
    </row>
    <row r="569" spans="1:13" x14ac:dyDescent="0.25">
      <c r="A569" t="s">
        <v>962</v>
      </c>
      <c r="B569" t="s">
        <v>55</v>
      </c>
      <c r="C569" t="s">
        <v>963</v>
      </c>
      <c r="D569" s="5"/>
      <c r="E569" s="5"/>
      <c r="F569" s="5"/>
      <c r="G569" s="5"/>
      <c r="H569" s="5"/>
      <c r="I569" s="5"/>
      <c r="J569" s="5"/>
      <c r="L569" s="1"/>
    </row>
    <row r="570" spans="1:13" x14ac:dyDescent="0.25">
      <c r="A570" t="s">
        <v>964</v>
      </c>
      <c r="B570" t="s">
        <v>65</v>
      </c>
      <c r="C570" t="s">
        <v>66</v>
      </c>
      <c r="D570" s="5"/>
      <c r="E570" s="5"/>
      <c r="F570" s="5"/>
      <c r="G570" s="5"/>
      <c r="H570" s="5"/>
      <c r="I570" s="5"/>
      <c r="J570" s="5"/>
      <c r="L570" s="1"/>
    </row>
    <row r="571" spans="1:13" x14ac:dyDescent="0.25">
      <c r="A571" t="s">
        <v>965</v>
      </c>
      <c r="B571" t="s">
        <v>48</v>
      </c>
      <c r="C571" t="s">
        <v>966</v>
      </c>
      <c r="D571" s="5"/>
      <c r="E571" s="5"/>
      <c r="F571" s="5"/>
      <c r="G571" s="5"/>
      <c r="H571" s="5"/>
      <c r="I571" s="5"/>
      <c r="J571" s="5"/>
      <c r="L571" s="1"/>
    </row>
    <row r="572" spans="1:13" x14ac:dyDescent="0.25">
      <c r="A572" t="s">
        <v>967</v>
      </c>
      <c r="B572" t="s">
        <v>48</v>
      </c>
      <c r="C572" t="s">
        <v>968</v>
      </c>
      <c r="D572" s="5"/>
      <c r="E572" s="5"/>
      <c r="F572" s="5"/>
      <c r="G572" s="5"/>
      <c r="H572" s="5"/>
      <c r="I572" s="5"/>
      <c r="J572" s="5"/>
      <c r="L572" s="1"/>
      <c r="M572" s="1"/>
    </row>
    <row r="573" spans="1:13" x14ac:dyDescent="0.25">
      <c r="A573" t="s">
        <v>969</v>
      </c>
      <c r="B573" t="s">
        <v>48</v>
      </c>
      <c r="C573" t="s">
        <v>970</v>
      </c>
      <c r="D573" s="5"/>
      <c r="E573" s="5"/>
      <c r="F573" s="5"/>
      <c r="G573" s="5"/>
      <c r="H573" s="5"/>
      <c r="I573" s="5"/>
      <c r="J573" s="5"/>
      <c r="L573" s="1"/>
      <c r="M573" s="1"/>
    </row>
    <row r="574" spans="1:13" x14ac:dyDescent="0.25">
      <c r="A574" t="s">
        <v>971</v>
      </c>
      <c r="B574" t="s">
        <v>48</v>
      </c>
      <c r="C574" t="s">
        <v>586</v>
      </c>
      <c r="D574" s="5"/>
      <c r="E574" s="5"/>
      <c r="F574" s="5"/>
      <c r="G574" s="5"/>
      <c r="H574" s="5"/>
      <c r="I574" s="5"/>
      <c r="J574" s="5"/>
      <c r="L574" s="1"/>
    </row>
    <row r="575" spans="1:13" x14ac:dyDescent="0.25">
      <c r="A575" t="s">
        <v>972</v>
      </c>
      <c r="B575" t="s">
        <v>55</v>
      </c>
      <c r="C575" t="s">
        <v>973</v>
      </c>
      <c r="D575" s="5"/>
      <c r="E575" s="5"/>
      <c r="F575" s="5"/>
      <c r="G575" s="5"/>
      <c r="H575" s="5"/>
      <c r="I575" s="5"/>
      <c r="J575" s="5"/>
      <c r="L575" s="1"/>
    </row>
    <row r="576" spans="1:13" x14ac:dyDescent="0.25">
      <c r="A576" t="s">
        <v>974</v>
      </c>
      <c r="B576" t="s">
        <v>58</v>
      </c>
      <c r="C576" t="s">
        <v>975</v>
      </c>
      <c r="D576" s="5"/>
      <c r="E576" s="5"/>
      <c r="F576" s="5"/>
      <c r="G576" s="5"/>
      <c r="H576" s="5"/>
      <c r="I576" s="5"/>
      <c r="J576" s="5"/>
      <c r="L576" s="1"/>
      <c r="M576" s="1"/>
    </row>
    <row r="577" spans="1:13" x14ac:dyDescent="0.25">
      <c r="A577" t="s">
        <v>976</v>
      </c>
      <c r="B577" t="s">
        <v>65</v>
      </c>
      <c r="C577" t="s">
        <v>66</v>
      </c>
      <c r="D577" s="5"/>
      <c r="E577" s="5"/>
      <c r="F577" s="5"/>
      <c r="G577" s="5"/>
      <c r="H577" s="5"/>
      <c r="I577" s="5"/>
      <c r="J577" s="5"/>
      <c r="L577" s="1"/>
    </row>
    <row r="578" spans="1:13" x14ac:dyDescent="0.25">
      <c r="A578" t="s">
        <v>977</v>
      </c>
      <c r="B578" t="s">
        <v>58</v>
      </c>
      <c r="C578" t="s">
        <v>978</v>
      </c>
      <c r="D578" s="5"/>
      <c r="E578" s="5"/>
      <c r="F578" s="5"/>
      <c r="G578" s="5"/>
      <c r="H578" s="5"/>
      <c r="I578" s="5"/>
      <c r="J578" s="5"/>
      <c r="L578" s="1"/>
    </row>
    <row r="579" spans="1:13" x14ac:dyDescent="0.25">
      <c r="A579" t="s">
        <v>979</v>
      </c>
      <c r="B579" t="s">
        <v>65</v>
      </c>
      <c r="C579" t="s">
        <v>66</v>
      </c>
      <c r="D579" s="5"/>
      <c r="E579" s="5"/>
      <c r="F579" s="5"/>
      <c r="G579" s="5"/>
      <c r="H579" s="5"/>
      <c r="I579" s="5"/>
      <c r="J579" s="5"/>
      <c r="L579" s="1"/>
    </row>
    <row r="580" spans="1:13" x14ac:dyDescent="0.25">
      <c r="A580" t="s">
        <v>980</v>
      </c>
      <c r="B580" t="s">
        <v>55</v>
      </c>
      <c r="C580" t="s">
        <v>981</v>
      </c>
      <c r="D580" s="5"/>
      <c r="E580" s="5"/>
      <c r="F580" s="5"/>
      <c r="G580" s="5"/>
      <c r="H580" s="5"/>
      <c r="I580" s="5"/>
      <c r="J580" s="5"/>
      <c r="L580" s="1"/>
    </row>
    <row r="581" spans="1:13" x14ac:dyDescent="0.25">
      <c r="A581" t="s">
        <v>982</v>
      </c>
      <c r="B581" t="s">
        <v>48</v>
      </c>
      <c r="C581" t="s">
        <v>128</v>
      </c>
      <c r="D581" s="5"/>
      <c r="E581" s="5"/>
      <c r="F581" s="5"/>
      <c r="G581" s="5"/>
      <c r="H581" s="5"/>
      <c r="I581" s="5"/>
      <c r="J581" s="5"/>
      <c r="L581" s="1"/>
      <c r="M581" s="1"/>
    </row>
    <row r="582" spans="1:13" x14ac:dyDescent="0.25">
      <c r="A582" t="s">
        <v>983</v>
      </c>
      <c r="B582" t="s">
        <v>48</v>
      </c>
      <c r="C582" t="s">
        <v>984</v>
      </c>
      <c r="D582" s="5"/>
      <c r="E582" s="5"/>
      <c r="F582" s="5"/>
      <c r="G582" s="5"/>
      <c r="H582" s="5"/>
      <c r="I582" s="5"/>
      <c r="J582" s="5"/>
      <c r="L582" s="1"/>
    </row>
    <row r="583" spans="1:13" x14ac:dyDescent="0.25">
      <c r="A583" t="s">
        <v>985</v>
      </c>
      <c r="B583" t="s">
        <v>48</v>
      </c>
      <c r="C583" t="s">
        <v>986</v>
      </c>
      <c r="D583" s="5"/>
      <c r="E583" s="5"/>
      <c r="F583" s="5"/>
      <c r="G583" s="5"/>
      <c r="H583" s="5"/>
      <c r="I583" s="5"/>
      <c r="J583" s="5"/>
      <c r="L583" s="1"/>
    </row>
    <row r="584" spans="1:13" x14ac:dyDescent="0.25">
      <c r="A584" t="s">
        <v>987</v>
      </c>
      <c r="B584" t="s">
        <v>65</v>
      </c>
      <c r="C584" t="s">
        <v>66</v>
      </c>
      <c r="D584" s="5"/>
      <c r="E584" s="5"/>
      <c r="F584" s="5"/>
      <c r="G584" s="5"/>
      <c r="H584" s="5"/>
      <c r="I584" s="5"/>
      <c r="J584" s="5"/>
      <c r="L584" s="1"/>
    </row>
    <row r="585" spans="1:13" x14ac:dyDescent="0.25">
      <c r="A585" t="s">
        <v>988</v>
      </c>
      <c r="B585" t="s">
        <v>55</v>
      </c>
      <c r="C585" t="s">
        <v>989</v>
      </c>
      <c r="D585" s="5"/>
      <c r="E585" s="5"/>
      <c r="F585" s="5"/>
      <c r="G585" s="5"/>
      <c r="H585" s="5"/>
      <c r="I585" s="5"/>
      <c r="J585" s="5"/>
      <c r="L585" s="1"/>
      <c r="M585" s="1"/>
    </row>
    <row r="586" spans="1:13" x14ac:dyDescent="0.25">
      <c r="A586" t="s">
        <v>990</v>
      </c>
      <c r="B586" t="s">
        <v>55</v>
      </c>
      <c r="C586" t="s">
        <v>991</v>
      </c>
      <c r="D586" s="5"/>
      <c r="E586" s="5"/>
      <c r="F586" s="5"/>
      <c r="G586" s="5"/>
      <c r="H586" s="5"/>
      <c r="I586" s="5"/>
      <c r="J586" s="5"/>
      <c r="L586" s="1"/>
      <c r="M586" s="1"/>
    </row>
    <row r="587" spans="1:13" x14ac:dyDescent="0.25">
      <c r="A587" t="s">
        <v>992</v>
      </c>
      <c r="B587" t="s">
        <v>65</v>
      </c>
      <c r="C587" t="s">
        <v>66</v>
      </c>
      <c r="D587" s="5"/>
      <c r="E587" s="5"/>
      <c r="F587" s="5"/>
      <c r="G587" s="5"/>
      <c r="H587" s="5"/>
      <c r="I587" s="5"/>
      <c r="J587" s="5"/>
      <c r="L587" s="1"/>
      <c r="M587" s="1"/>
    </row>
    <row r="588" spans="1:13" x14ac:dyDescent="0.25">
      <c r="A588" t="s">
        <v>993</v>
      </c>
      <c r="B588" t="s">
        <v>48</v>
      </c>
      <c r="C588" t="s">
        <v>994</v>
      </c>
      <c r="D588" s="5"/>
      <c r="E588" s="5"/>
      <c r="F588" s="5"/>
      <c r="G588" s="5"/>
      <c r="H588" s="5"/>
      <c r="I588" s="5"/>
      <c r="J588" s="5"/>
      <c r="L588" s="1"/>
    </row>
    <row r="589" spans="1:13" x14ac:dyDescent="0.25">
      <c r="A589" t="s">
        <v>995</v>
      </c>
      <c r="B589" t="s">
        <v>48</v>
      </c>
      <c r="C589" t="s">
        <v>996</v>
      </c>
      <c r="D589" s="5"/>
      <c r="E589" s="5"/>
      <c r="F589" s="5"/>
      <c r="G589" s="5"/>
      <c r="H589" s="5"/>
      <c r="I589" s="5"/>
      <c r="J589" s="5"/>
      <c r="L589" s="1"/>
    </row>
    <row r="590" spans="1:13" x14ac:dyDescent="0.25">
      <c r="A590" t="s">
        <v>997</v>
      </c>
      <c r="B590" t="s">
        <v>65</v>
      </c>
      <c r="C590" t="s">
        <v>66</v>
      </c>
      <c r="D590" s="5"/>
      <c r="E590" s="5"/>
      <c r="F590" s="5"/>
      <c r="G590" s="5"/>
      <c r="H590" s="5"/>
      <c r="I590" s="5"/>
      <c r="J590" s="5"/>
      <c r="L590" s="1"/>
      <c r="M590" s="1"/>
    </row>
    <row r="591" spans="1:13" x14ac:dyDescent="0.25">
      <c r="A591" t="s">
        <v>998</v>
      </c>
      <c r="B591" t="s">
        <v>55</v>
      </c>
      <c r="C591" t="s">
        <v>999</v>
      </c>
      <c r="D591" s="5"/>
      <c r="E591" s="5"/>
      <c r="F591" s="5"/>
      <c r="G591" s="5"/>
      <c r="H591" s="5"/>
      <c r="I591" s="5"/>
      <c r="J591" s="5"/>
      <c r="L591" s="1"/>
      <c r="M591" s="1"/>
    </row>
    <row r="592" spans="1:13" x14ac:dyDescent="0.25">
      <c r="A592" t="s">
        <v>1000</v>
      </c>
      <c r="B592" t="s">
        <v>48</v>
      </c>
      <c r="C592" t="s">
        <v>136</v>
      </c>
      <c r="D592" s="5"/>
      <c r="E592" s="5"/>
      <c r="F592" s="5"/>
      <c r="G592" s="5"/>
      <c r="H592" s="5"/>
      <c r="I592" s="5"/>
      <c r="J592" s="5"/>
      <c r="L592" s="1"/>
    </row>
    <row r="593" spans="1:13" x14ac:dyDescent="0.25">
      <c r="A593" t="s">
        <v>1001</v>
      </c>
      <c r="B593" t="s">
        <v>65</v>
      </c>
      <c r="C593" t="s">
        <v>66</v>
      </c>
      <c r="D593" s="5"/>
      <c r="E593" s="5"/>
      <c r="F593" s="5"/>
      <c r="G593" s="5"/>
      <c r="H593" s="5"/>
      <c r="I593" s="5"/>
      <c r="J593" s="5"/>
      <c r="L593" s="1"/>
    </row>
    <row r="594" spans="1:13" x14ac:dyDescent="0.25">
      <c r="A594" t="s">
        <v>1002</v>
      </c>
      <c r="B594" t="s">
        <v>48</v>
      </c>
      <c r="C594" t="s">
        <v>195</v>
      </c>
      <c r="D594" s="5"/>
      <c r="E594" s="5"/>
      <c r="F594" s="5"/>
      <c r="G594" s="5"/>
      <c r="H594" s="5"/>
      <c r="I594" s="5"/>
      <c r="J594" s="5"/>
      <c r="L594" s="1"/>
      <c r="M594" s="1"/>
    </row>
    <row r="595" spans="1:13" x14ac:dyDescent="0.25">
      <c r="A595" t="s">
        <v>1003</v>
      </c>
      <c r="B595" t="s">
        <v>65</v>
      </c>
      <c r="C595" t="s">
        <v>66</v>
      </c>
      <c r="D595" s="5"/>
      <c r="E595" s="5"/>
      <c r="F595" s="5"/>
      <c r="G595" s="5"/>
      <c r="H595" s="5"/>
      <c r="I595" s="5"/>
      <c r="J595" s="5"/>
      <c r="L595" s="1"/>
      <c r="M595" s="1"/>
    </row>
    <row r="596" spans="1:13" x14ac:dyDescent="0.25">
      <c r="A596" t="s">
        <v>1004</v>
      </c>
      <c r="B596" t="s">
        <v>55</v>
      </c>
      <c r="C596" t="s">
        <v>1005</v>
      </c>
      <c r="D596" s="5"/>
      <c r="E596" s="5"/>
      <c r="F596" s="5"/>
      <c r="G596" s="5"/>
      <c r="H596" s="5"/>
      <c r="I596" s="5"/>
      <c r="J596" s="5"/>
      <c r="L596" s="1"/>
      <c r="M596" s="1"/>
    </row>
    <row r="597" spans="1:13" x14ac:dyDescent="0.25">
      <c r="A597" t="s">
        <v>1006</v>
      </c>
      <c r="B597" t="s">
        <v>55</v>
      </c>
      <c r="C597" t="s">
        <v>1007</v>
      </c>
      <c r="D597" s="5"/>
      <c r="E597" s="5"/>
      <c r="F597" s="5"/>
      <c r="G597" s="5"/>
      <c r="H597" s="5"/>
      <c r="I597" s="5"/>
      <c r="J597" s="5"/>
      <c r="L597" s="1"/>
    </row>
    <row r="598" spans="1:13" x14ac:dyDescent="0.25">
      <c r="A598" t="s">
        <v>1008</v>
      </c>
      <c r="B598" t="s">
        <v>65</v>
      </c>
      <c r="C598" t="s">
        <v>66</v>
      </c>
      <c r="D598" s="5"/>
      <c r="E598" s="5"/>
      <c r="F598" s="5"/>
      <c r="G598" s="5"/>
      <c r="H598" s="5"/>
      <c r="I598" s="5"/>
      <c r="J598" s="5"/>
      <c r="L598" s="1"/>
    </row>
    <row r="599" spans="1:13" x14ac:dyDescent="0.25">
      <c r="A599" t="s">
        <v>1009</v>
      </c>
      <c r="B599" t="s">
        <v>55</v>
      </c>
      <c r="C599" t="s">
        <v>1010</v>
      </c>
      <c r="D599" s="5"/>
      <c r="E599" s="5"/>
      <c r="F599" s="5"/>
      <c r="G599" s="5"/>
      <c r="H599" s="5"/>
      <c r="I599" s="5"/>
      <c r="J599" s="5"/>
      <c r="L599" s="1"/>
    </row>
    <row r="600" spans="1:13" x14ac:dyDescent="0.25">
      <c r="A600" t="s">
        <v>1011</v>
      </c>
      <c r="B600" t="s">
        <v>48</v>
      </c>
      <c r="C600" t="s">
        <v>1012</v>
      </c>
      <c r="D600" s="5"/>
      <c r="E600" s="5"/>
      <c r="F600" s="5"/>
      <c r="G600" s="5"/>
      <c r="H600" s="5"/>
      <c r="I600" s="5"/>
      <c r="J600" s="5"/>
      <c r="L600" s="1"/>
    </row>
    <row r="601" spans="1:13" x14ac:dyDescent="0.25">
      <c r="A601" t="s">
        <v>1013</v>
      </c>
      <c r="B601" t="s">
        <v>48</v>
      </c>
      <c r="C601" t="s">
        <v>1014</v>
      </c>
      <c r="D601" s="5"/>
      <c r="E601" s="5"/>
      <c r="F601" s="5"/>
      <c r="G601" s="5"/>
      <c r="H601" s="5"/>
      <c r="I601" s="5"/>
      <c r="J601" s="5"/>
      <c r="L601" s="1"/>
    </row>
    <row r="602" spans="1:13" x14ac:dyDescent="0.25">
      <c r="A602" t="s">
        <v>1015</v>
      </c>
      <c r="B602" t="s">
        <v>65</v>
      </c>
      <c r="C602" t="s">
        <v>66</v>
      </c>
      <c r="D602" s="5"/>
      <c r="E602" s="5"/>
      <c r="F602" s="5"/>
      <c r="G602" s="5"/>
      <c r="H602" s="5"/>
      <c r="I602" s="5"/>
      <c r="J602" s="5"/>
      <c r="L602" s="1"/>
    </row>
    <row r="603" spans="1:13" x14ac:dyDescent="0.25">
      <c r="A603" t="s">
        <v>1016</v>
      </c>
      <c r="B603" t="s">
        <v>65</v>
      </c>
      <c r="C603" t="s">
        <v>66</v>
      </c>
      <c r="D603" s="5"/>
      <c r="E603" s="5"/>
      <c r="F603" s="5"/>
      <c r="G603" s="5"/>
      <c r="H603" s="5"/>
      <c r="I603" s="5"/>
      <c r="J603" s="5"/>
      <c r="L603" s="1"/>
    </row>
    <row r="604" spans="1:13" x14ac:dyDescent="0.25">
      <c r="A604" t="s">
        <v>1017</v>
      </c>
      <c r="B604" t="s">
        <v>55</v>
      </c>
      <c r="C604" t="s">
        <v>1018</v>
      </c>
      <c r="D604" s="5"/>
      <c r="E604" s="5"/>
      <c r="F604" s="5"/>
      <c r="G604" s="5"/>
      <c r="H604" s="5"/>
      <c r="I604" s="5"/>
      <c r="J604" s="5"/>
      <c r="L604" s="1"/>
      <c r="M604" s="1"/>
    </row>
    <row r="605" spans="1:13" x14ac:dyDescent="0.25">
      <c r="A605" t="s">
        <v>1019</v>
      </c>
      <c r="B605" t="s">
        <v>55</v>
      </c>
      <c r="C605" t="s">
        <v>397</v>
      </c>
      <c r="D605" s="5"/>
      <c r="E605" s="5"/>
      <c r="F605" s="5"/>
      <c r="G605" s="5"/>
      <c r="H605" s="5"/>
      <c r="I605" s="5"/>
      <c r="J605" s="5"/>
      <c r="L605" s="1"/>
    </row>
    <row r="606" spans="1:13" x14ac:dyDescent="0.25">
      <c r="A606" t="s">
        <v>1020</v>
      </c>
      <c r="B606" t="s">
        <v>65</v>
      </c>
      <c r="C606" t="s">
        <v>66</v>
      </c>
      <c r="D606" s="5"/>
      <c r="E606" s="5"/>
      <c r="F606" s="5"/>
      <c r="G606" s="5"/>
      <c r="H606" s="5"/>
      <c r="I606" s="5"/>
      <c r="J606" s="5"/>
      <c r="L606" s="1"/>
    </row>
    <row r="607" spans="1:13" x14ac:dyDescent="0.25">
      <c r="A607" t="s">
        <v>1021</v>
      </c>
      <c r="B607" t="s">
        <v>55</v>
      </c>
      <c r="C607" t="s">
        <v>1022</v>
      </c>
      <c r="D607" s="5"/>
      <c r="E607" s="5"/>
      <c r="F607" s="5"/>
      <c r="G607" s="5"/>
      <c r="H607" s="5"/>
      <c r="I607" s="5"/>
      <c r="J607" s="5"/>
      <c r="L607" s="1"/>
      <c r="M607" s="1"/>
    </row>
    <row r="608" spans="1:13" x14ac:dyDescent="0.25">
      <c r="A608" t="s">
        <v>1023</v>
      </c>
      <c r="B608" t="s">
        <v>65</v>
      </c>
      <c r="C608" t="s">
        <v>66</v>
      </c>
      <c r="D608" s="5"/>
      <c r="E608" s="5"/>
      <c r="F608" s="5"/>
      <c r="G608" s="5"/>
      <c r="H608" s="5"/>
      <c r="I608" s="5"/>
      <c r="J608" s="5"/>
      <c r="L608" s="1"/>
    </row>
    <row r="609" spans="1:13" x14ac:dyDescent="0.25">
      <c r="A609" t="s">
        <v>1024</v>
      </c>
      <c r="B609" t="s">
        <v>48</v>
      </c>
      <c r="C609" t="s">
        <v>1025</v>
      </c>
      <c r="D609" s="5"/>
      <c r="E609" s="5"/>
      <c r="F609" s="5"/>
      <c r="G609" s="5"/>
      <c r="H609" s="5"/>
      <c r="I609" s="5"/>
      <c r="J609" s="5"/>
      <c r="L609" s="1"/>
    </row>
    <row r="610" spans="1:13" x14ac:dyDescent="0.25">
      <c r="A610" t="s">
        <v>1026</v>
      </c>
      <c r="B610" t="s">
        <v>65</v>
      </c>
      <c r="C610" t="s">
        <v>66</v>
      </c>
      <c r="D610" s="5"/>
      <c r="E610" s="5"/>
      <c r="F610" s="5"/>
      <c r="G610" s="5"/>
      <c r="H610" s="5"/>
      <c r="I610" s="5"/>
      <c r="J610" s="5"/>
      <c r="L610" s="1"/>
    </row>
    <row r="611" spans="1:13" x14ac:dyDescent="0.25">
      <c r="A611" t="s">
        <v>1027</v>
      </c>
      <c r="B611" t="s">
        <v>55</v>
      </c>
      <c r="C611" t="s">
        <v>1028</v>
      </c>
      <c r="D611" s="5"/>
      <c r="E611" s="5"/>
      <c r="F611" s="5"/>
      <c r="G611" s="5"/>
      <c r="H611" s="5"/>
      <c r="I611" s="5"/>
      <c r="J611" s="5"/>
      <c r="L611" s="1"/>
    </row>
    <row r="612" spans="1:13" x14ac:dyDescent="0.25">
      <c r="A612" t="s">
        <v>1029</v>
      </c>
      <c r="B612" t="s">
        <v>55</v>
      </c>
      <c r="C612" t="s">
        <v>1030</v>
      </c>
      <c r="D612" s="5"/>
      <c r="E612" s="5"/>
      <c r="F612" s="5"/>
      <c r="G612" s="5"/>
      <c r="H612" s="5"/>
      <c r="I612" s="5"/>
      <c r="J612" s="5"/>
      <c r="L612" s="1"/>
    </row>
    <row r="613" spans="1:13" x14ac:dyDescent="0.25">
      <c r="A613" t="s">
        <v>1031</v>
      </c>
      <c r="B613" t="s">
        <v>48</v>
      </c>
      <c r="C613" t="s">
        <v>266</v>
      </c>
      <c r="D613" s="5"/>
      <c r="E613" s="5"/>
      <c r="F613" s="5"/>
      <c r="G613" s="5"/>
      <c r="H613" s="5"/>
      <c r="I613" s="5"/>
      <c r="J613" s="5"/>
      <c r="L613" s="1"/>
    </row>
    <row r="614" spans="1:13" x14ac:dyDescent="0.25">
      <c r="A614" t="s">
        <v>1032</v>
      </c>
      <c r="B614" t="s">
        <v>55</v>
      </c>
      <c r="C614" t="s">
        <v>1033</v>
      </c>
      <c r="D614" s="5"/>
      <c r="E614" s="5"/>
      <c r="F614" s="5"/>
      <c r="G614" s="5"/>
      <c r="H614" s="5"/>
      <c r="I614" s="5"/>
      <c r="J614" s="5"/>
      <c r="L614" s="1"/>
    </row>
    <row r="615" spans="1:13" x14ac:dyDescent="0.25">
      <c r="A615" t="s">
        <v>1034</v>
      </c>
      <c r="B615" t="s">
        <v>55</v>
      </c>
      <c r="C615" t="s">
        <v>1035</v>
      </c>
      <c r="D615" s="5"/>
      <c r="E615" s="5"/>
      <c r="F615" s="5"/>
      <c r="G615" s="5"/>
      <c r="H615" s="5"/>
      <c r="I615" s="5"/>
      <c r="J615" s="5"/>
      <c r="L615" s="1"/>
    </row>
    <row r="616" spans="1:13" x14ac:dyDescent="0.25">
      <c r="A616" t="s">
        <v>1036</v>
      </c>
      <c r="B616" t="s">
        <v>55</v>
      </c>
      <c r="C616" t="s">
        <v>1037</v>
      </c>
      <c r="D616" s="5"/>
      <c r="E616" s="5"/>
      <c r="F616" s="5"/>
      <c r="G616" s="5"/>
      <c r="H616" s="5"/>
      <c r="I616" s="5"/>
      <c r="J616" s="5"/>
      <c r="L616" s="1"/>
    </row>
    <row r="617" spans="1:13" x14ac:dyDescent="0.25">
      <c r="A617" t="s">
        <v>1038</v>
      </c>
      <c r="B617" t="s">
        <v>65</v>
      </c>
      <c r="C617" t="s">
        <v>66</v>
      </c>
      <c r="D617" s="5"/>
      <c r="E617" s="5"/>
      <c r="F617" s="5"/>
      <c r="G617" s="5"/>
      <c r="H617" s="5"/>
      <c r="I617" s="5"/>
      <c r="J617" s="5"/>
      <c r="L617" s="1"/>
    </row>
    <row r="618" spans="1:13" x14ac:dyDescent="0.25">
      <c r="A618" t="s">
        <v>1039</v>
      </c>
      <c r="B618" t="s">
        <v>48</v>
      </c>
      <c r="C618" t="s">
        <v>1040</v>
      </c>
      <c r="D618" s="5"/>
      <c r="E618" s="5"/>
      <c r="F618" s="5"/>
      <c r="G618" s="5"/>
      <c r="H618" s="5"/>
      <c r="I618" s="5"/>
      <c r="J618" s="5"/>
      <c r="L618" s="1"/>
      <c r="M618" s="1"/>
    </row>
    <row r="619" spans="1:13" x14ac:dyDescent="0.25">
      <c r="A619" t="s">
        <v>1041</v>
      </c>
      <c r="B619" t="s">
        <v>48</v>
      </c>
      <c r="C619" t="s">
        <v>685</v>
      </c>
      <c r="D619" s="5"/>
      <c r="E619" s="5"/>
      <c r="F619" s="5"/>
      <c r="G619" s="5"/>
      <c r="H619" s="5"/>
      <c r="I619" s="5"/>
      <c r="J619" s="5"/>
      <c r="L619" s="1"/>
      <c r="M619" s="1"/>
    </row>
    <row r="620" spans="1:13" x14ac:dyDescent="0.25">
      <c r="A620" t="s">
        <v>1042</v>
      </c>
      <c r="B620" t="s">
        <v>55</v>
      </c>
      <c r="C620" t="s">
        <v>1043</v>
      </c>
      <c r="D620" s="5"/>
      <c r="E620" s="5"/>
      <c r="F620" s="5"/>
      <c r="G620" s="5"/>
      <c r="H620" s="5"/>
      <c r="I620" s="5"/>
      <c r="J620" s="5"/>
      <c r="L620" s="1"/>
    </row>
    <row r="621" spans="1:13" x14ac:dyDescent="0.25">
      <c r="A621" t="s">
        <v>1044</v>
      </c>
      <c r="B621" t="s">
        <v>65</v>
      </c>
      <c r="C621" t="s">
        <v>66</v>
      </c>
      <c r="D621" s="5"/>
      <c r="E621" s="5"/>
      <c r="F621" s="5"/>
      <c r="G621" s="5"/>
      <c r="H621" s="5"/>
      <c r="I621" s="5"/>
      <c r="J621" s="5"/>
      <c r="L621" s="1"/>
    </row>
    <row r="622" spans="1:13" x14ac:dyDescent="0.25">
      <c r="A622" t="s">
        <v>1045</v>
      </c>
      <c r="B622" t="s">
        <v>65</v>
      </c>
      <c r="C622" t="s">
        <v>66</v>
      </c>
      <c r="D622" s="5"/>
      <c r="E622" s="5"/>
      <c r="F622" s="5"/>
      <c r="G622" s="5"/>
      <c r="H622" s="5"/>
      <c r="I622" s="5"/>
      <c r="J622" s="5"/>
      <c r="L622" s="1"/>
      <c r="M622" s="1"/>
    </row>
    <row r="623" spans="1:13" x14ac:dyDescent="0.25">
      <c r="A623" t="s">
        <v>1046</v>
      </c>
      <c r="B623" t="s">
        <v>55</v>
      </c>
      <c r="C623" t="s">
        <v>1047</v>
      </c>
      <c r="D623" s="5"/>
      <c r="E623" s="5"/>
      <c r="F623" s="5"/>
      <c r="G623" s="5"/>
      <c r="H623" s="5"/>
      <c r="I623" s="5"/>
      <c r="J623" s="5"/>
      <c r="L623" s="1"/>
    </row>
    <row r="624" spans="1:13" x14ac:dyDescent="0.25">
      <c r="A624" t="s">
        <v>1048</v>
      </c>
      <c r="B624" t="s">
        <v>65</v>
      </c>
      <c r="C624" t="s">
        <v>66</v>
      </c>
      <c r="D624" s="5"/>
      <c r="E624" s="5"/>
      <c r="F624" s="5"/>
      <c r="G624" s="5"/>
      <c r="H624" s="5"/>
      <c r="I624" s="5"/>
      <c r="J624" s="5"/>
      <c r="L624" s="1"/>
    </row>
    <row r="625" spans="1:13" x14ac:dyDescent="0.25">
      <c r="A625" t="s">
        <v>1049</v>
      </c>
      <c r="B625" t="s">
        <v>48</v>
      </c>
      <c r="C625" t="s">
        <v>195</v>
      </c>
      <c r="D625" s="5"/>
      <c r="E625" s="5"/>
      <c r="F625" s="5"/>
      <c r="G625" s="5"/>
      <c r="H625" s="5"/>
      <c r="I625" s="5"/>
      <c r="J625" s="5"/>
      <c r="L625" s="1"/>
    </row>
    <row r="626" spans="1:13" x14ac:dyDescent="0.25">
      <c r="A626" t="s">
        <v>1050</v>
      </c>
      <c r="B626" t="s">
        <v>48</v>
      </c>
      <c r="C626" t="s">
        <v>1051</v>
      </c>
      <c r="D626" s="5"/>
      <c r="E626" s="5"/>
      <c r="F626" s="5"/>
      <c r="G626" s="5"/>
      <c r="H626" s="5"/>
      <c r="I626" s="5"/>
      <c r="J626" s="5"/>
      <c r="L626" s="1"/>
    </row>
    <row r="627" spans="1:13" x14ac:dyDescent="0.25">
      <c r="A627" t="s">
        <v>1052</v>
      </c>
      <c r="B627" t="s">
        <v>55</v>
      </c>
      <c r="C627" t="s">
        <v>1053</v>
      </c>
      <c r="D627" s="5"/>
      <c r="E627" s="5"/>
      <c r="F627" s="5"/>
      <c r="G627" s="5"/>
      <c r="H627" s="5"/>
      <c r="I627" s="5"/>
      <c r="J627" s="5"/>
      <c r="L627" s="1"/>
    </row>
    <row r="628" spans="1:13" x14ac:dyDescent="0.25">
      <c r="A628" t="s">
        <v>1054</v>
      </c>
      <c r="B628" t="s">
        <v>65</v>
      </c>
      <c r="C628" t="s">
        <v>66</v>
      </c>
      <c r="D628" s="5"/>
      <c r="E628" s="5"/>
      <c r="F628" s="5"/>
      <c r="G628" s="5"/>
      <c r="H628" s="5"/>
      <c r="I628" s="5"/>
      <c r="J628" s="5"/>
      <c r="L628" s="1"/>
    </row>
    <row r="629" spans="1:13" x14ac:dyDescent="0.25">
      <c r="A629" t="s">
        <v>1055</v>
      </c>
      <c r="B629" t="s">
        <v>55</v>
      </c>
      <c r="C629" t="s">
        <v>1056</v>
      </c>
      <c r="D629" s="5"/>
      <c r="E629" s="5"/>
      <c r="F629" s="5"/>
      <c r="G629" s="5"/>
      <c r="H629" s="5"/>
      <c r="I629" s="5"/>
      <c r="J629" s="5"/>
      <c r="L629" s="1"/>
    </row>
    <row r="630" spans="1:13" x14ac:dyDescent="0.25">
      <c r="A630" t="s">
        <v>1057</v>
      </c>
      <c r="B630" t="s">
        <v>65</v>
      </c>
      <c r="C630" t="s">
        <v>66</v>
      </c>
      <c r="D630" s="5"/>
      <c r="E630" s="5"/>
      <c r="F630" s="5"/>
      <c r="G630" s="5"/>
      <c r="H630" s="5"/>
      <c r="I630" s="5"/>
      <c r="J630" s="5"/>
      <c r="L630" s="1"/>
    </row>
    <row r="631" spans="1:13" x14ac:dyDescent="0.25">
      <c r="A631" t="s">
        <v>1058</v>
      </c>
      <c r="B631" t="s">
        <v>55</v>
      </c>
      <c r="C631" t="s">
        <v>1059</v>
      </c>
      <c r="D631" s="5"/>
      <c r="E631" s="5"/>
      <c r="F631" s="5"/>
      <c r="G631" s="5"/>
      <c r="H631" s="5"/>
      <c r="I631" s="5"/>
      <c r="J631" s="5"/>
      <c r="L631" s="1"/>
    </row>
    <row r="632" spans="1:13" x14ac:dyDescent="0.25">
      <c r="A632" t="s">
        <v>1060</v>
      </c>
      <c r="B632" t="s">
        <v>65</v>
      </c>
      <c r="C632" t="s">
        <v>66</v>
      </c>
      <c r="D632" s="5"/>
      <c r="E632" s="5"/>
      <c r="F632" s="5"/>
      <c r="G632" s="5"/>
      <c r="H632" s="5"/>
      <c r="I632" s="5"/>
      <c r="J632" s="5"/>
      <c r="L632" s="1"/>
    </row>
    <row r="633" spans="1:13" x14ac:dyDescent="0.25">
      <c r="A633" t="s">
        <v>1061</v>
      </c>
      <c r="B633" t="s">
        <v>58</v>
      </c>
      <c r="C633" t="s">
        <v>1062</v>
      </c>
      <c r="D633" s="5"/>
      <c r="E633" s="5"/>
      <c r="F633" s="5"/>
      <c r="G633" s="5"/>
      <c r="H633" s="5"/>
      <c r="I633" s="5"/>
      <c r="J633" s="5"/>
      <c r="L633" s="1"/>
    </row>
    <row r="634" spans="1:13" x14ac:dyDescent="0.25">
      <c r="A634" t="s">
        <v>1063</v>
      </c>
      <c r="B634" t="s">
        <v>48</v>
      </c>
      <c r="C634" t="s">
        <v>1012</v>
      </c>
      <c r="D634" s="5"/>
      <c r="E634" s="5"/>
      <c r="F634" s="5"/>
      <c r="G634" s="5"/>
      <c r="H634" s="5"/>
      <c r="I634" s="5"/>
      <c r="J634" s="5"/>
      <c r="L634" s="1"/>
    </row>
    <row r="635" spans="1:13" x14ac:dyDescent="0.25">
      <c r="A635" t="s">
        <v>1064</v>
      </c>
      <c r="B635" t="s">
        <v>48</v>
      </c>
      <c r="C635" t="s">
        <v>487</v>
      </c>
      <c r="D635" s="5"/>
      <c r="E635" s="5"/>
      <c r="F635" s="5"/>
      <c r="G635" s="5"/>
      <c r="H635" s="5"/>
      <c r="I635" s="5"/>
      <c r="J635" s="5"/>
      <c r="L635" s="1"/>
    </row>
    <row r="636" spans="1:13" x14ac:dyDescent="0.25">
      <c r="A636" t="s">
        <v>1065</v>
      </c>
      <c r="B636" t="s">
        <v>65</v>
      </c>
      <c r="C636" t="s">
        <v>66</v>
      </c>
      <c r="D636" s="5"/>
      <c r="E636" s="5"/>
      <c r="F636" s="5"/>
      <c r="G636" s="5"/>
      <c r="H636" s="5"/>
      <c r="I636" s="5"/>
      <c r="J636" s="5"/>
      <c r="L636" s="1"/>
    </row>
    <row r="637" spans="1:13" x14ac:dyDescent="0.25">
      <c r="A637" t="s">
        <v>1066</v>
      </c>
      <c r="B637" t="s">
        <v>48</v>
      </c>
      <c r="C637" t="s">
        <v>1067</v>
      </c>
      <c r="D637" s="5"/>
      <c r="E637" s="5"/>
      <c r="F637" s="5"/>
      <c r="G637" s="5"/>
      <c r="H637" s="5"/>
      <c r="I637" s="5"/>
      <c r="J637" s="5"/>
      <c r="L637" s="1"/>
      <c r="M637" s="1"/>
    </row>
    <row r="638" spans="1:13" x14ac:dyDescent="0.25">
      <c r="A638" t="s">
        <v>1068</v>
      </c>
      <c r="B638" t="s">
        <v>65</v>
      </c>
      <c r="C638" t="s">
        <v>66</v>
      </c>
      <c r="D638" s="5"/>
      <c r="E638" s="5"/>
      <c r="F638" s="5"/>
      <c r="G638" s="5"/>
      <c r="H638" s="5"/>
      <c r="I638" s="5"/>
      <c r="J638" s="5"/>
      <c r="L638" s="1"/>
    </row>
    <row r="639" spans="1:13" x14ac:dyDescent="0.25">
      <c r="A639" t="s">
        <v>1069</v>
      </c>
      <c r="B639" t="s">
        <v>65</v>
      </c>
      <c r="C639" t="s">
        <v>66</v>
      </c>
      <c r="D639" s="5"/>
      <c r="E639" s="5"/>
      <c r="F639" s="5"/>
      <c r="G639" s="5"/>
      <c r="H639" s="5"/>
      <c r="I639" s="5"/>
      <c r="J639" s="5"/>
      <c r="L639" s="1"/>
    </row>
    <row r="640" spans="1:13" x14ac:dyDescent="0.25">
      <c r="A640" t="s">
        <v>1070</v>
      </c>
      <c r="B640" t="s">
        <v>55</v>
      </c>
      <c r="C640" t="s">
        <v>1071</v>
      </c>
      <c r="D640" s="5"/>
      <c r="E640" s="5"/>
      <c r="F640" s="5"/>
      <c r="G640" s="5"/>
      <c r="H640" s="5"/>
      <c r="I640" s="5"/>
      <c r="J640" s="5"/>
      <c r="L640" s="1"/>
      <c r="M640" s="1"/>
    </row>
    <row r="641" spans="1:13" x14ac:dyDescent="0.25">
      <c r="A641" t="s">
        <v>1072</v>
      </c>
      <c r="B641" t="s">
        <v>65</v>
      </c>
      <c r="C641" t="s">
        <v>66</v>
      </c>
      <c r="D641" s="5"/>
      <c r="E641" s="5"/>
      <c r="F641" s="5"/>
      <c r="G641" s="5"/>
      <c r="H641" s="5"/>
      <c r="I641" s="5"/>
      <c r="J641" s="5"/>
      <c r="L641" s="1"/>
    </row>
    <row r="642" spans="1:13" x14ac:dyDescent="0.25">
      <c r="A642" t="s">
        <v>1073</v>
      </c>
      <c r="B642" t="s">
        <v>65</v>
      </c>
      <c r="C642" t="s">
        <v>66</v>
      </c>
      <c r="D642" s="5"/>
      <c r="E642" s="5"/>
      <c r="F642" s="5"/>
      <c r="G642" s="5"/>
      <c r="H642" s="5"/>
      <c r="I642" s="5"/>
      <c r="J642" s="5"/>
      <c r="M642" s="1"/>
    </row>
    <row r="643" spans="1:13" x14ac:dyDescent="0.25">
      <c r="A643" t="s">
        <v>1074</v>
      </c>
      <c r="B643" t="s">
        <v>48</v>
      </c>
      <c r="C643" t="s">
        <v>1075</v>
      </c>
      <c r="D643" s="5"/>
      <c r="E643" s="5"/>
      <c r="F643" s="5"/>
      <c r="G643" s="5"/>
      <c r="H643" s="5"/>
      <c r="I643" s="5"/>
      <c r="J643" s="5"/>
      <c r="L643" s="1"/>
    </row>
    <row r="644" spans="1:13" x14ac:dyDescent="0.25">
      <c r="A644" t="s">
        <v>1076</v>
      </c>
      <c r="B644" t="s">
        <v>55</v>
      </c>
      <c r="C644" t="s">
        <v>440</v>
      </c>
      <c r="D644" s="5"/>
      <c r="E644" s="5"/>
      <c r="F644" s="5"/>
      <c r="G644" s="5"/>
      <c r="H644" s="5"/>
      <c r="I644" s="5"/>
      <c r="J644" s="5"/>
      <c r="L644" s="1"/>
      <c r="M644" s="1"/>
    </row>
    <row r="645" spans="1:13" x14ac:dyDescent="0.25">
      <c r="A645" t="s">
        <v>1077</v>
      </c>
      <c r="B645" t="s">
        <v>48</v>
      </c>
      <c r="C645" t="s">
        <v>1078</v>
      </c>
      <c r="D645" s="5"/>
      <c r="E645" s="5"/>
      <c r="F645" s="5"/>
      <c r="G645" s="5"/>
      <c r="H645" s="5"/>
      <c r="I645" s="5"/>
      <c r="J645" s="5"/>
      <c r="L645" s="1"/>
      <c r="M645" s="1"/>
    </row>
    <row r="646" spans="1:13" x14ac:dyDescent="0.25">
      <c r="A646" t="s">
        <v>1079</v>
      </c>
      <c r="B646" t="s">
        <v>48</v>
      </c>
      <c r="C646" t="s">
        <v>586</v>
      </c>
      <c r="D646" s="5"/>
      <c r="E646" s="5"/>
      <c r="F646" s="5"/>
      <c r="G646" s="5"/>
      <c r="H646" s="5"/>
      <c r="I646" s="5"/>
      <c r="J646" s="5"/>
      <c r="L646" s="1"/>
    </row>
    <row r="647" spans="1:13" x14ac:dyDescent="0.25">
      <c r="A647" t="s">
        <v>1080</v>
      </c>
      <c r="B647" t="s">
        <v>55</v>
      </c>
      <c r="C647" t="s">
        <v>1081</v>
      </c>
      <c r="D647" s="5"/>
      <c r="E647" s="5"/>
      <c r="F647" s="5"/>
      <c r="G647" s="5"/>
      <c r="H647" s="5"/>
      <c r="I647" s="5"/>
      <c r="J647" s="5"/>
      <c r="L647" s="1"/>
    </row>
    <row r="648" spans="1:13" x14ac:dyDescent="0.25">
      <c r="A648" t="s">
        <v>1082</v>
      </c>
      <c r="B648" t="s">
        <v>55</v>
      </c>
      <c r="C648" t="s">
        <v>1083</v>
      </c>
      <c r="D648" s="5"/>
      <c r="E648" s="5"/>
      <c r="F648" s="5"/>
      <c r="G648" s="5"/>
      <c r="H648" s="5"/>
      <c r="I648" s="5"/>
      <c r="J648" s="5"/>
      <c r="L648" s="1"/>
    </row>
    <row r="649" spans="1:13" x14ac:dyDescent="0.25">
      <c r="A649" t="s">
        <v>1084</v>
      </c>
      <c r="B649" t="s">
        <v>48</v>
      </c>
      <c r="C649" t="s">
        <v>363</v>
      </c>
      <c r="D649" s="5"/>
      <c r="E649" s="5"/>
      <c r="F649" s="5"/>
      <c r="G649" s="5"/>
      <c r="H649" s="5"/>
      <c r="I649" s="5"/>
      <c r="J649" s="5"/>
      <c r="L649" s="1"/>
    </row>
    <row r="650" spans="1:13" x14ac:dyDescent="0.25">
      <c r="A650" t="s">
        <v>1085</v>
      </c>
      <c r="B650" t="s">
        <v>55</v>
      </c>
      <c r="C650" t="s">
        <v>1086</v>
      </c>
      <c r="D650" s="5"/>
      <c r="E650" s="5"/>
      <c r="F650" s="5"/>
      <c r="G650" s="5"/>
      <c r="H650" s="5"/>
      <c r="I650" s="5"/>
      <c r="J650" s="5"/>
    </row>
    <row r="651" spans="1:13" x14ac:dyDescent="0.25">
      <c r="A651" t="s">
        <v>1087</v>
      </c>
      <c r="B651" t="s">
        <v>55</v>
      </c>
      <c r="C651" t="s">
        <v>1088</v>
      </c>
      <c r="D651" s="5"/>
      <c r="E651" s="5"/>
      <c r="F651" s="5"/>
      <c r="G651" s="5"/>
      <c r="H651" s="5"/>
      <c r="I651" s="5"/>
      <c r="J651" s="5"/>
    </row>
    <row r="652" spans="1:13" x14ac:dyDescent="0.25">
      <c r="A652" t="s">
        <v>1089</v>
      </c>
      <c r="B652" t="s">
        <v>48</v>
      </c>
      <c r="C652" t="s">
        <v>538</v>
      </c>
    </row>
    <row r="653" spans="1:13" x14ac:dyDescent="0.25">
      <c r="A653" t="s">
        <v>1090</v>
      </c>
      <c r="B653" t="s">
        <v>48</v>
      </c>
      <c r="C653" t="s">
        <v>1091</v>
      </c>
    </row>
    <row r="654" spans="1:13" x14ac:dyDescent="0.25">
      <c r="A654" t="s">
        <v>1092</v>
      </c>
      <c r="B654" t="s">
        <v>48</v>
      </c>
      <c r="C654" t="s">
        <v>1093</v>
      </c>
    </row>
    <row r="655" spans="1:13" x14ac:dyDescent="0.25">
      <c r="A655" t="s">
        <v>1094</v>
      </c>
      <c r="B655" t="s">
        <v>48</v>
      </c>
      <c r="C655" t="s">
        <v>1095</v>
      </c>
    </row>
    <row r="656" spans="1:13" x14ac:dyDescent="0.25">
      <c r="A656" t="s">
        <v>1096</v>
      </c>
      <c r="B656" t="s">
        <v>48</v>
      </c>
      <c r="C656" t="s">
        <v>128</v>
      </c>
    </row>
    <row r="657" spans="1:3" x14ac:dyDescent="0.25">
      <c r="A657" t="s">
        <v>1097</v>
      </c>
      <c r="B657" t="s">
        <v>65</v>
      </c>
      <c r="C657" t="s">
        <v>66</v>
      </c>
    </row>
    <row r="658" spans="1:3" x14ac:dyDescent="0.25">
      <c r="A658" t="s">
        <v>1098</v>
      </c>
      <c r="B658" t="s">
        <v>65</v>
      </c>
      <c r="C658" t="s">
        <v>66</v>
      </c>
    </row>
    <row r="659" spans="1:3" x14ac:dyDescent="0.25">
      <c r="A659" t="s">
        <v>1099</v>
      </c>
      <c r="B659" t="s">
        <v>65</v>
      </c>
      <c r="C659" t="s">
        <v>66</v>
      </c>
    </row>
    <row r="660" spans="1:3" x14ac:dyDescent="0.25">
      <c r="A660" t="s">
        <v>1100</v>
      </c>
      <c r="B660" t="s">
        <v>48</v>
      </c>
      <c r="C660" t="s">
        <v>724</v>
      </c>
    </row>
    <row r="661" spans="1:3" x14ac:dyDescent="0.25">
      <c r="A661" t="s">
        <v>1101</v>
      </c>
      <c r="B661" t="s">
        <v>55</v>
      </c>
      <c r="C661" t="s">
        <v>1102</v>
      </c>
    </row>
    <row r="662" spans="1:3" x14ac:dyDescent="0.25">
      <c r="A662" t="s">
        <v>1103</v>
      </c>
      <c r="B662" t="s">
        <v>65</v>
      </c>
      <c r="C662" t="s">
        <v>66</v>
      </c>
    </row>
    <row r="663" spans="1:3" x14ac:dyDescent="0.25">
      <c r="A663" t="s">
        <v>1104</v>
      </c>
      <c r="B663" t="s">
        <v>48</v>
      </c>
      <c r="C663" t="s">
        <v>292</v>
      </c>
    </row>
    <row r="664" spans="1:3" x14ac:dyDescent="0.25">
      <c r="A664" t="s">
        <v>1105</v>
      </c>
      <c r="B664" t="s">
        <v>48</v>
      </c>
      <c r="C664" t="s">
        <v>586</v>
      </c>
    </row>
    <row r="665" spans="1:3" x14ac:dyDescent="0.25">
      <c r="A665" t="s">
        <v>1106</v>
      </c>
      <c r="B665" t="s">
        <v>65</v>
      </c>
      <c r="C665" t="s">
        <v>66</v>
      </c>
    </row>
    <row r="666" spans="1:3" x14ac:dyDescent="0.25">
      <c r="A666" t="s">
        <v>1107</v>
      </c>
      <c r="B666" t="s">
        <v>55</v>
      </c>
      <c r="C666" t="s">
        <v>1108</v>
      </c>
    </row>
    <row r="667" spans="1:3" x14ac:dyDescent="0.25">
      <c r="A667" t="s">
        <v>1109</v>
      </c>
      <c r="B667" t="s">
        <v>55</v>
      </c>
      <c r="C667" t="s">
        <v>1110</v>
      </c>
    </row>
    <row r="668" spans="1:3" x14ac:dyDescent="0.25">
      <c r="A668" t="s">
        <v>1111</v>
      </c>
      <c r="B668" t="s">
        <v>48</v>
      </c>
      <c r="C668" t="s">
        <v>1112</v>
      </c>
    </row>
    <row r="669" spans="1:3" x14ac:dyDescent="0.25">
      <c r="A669" t="s">
        <v>1113</v>
      </c>
      <c r="B669" t="s">
        <v>48</v>
      </c>
      <c r="C669" t="s">
        <v>195</v>
      </c>
    </row>
    <row r="670" spans="1:3" x14ac:dyDescent="0.25">
      <c r="A670" t="s">
        <v>1114</v>
      </c>
      <c r="B670" t="s">
        <v>48</v>
      </c>
      <c r="C670" t="s">
        <v>173</v>
      </c>
    </row>
    <row r="671" spans="1:3" x14ac:dyDescent="0.25">
      <c r="A671" t="s">
        <v>1115</v>
      </c>
      <c r="B671" t="s">
        <v>65</v>
      </c>
      <c r="C671" t="s">
        <v>66</v>
      </c>
    </row>
    <row r="672" spans="1:3" x14ac:dyDescent="0.25">
      <c r="A672" t="s">
        <v>1116</v>
      </c>
      <c r="B672" t="s">
        <v>55</v>
      </c>
      <c r="C672" t="s">
        <v>1117</v>
      </c>
    </row>
    <row r="673" spans="1:3" x14ac:dyDescent="0.25">
      <c r="A673" t="s">
        <v>1118</v>
      </c>
      <c r="B673" t="s">
        <v>58</v>
      </c>
      <c r="C673" t="s">
        <v>1119</v>
      </c>
    </row>
    <row r="674" spans="1:3" x14ac:dyDescent="0.25">
      <c r="A674" t="s">
        <v>1120</v>
      </c>
      <c r="B674" t="s">
        <v>48</v>
      </c>
      <c r="C674" t="s">
        <v>1121</v>
      </c>
    </row>
    <row r="675" spans="1:3" x14ac:dyDescent="0.25">
      <c r="A675" t="s">
        <v>1122</v>
      </c>
      <c r="B675" t="s">
        <v>65</v>
      </c>
      <c r="C675" t="s">
        <v>66</v>
      </c>
    </row>
    <row r="676" spans="1:3" x14ac:dyDescent="0.25">
      <c r="A676" t="s">
        <v>1123</v>
      </c>
      <c r="B676" t="s">
        <v>55</v>
      </c>
      <c r="C676" t="s">
        <v>1124</v>
      </c>
    </row>
    <row r="677" spans="1:3" x14ac:dyDescent="0.25">
      <c r="A677" t="s">
        <v>1125</v>
      </c>
      <c r="B677" t="s">
        <v>48</v>
      </c>
      <c r="C677" t="s">
        <v>292</v>
      </c>
    </row>
    <row r="678" spans="1:3" x14ac:dyDescent="0.25">
      <c r="A678" t="s">
        <v>1126</v>
      </c>
      <c r="B678" t="s">
        <v>48</v>
      </c>
      <c r="C678" t="s">
        <v>1127</v>
      </c>
    </row>
    <row r="679" spans="1:3" x14ac:dyDescent="0.25">
      <c r="A679" t="s">
        <v>1128</v>
      </c>
      <c r="B679" t="s">
        <v>55</v>
      </c>
      <c r="C679" t="s">
        <v>1129</v>
      </c>
    </row>
    <row r="680" spans="1:3" x14ac:dyDescent="0.25">
      <c r="A680" t="s">
        <v>1130</v>
      </c>
      <c r="B680" t="s">
        <v>65</v>
      </c>
      <c r="C680" t="s">
        <v>66</v>
      </c>
    </row>
    <row r="681" spans="1:3" x14ac:dyDescent="0.25">
      <c r="A681" t="s">
        <v>1131</v>
      </c>
      <c r="B681" t="s">
        <v>55</v>
      </c>
      <c r="C681" t="s">
        <v>1132</v>
      </c>
    </row>
    <row r="682" spans="1:3" x14ac:dyDescent="0.25">
      <c r="A682" t="s">
        <v>1133</v>
      </c>
      <c r="B682" t="s">
        <v>48</v>
      </c>
      <c r="C682" t="s">
        <v>1134</v>
      </c>
    </row>
    <row r="683" spans="1:3" x14ac:dyDescent="0.25">
      <c r="A683" t="s">
        <v>1135</v>
      </c>
      <c r="B683" t="s">
        <v>65</v>
      </c>
      <c r="C683" t="s">
        <v>66</v>
      </c>
    </row>
    <row r="684" spans="1:3" x14ac:dyDescent="0.25">
      <c r="A684" t="s">
        <v>1136</v>
      </c>
      <c r="B684" t="s">
        <v>48</v>
      </c>
      <c r="C684" t="s">
        <v>1137</v>
      </c>
    </row>
    <row r="685" spans="1:3" x14ac:dyDescent="0.25">
      <c r="A685" t="s">
        <v>1138</v>
      </c>
      <c r="B685" t="s">
        <v>55</v>
      </c>
      <c r="C685" t="s">
        <v>1139</v>
      </c>
    </row>
    <row r="686" spans="1:3" x14ac:dyDescent="0.25">
      <c r="A686" t="s">
        <v>1140</v>
      </c>
      <c r="B686" t="s">
        <v>65</v>
      </c>
      <c r="C686" t="s">
        <v>66</v>
      </c>
    </row>
    <row r="687" spans="1:3" x14ac:dyDescent="0.25">
      <c r="A687" t="s">
        <v>1141</v>
      </c>
      <c r="B687" t="s">
        <v>55</v>
      </c>
      <c r="C687" t="s">
        <v>1142</v>
      </c>
    </row>
    <row r="688" spans="1:3" x14ac:dyDescent="0.25">
      <c r="A688" t="s">
        <v>1143</v>
      </c>
      <c r="B688" t="s">
        <v>55</v>
      </c>
      <c r="C688" t="s">
        <v>1144</v>
      </c>
    </row>
    <row r="689" spans="1:3" x14ac:dyDescent="0.25">
      <c r="A689" t="s">
        <v>1145</v>
      </c>
      <c r="B689" t="s">
        <v>48</v>
      </c>
      <c r="C689" t="s">
        <v>586</v>
      </c>
    </row>
    <row r="690" spans="1:3" x14ac:dyDescent="0.25">
      <c r="A690" t="s">
        <v>1146</v>
      </c>
      <c r="B690" t="s">
        <v>65</v>
      </c>
      <c r="C690" t="s">
        <v>66</v>
      </c>
    </row>
    <row r="691" spans="1:3" x14ac:dyDescent="0.25">
      <c r="A691" t="s">
        <v>1147</v>
      </c>
      <c r="B691" t="s">
        <v>55</v>
      </c>
      <c r="C691" t="s">
        <v>1148</v>
      </c>
    </row>
    <row r="692" spans="1:3" x14ac:dyDescent="0.25">
      <c r="A692" t="s">
        <v>1149</v>
      </c>
      <c r="B692" t="s">
        <v>65</v>
      </c>
      <c r="C692" t="s">
        <v>66</v>
      </c>
    </row>
    <row r="693" spans="1:3" x14ac:dyDescent="0.25">
      <c r="A693" t="s">
        <v>1150</v>
      </c>
      <c r="B693" t="s">
        <v>65</v>
      </c>
      <c r="C693" t="s">
        <v>66</v>
      </c>
    </row>
    <row r="694" spans="1:3" x14ac:dyDescent="0.25">
      <c r="A694" t="s">
        <v>1151</v>
      </c>
      <c r="B694" t="s">
        <v>55</v>
      </c>
      <c r="C694" t="s">
        <v>1152</v>
      </c>
    </row>
    <row r="695" spans="1:3" x14ac:dyDescent="0.25">
      <c r="A695" t="s">
        <v>1153</v>
      </c>
      <c r="B695" t="s">
        <v>48</v>
      </c>
      <c r="C695" t="s">
        <v>665</v>
      </c>
    </row>
    <row r="696" spans="1:3" x14ac:dyDescent="0.25">
      <c r="A696" t="s">
        <v>1154</v>
      </c>
      <c r="B696" t="s">
        <v>55</v>
      </c>
      <c r="C696" t="s">
        <v>1155</v>
      </c>
    </row>
    <row r="697" spans="1:3" x14ac:dyDescent="0.25">
      <c r="A697" t="s">
        <v>1156</v>
      </c>
      <c r="B697" t="s">
        <v>65</v>
      </c>
      <c r="C697" t="s">
        <v>66</v>
      </c>
    </row>
    <row r="698" spans="1:3" x14ac:dyDescent="0.25">
      <c r="A698" t="s">
        <v>1157</v>
      </c>
      <c r="B698" t="s">
        <v>65</v>
      </c>
      <c r="C698" t="s">
        <v>66</v>
      </c>
    </row>
    <row r="699" spans="1:3" x14ac:dyDescent="0.25">
      <c r="A699" t="s">
        <v>1158</v>
      </c>
      <c r="B699" t="s">
        <v>65</v>
      </c>
      <c r="C699" t="s">
        <v>66</v>
      </c>
    </row>
    <row r="700" spans="1:3" x14ac:dyDescent="0.25">
      <c r="A700" t="s">
        <v>1159</v>
      </c>
      <c r="B700" t="s">
        <v>55</v>
      </c>
      <c r="C700" t="s">
        <v>1160</v>
      </c>
    </row>
    <row r="701" spans="1:3" x14ac:dyDescent="0.25">
      <c r="A701" t="s">
        <v>1161</v>
      </c>
      <c r="B701" t="s">
        <v>58</v>
      </c>
      <c r="C701" t="s">
        <v>1162</v>
      </c>
    </row>
    <row r="702" spans="1:3" x14ac:dyDescent="0.25">
      <c r="A702" t="s">
        <v>1163</v>
      </c>
      <c r="B702" t="s">
        <v>55</v>
      </c>
      <c r="C702" t="s">
        <v>1164</v>
      </c>
    </row>
    <row r="703" spans="1:3" x14ac:dyDescent="0.25">
      <c r="A703" t="s">
        <v>1165</v>
      </c>
      <c r="B703" t="s">
        <v>55</v>
      </c>
      <c r="C703" t="s">
        <v>1166</v>
      </c>
    </row>
    <row r="704" spans="1:3" x14ac:dyDescent="0.25">
      <c r="A704" t="s">
        <v>1167</v>
      </c>
      <c r="B704" t="s">
        <v>48</v>
      </c>
      <c r="C704" t="s">
        <v>1168</v>
      </c>
    </row>
    <row r="705" spans="1:3" x14ac:dyDescent="0.25">
      <c r="A705" t="s">
        <v>1169</v>
      </c>
      <c r="B705" t="s">
        <v>55</v>
      </c>
      <c r="C705" t="s">
        <v>626</v>
      </c>
    </row>
    <row r="706" spans="1:3" x14ac:dyDescent="0.25">
      <c r="A706" t="s">
        <v>1170</v>
      </c>
      <c r="B706" t="s">
        <v>48</v>
      </c>
      <c r="C706" t="s">
        <v>1171</v>
      </c>
    </row>
    <row r="707" spans="1:3" x14ac:dyDescent="0.25">
      <c r="A707" t="s">
        <v>1172</v>
      </c>
      <c r="B707" t="s">
        <v>65</v>
      </c>
      <c r="C707" t="s">
        <v>66</v>
      </c>
    </row>
    <row r="708" spans="1:3" x14ac:dyDescent="0.25">
      <c r="A708" t="s">
        <v>1173</v>
      </c>
      <c r="B708" t="s">
        <v>55</v>
      </c>
      <c r="C708" t="s">
        <v>1174</v>
      </c>
    </row>
    <row r="709" spans="1:3" x14ac:dyDescent="0.25">
      <c r="A709" t="s">
        <v>1175</v>
      </c>
      <c r="B709" t="s">
        <v>48</v>
      </c>
      <c r="C709" t="s">
        <v>1176</v>
      </c>
    </row>
    <row r="710" spans="1:3" x14ac:dyDescent="0.25">
      <c r="A710" t="s">
        <v>1177</v>
      </c>
      <c r="B710" t="s">
        <v>48</v>
      </c>
      <c r="C710" t="s">
        <v>1178</v>
      </c>
    </row>
    <row r="711" spans="1:3" x14ac:dyDescent="0.25">
      <c r="A711" t="s">
        <v>1179</v>
      </c>
      <c r="B711" t="s">
        <v>55</v>
      </c>
      <c r="C711" t="s">
        <v>1180</v>
      </c>
    </row>
    <row r="712" spans="1:3" x14ac:dyDescent="0.25">
      <c r="A712" t="s">
        <v>1181</v>
      </c>
      <c r="B712" t="s">
        <v>55</v>
      </c>
      <c r="C712" t="s">
        <v>1182</v>
      </c>
    </row>
    <row r="713" spans="1:3" x14ac:dyDescent="0.25">
      <c r="A713" t="s">
        <v>1183</v>
      </c>
      <c r="B713" t="s">
        <v>65</v>
      </c>
      <c r="C713" t="s">
        <v>66</v>
      </c>
    </row>
    <row r="714" spans="1:3" x14ac:dyDescent="0.25">
      <c r="A714" t="s">
        <v>1184</v>
      </c>
      <c r="B714" t="s">
        <v>48</v>
      </c>
      <c r="C714" t="s">
        <v>968</v>
      </c>
    </row>
    <row r="715" spans="1:3" x14ac:dyDescent="0.25">
      <c r="A715" t="s">
        <v>1185</v>
      </c>
      <c r="B715" t="s">
        <v>65</v>
      </c>
      <c r="C715" t="s">
        <v>66</v>
      </c>
    </row>
    <row r="716" spans="1:3" x14ac:dyDescent="0.25">
      <c r="A716" t="s">
        <v>1186</v>
      </c>
      <c r="B716" t="s">
        <v>48</v>
      </c>
      <c r="C716" t="s">
        <v>1187</v>
      </c>
    </row>
    <row r="717" spans="1:3" x14ac:dyDescent="0.25">
      <c r="A717" t="s">
        <v>1188</v>
      </c>
      <c r="B717" t="s">
        <v>48</v>
      </c>
      <c r="C717" t="s">
        <v>717</v>
      </c>
    </row>
    <row r="718" spans="1:3" x14ac:dyDescent="0.25">
      <c r="A718" t="s">
        <v>1189</v>
      </c>
      <c r="B718" t="s">
        <v>48</v>
      </c>
      <c r="C718" t="s">
        <v>1190</v>
      </c>
    </row>
    <row r="719" spans="1:3" x14ac:dyDescent="0.25">
      <c r="A719" t="s">
        <v>1191</v>
      </c>
      <c r="B719" t="s">
        <v>48</v>
      </c>
      <c r="C719" t="s">
        <v>70</v>
      </c>
    </row>
    <row r="720" spans="1:3" x14ac:dyDescent="0.25">
      <c r="A720" t="s">
        <v>1192</v>
      </c>
      <c r="B720" t="s">
        <v>55</v>
      </c>
      <c r="C720" t="s">
        <v>1193</v>
      </c>
    </row>
    <row r="721" spans="1:3" x14ac:dyDescent="0.25">
      <c r="A721" t="s">
        <v>1194</v>
      </c>
      <c r="B721" t="s">
        <v>48</v>
      </c>
      <c r="C721" t="s">
        <v>1195</v>
      </c>
    </row>
    <row r="722" spans="1:3" x14ac:dyDescent="0.25">
      <c r="A722" t="s">
        <v>1196</v>
      </c>
      <c r="B722" t="s">
        <v>65</v>
      </c>
      <c r="C722" t="s">
        <v>66</v>
      </c>
    </row>
    <row r="723" spans="1:3" x14ac:dyDescent="0.25">
      <c r="A723" t="s">
        <v>1197</v>
      </c>
      <c r="B723" t="s">
        <v>48</v>
      </c>
      <c r="C723" t="s">
        <v>1198</v>
      </c>
    </row>
    <row r="724" spans="1:3" x14ac:dyDescent="0.25">
      <c r="A724" t="s">
        <v>1199</v>
      </c>
      <c r="B724" t="s">
        <v>58</v>
      </c>
      <c r="C724" t="s">
        <v>1200</v>
      </c>
    </row>
    <row r="725" spans="1:3" x14ac:dyDescent="0.25">
      <c r="A725" t="s">
        <v>1201</v>
      </c>
      <c r="B725" t="s">
        <v>55</v>
      </c>
      <c r="C725" t="s">
        <v>1202</v>
      </c>
    </row>
    <row r="726" spans="1:3" x14ac:dyDescent="0.25">
      <c r="A726" t="s">
        <v>1203</v>
      </c>
      <c r="B726" t="s">
        <v>48</v>
      </c>
      <c r="C726" t="s">
        <v>1204</v>
      </c>
    </row>
    <row r="727" spans="1:3" x14ac:dyDescent="0.25">
      <c r="A727" t="s">
        <v>1205</v>
      </c>
      <c r="B727" t="s">
        <v>58</v>
      </c>
      <c r="C727" t="s">
        <v>1206</v>
      </c>
    </row>
    <row r="728" spans="1:3" x14ac:dyDescent="0.25">
      <c r="A728" t="s">
        <v>1207</v>
      </c>
      <c r="B728" t="s">
        <v>55</v>
      </c>
      <c r="C728" t="s">
        <v>963</v>
      </c>
    </row>
    <row r="729" spans="1:3" x14ac:dyDescent="0.25">
      <c r="A729" t="s">
        <v>1208</v>
      </c>
      <c r="B729" t="s">
        <v>55</v>
      </c>
      <c r="C729" t="s">
        <v>1209</v>
      </c>
    </row>
    <row r="730" spans="1:3" x14ac:dyDescent="0.25">
      <c r="A730" t="s">
        <v>1210</v>
      </c>
      <c r="B730" t="s">
        <v>48</v>
      </c>
      <c r="C730" t="s">
        <v>1211</v>
      </c>
    </row>
    <row r="731" spans="1:3" x14ac:dyDescent="0.25">
      <c r="A731" t="s">
        <v>1212</v>
      </c>
      <c r="B731" t="s">
        <v>55</v>
      </c>
      <c r="C731" t="s">
        <v>1213</v>
      </c>
    </row>
    <row r="732" spans="1:3" x14ac:dyDescent="0.25">
      <c r="A732" t="s">
        <v>1214</v>
      </c>
      <c r="B732" t="s">
        <v>65</v>
      </c>
      <c r="C732" t="s">
        <v>66</v>
      </c>
    </row>
    <row r="733" spans="1:3" x14ac:dyDescent="0.25">
      <c r="A733" t="s">
        <v>1215</v>
      </c>
      <c r="B733" t="s">
        <v>65</v>
      </c>
      <c r="C733" t="s">
        <v>66</v>
      </c>
    </row>
    <row r="734" spans="1:3" x14ac:dyDescent="0.25">
      <c r="A734" t="s">
        <v>1216</v>
      </c>
      <c r="B734" t="s">
        <v>55</v>
      </c>
      <c r="C734" t="s">
        <v>397</v>
      </c>
    </row>
    <row r="735" spans="1:3" x14ac:dyDescent="0.25">
      <c r="A735" t="s">
        <v>1217</v>
      </c>
      <c r="B735" t="s">
        <v>65</v>
      </c>
      <c r="C735" t="s">
        <v>66</v>
      </c>
    </row>
    <row r="736" spans="1:3" x14ac:dyDescent="0.25">
      <c r="A736" t="s">
        <v>1218</v>
      </c>
      <c r="B736" t="s">
        <v>48</v>
      </c>
      <c r="C736" t="s">
        <v>1219</v>
      </c>
    </row>
    <row r="737" spans="1:3" x14ac:dyDescent="0.25">
      <c r="A737" t="s">
        <v>1220</v>
      </c>
      <c r="B737" t="s">
        <v>55</v>
      </c>
      <c r="C737" t="s">
        <v>1221</v>
      </c>
    </row>
    <row r="738" spans="1:3" x14ac:dyDescent="0.25">
      <c r="A738" t="s">
        <v>1222</v>
      </c>
      <c r="B738" t="s">
        <v>55</v>
      </c>
      <c r="C738" t="s">
        <v>1223</v>
      </c>
    </row>
    <row r="739" spans="1:3" x14ac:dyDescent="0.25">
      <c r="A739" t="s">
        <v>1224</v>
      </c>
      <c r="B739" t="s">
        <v>55</v>
      </c>
      <c r="C739" t="s">
        <v>1225</v>
      </c>
    </row>
    <row r="740" spans="1:3" x14ac:dyDescent="0.25">
      <c r="A740" t="s">
        <v>1226</v>
      </c>
      <c r="B740" t="s">
        <v>65</v>
      </c>
      <c r="C740" t="s">
        <v>66</v>
      </c>
    </row>
    <row r="741" spans="1:3" x14ac:dyDescent="0.25">
      <c r="A741" t="s">
        <v>1227</v>
      </c>
      <c r="B741" t="s">
        <v>65</v>
      </c>
      <c r="C741" t="s">
        <v>66</v>
      </c>
    </row>
    <row r="742" spans="1:3" x14ac:dyDescent="0.25">
      <c r="A742" t="s">
        <v>1228</v>
      </c>
      <c r="B742" t="s">
        <v>65</v>
      </c>
      <c r="C742" t="s">
        <v>66</v>
      </c>
    </row>
    <row r="743" spans="1:3" x14ac:dyDescent="0.25">
      <c r="A743" t="s">
        <v>1229</v>
      </c>
      <c r="B743" t="s">
        <v>65</v>
      </c>
      <c r="C743" t="s">
        <v>66</v>
      </c>
    </row>
    <row r="744" spans="1:3" x14ac:dyDescent="0.25">
      <c r="A744" t="s">
        <v>1230</v>
      </c>
      <c r="B744" t="s">
        <v>55</v>
      </c>
      <c r="C744" t="s">
        <v>1231</v>
      </c>
    </row>
    <row r="745" spans="1:3" x14ac:dyDescent="0.25">
      <c r="A745" t="s">
        <v>1232</v>
      </c>
      <c r="B745" t="s">
        <v>65</v>
      </c>
      <c r="C745" t="s">
        <v>66</v>
      </c>
    </row>
    <row r="746" spans="1:3" x14ac:dyDescent="0.25">
      <c r="A746" t="s">
        <v>1233</v>
      </c>
      <c r="B746" t="s">
        <v>55</v>
      </c>
      <c r="C746" t="s">
        <v>1234</v>
      </c>
    </row>
    <row r="747" spans="1:3" x14ac:dyDescent="0.25">
      <c r="A747" t="s">
        <v>1235</v>
      </c>
      <c r="B747" t="s">
        <v>55</v>
      </c>
      <c r="C747" t="s">
        <v>595</v>
      </c>
    </row>
    <row r="748" spans="1:3" x14ac:dyDescent="0.25">
      <c r="A748" t="s">
        <v>1236</v>
      </c>
      <c r="B748" t="s">
        <v>55</v>
      </c>
      <c r="C748" t="s">
        <v>1237</v>
      </c>
    </row>
    <row r="749" spans="1:3" x14ac:dyDescent="0.25">
      <c r="A749" t="s">
        <v>1238</v>
      </c>
      <c r="B749" t="s">
        <v>48</v>
      </c>
      <c r="C749" t="s">
        <v>1239</v>
      </c>
    </row>
    <row r="750" spans="1:3" x14ac:dyDescent="0.25">
      <c r="A750" t="s">
        <v>1240</v>
      </c>
      <c r="B750" t="s">
        <v>65</v>
      </c>
      <c r="C750" t="s">
        <v>66</v>
      </c>
    </row>
    <row r="751" spans="1:3" x14ac:dyDescent="0.25">
      <c r="A751" t="s">
        <v>1241</v>
      </c>
      <c r="B751" t="s">
        <v>65</v>
      </c>
      <c r="C751" t="s">
        <v>66</v>
      </c>
    </row>
    <row r="752" spans="1:3" x14ac:dyDescent="0.25">
      <c r="A752" t="s">
        <v>1242</v>
      </c>
      <c r="B752" t="s">
        <v>48</v>
      </c>
      <c r="C752" t="s">
        <v>1243</v>
      </c>
    </row>
    <row r="753" spans="1:3" x14ac:dyDescent="0.25">
      <c r="A753" t="s">
        <v>1244</v>
      </c>
      <c r="B753" t="s">
        <v>48</v>
      </c>
      <c r="C753" t="s">
        <v>1245</v>
      </c>
    </row>
    <row r="754" spans="1:3" x14ac:dyDescent="0.25">
      <c r="A754" t="s">
        <v>1246</v>
      </c>
      <c r="B754" t="s">
        <v>58</v>
      </c>
      <c r="C754" t="s">
        <v>1247</v>
      </c>
    </row>
    <row r="755" spans="1:3" x14ac:dyDescent="0.25">
      <c r="A755" t="s">
        <v>1248</v>
      </c>
      <c r="B755" t="s">
        <v>65</v>
      </c>
      <c r="C755" t="s">
        <v>66</v>
      </c>
    </row>
    <row r="756" spans="1:3" x14ac:dyDescent="0.25">
      <c r="A756" t="s">
        <v>1249</v>
      </c>
      <c r="B756" t="s">
        <v>55</v>
      </c>
      <c r="C756" t="s">
        <v>1250</v>
      </c>
    </row>
    <row r="757" spans="1:3" x14ac:dyDescent="0.25">
      <c r="A757" t="s">
        <v>1251</v>
      </c>
      <c r="B757" t="s">
        <v>48</v>
      </c>
      <c r="C757" t="s">
        <v>1252</v>
      </c>
    </row>
    <row r="758" spans="1:3" x14ac:dyDescent="0.25">
      <c r="A758" t="s">
        <v>1253</v>
      </c>
      <c r="B758" t="s">
        <v>55</v>
      </c>
      <c r="C758" t="s">
        <v>212</v>
      </c>
    </row>
    <row r="759" spans="1:3" x14ac:dyDescent="0.25">
      <c r="A759" t="s">
        <v>1254</v>
      </c>
      <c r="B759" t="s">
        <v>48</v>
      </c>
      <c r="C759" t="s">
        <v>1255</v>
      </c>
    </row>
    <row r="760" spans="1:3" x14ac:dyDescent="0.25">
      <c r="A760" t="s">
        <v>1256</v>
      </c>
      <c r="B760" t="s">
        <v>48</v>
      </c>
      <c r="C760" t="s">
        <v>418</v>
      </c>
    </row>
    <row r="761" spans="1:3" x14ac:dyDescent="0.25">
      <c r="A761" t="s">
        <v>1257</v>
      </c>
      <c r="B761" t="s">
        <v>48</v>
      </c>
      <c r="C761" t="s">
        <v>1255</v>
      </c>
    </row>
    <row r="762" spans="1:3" x14ac:dyDescent="0.25">
      <c r="A762" t="s">
        <v>1258</v>
      </c>
      <c r="B762" t="s">
        <v>55</v>
      </c>
      <c r="C762" t="s">
        <v>1259</v>
      </c>
    </row>
    <row r="763" spans="1:3" x14ac:dyDescent="0.25">
      <c r="A763" t="s">
        <v>1260</v>
      </c>
      <c r="B763" t="s">
        <v>48</v>
      </c>
      <c r="C763" t="s">
        <v>1261</v>
      </c>
    </row>
    <row r="764" spans="1:3" x14ac:dyDescent="0.25">
      <c r="A764" t="s">
        <v>1262</v>
      </c>
      <c r="B764" t="s">
        <v>65</v>
      </c>
      <c r="C764" t="s">
        <v>66</v>
      </c>
    </row>
    <row r="765" spans="1:3" x14ac:dyDescent="0.25">
      <c r="A765" t="s">
        <v>1263</v>
      </c>
      <c r="B765" t="s">
        <v>48</v>
      </c>
      <c r="C765" t="s">
        <v>70</v>
      </c>
    </row>
    <row r="766" spans="1:3" x14ac:dyDescent="0.25">
      <c r="A766" t="s">
        <v>1264</v>
      </c>
      <c r="B766" t="s">
        <v>48</v>
      </c>
      <c r="C766" t="s">
        <v>148</v>
      </c>
    </row>
    <row r="767" spans="1:3" x14ac:dyDescent="0.25">
      <c r="A767" t="s">
        <v>1265</v>
      </c>
      <c r="B767" t="s">
        <v>55</v>
      </c>
      <c r="C767" t="s">
        <v>1266</v>
      </c>
    </row>
    <row r="768" spans="1:3" x14ac:dyDescent="0.25">
      <c r="A768" t="s">
        <v>1267</v>
      </c>
      <c r="B768" t="s">
        <v>48</v>
      </c>
      <c r="C768" t="s">
        <v>1268</v>
      </c>
    </row>
    <row r="769" spans="1:3" x14ac:dyDescent="0.25">
      <c r="A769" t="s">
        <v>1269</v>
      </c>
      <c r="B769" t="s">
        <v>65</v>
      </c>
      <c r="C769" t="s">
        <v>66</v>
      </c>
    </row>
    <row r="770" spans="1:3" x14ac:dyDescent="0.25">
      <c r="A770" t="s">
        <v>1270</v>
      </c>
      <c r="B770" t="s">
        <v>55</v>
      </c>
      <c r="C770" t="s">
        <v>1271</v>
      </c>
    </row>
    <row r="771" spans="1:3" x14ac:dyDescent="0.25">
      <c r="A771" t="s">
        <v>1272</v>
      </c>
      <c r="B771" t="s">
        <v>48</v>
      </c>
      <c r="C771" t="s">
        <v>504</v>
      </c>
    </row>
    <row r="772" spans="1:3" x14ac:dyDescent="0.25">
      <c r="A772" t="s">
        <v>1273</v>
      </c>
      <c r="B772" t="s">
        <v>48</v>
      </c>
      <c r="C772" t="s">
        <v>1274</v>
      </c>
    </row>
    <row r="773" spans="1:3" x14ac:dyDescent="0.25">
      <c r="A773" t="s">
        <v>1275</v>
      </c>
      <c r="B773" t="s">
        <v>58</v>
      </c>
      <c r="C773" t="s">
        <v>1276</v>
      </c>
    </row>
    <row r="774" spans="1:3" x14ac:dyDescent="0.25">
      <c r="A774" t="s">
        <v>1277</v>
      </c>
      <c r="B774" t="s">
        <v>48</v>
      </c>
      <c r="C774" t="s">
        <v>1278</v>
      </c>
    </row>
    <row r="775" spans="1:3" x14ac:dyDescent="0.25">
      <c r="A775" t="s">
        <v>1279</v>
      </c>
      <c r="B775" t="s">
        <v>65</v>
      </c>
      <c r="C775" t="s">
        <v>66</v>
      </c>
    </row>
    <row r="776" spans="1:3" x14ac:dyDescent="0.25">
      <c r="A776" t="s">
        <v>1280</v>
      </c>
      <c r="B776" t="s">
        <v>65</v>
      </c>
      <c r="C776" t="s">
        <v>66</v>
      </c>
    </row>
    <row r="777" spans="1:3" x14ac:dyDescent="0.25">
      <c r="A777" t="s">
        <v>1281</v>
      </c>
      <c r="B777" t="s">
        <v>65</v>
      </c>
      <c r="C777" t="s">
        <v>66</v>
      </c>
    </row>
    <row r="778" spans="1:3" x14ac:dyDescent="0.25">
      <c r="A778" t="s">
        <v>1282</v>
      </c>
      <c r="B778" t="s">
        <v>48</v>
      </c>
      <c r="C778" t="s">
        <v>1283</v>
      </c>
    </row>
    <row r="779" spans="1:3" x14ac:dyDescent="0.25">
      <c r="A779" t="s">
        <v>1284</v>
      </c>
      <c r="B779" t="s">
        <v>48</v>
      </c>
      <c r="C779" t="s">
        <v>504</v>
      </c>
    </row>
    <row r="780" spans="1:3" x14ac:dyDescent="0.25">
      <c r="A780" t="s">
        <v>1285</v>
      </c>
      <c r="B780" t="s">
        <v>55</v>
      </c>
      <c r="C780" t="s">
        <v>1286</v>
      </c>
    </row>
    <row r="781" spans="1:3" x14ac:dyDescent="0.25">
      <c r="A781" t="s">
        <v>1287</v>
      </c>
      <c r="B781" t="s">
        <v>48</v>
      </c>
      <c r="C781" t="s">
        <v>1288</v>
      </c>
    </row>
    <row r="782" spans="1:3" x14ac:dyDescent="0.25">
      <c r="A782" t="s">
        <v>1289</v>
      </c>
      <c r="B782" t="s">
        <v>48</v>
      </c>
      <c r="C782" t="s">
        <v>70</v>
      </c>
    </row>
    <row r="783" spans="1:3" x14ac:dyDescent="0.25">
      <c r="A783" t="s">
        <v>1290</v>
      </c>
      <c r="B783" t="s">
        <v>65</v>
      </c>
      <c r="C783" t="s">
        <v>66</v>
      </c>
    </row>
    <row r="784" spans="1:3" x14ac:dyDescent="0.25">
      <c r="A784" t="s">
        <v>1291</v>
      </c>
      <c r="B784" t="s">
        <v>55</v>
      </c>
      <c r="C784" t="s">
        <v>1292</v>
      </c>
    </row>
    <row r="785" spans="1:3" x14ac:dyDescent="0.25">
      <c r="A785" t="s">
        <v>1293</v>
      </c>
      <c r="B785" t="s">
        <v>48</v>
      </c>
      <c r="C785" t="s">
        <v>1294</v>
      </c>
    </row>
    <row r="786" spans="1:3" x14ac:dyDescent="0.25">
      <c r="A786" t="s">
        <v>1295</v>
      </c>
      <c r="B786" t="s">
        <v>65</v>
      </c>
      <c r="C786" t="s">
        <v>66</v>
      </c>
    </row>
    <row r="787" spans="1:3" x14ac:dyDescent="0.25">
      <c r="A787" t="s">
        <v>1296</v>
      </c>
      <c r="B787" t="s">
        <v>48</v>
      </c>
      <c r="C787" t="s">
        <v>1297</v>
      </c>
    </row>
    <row r="788" spans="1:3" x14ac:dyDescent="0.25">
      <c r="A788" t="s">
        <v>1298</v>
      </c>
      <c r="B788" t="s">
        <v>65</v>
      </c>
      <c r="C788" t="s">
        <v>66</v>
      </c>
    </row>
    <row r="789" spans="1:3" x14ac:dyDescent="0.25">
      <c r="A789" t="s">
        <v>1299</v>
      </c>
      <c r="B789" t="s">
        <v>65</v>
      </c>
      <c r="C789" t="s">
        <v>66</v>
      </c>
    </row>
    <row r="790" spans="1:3" x14ac:dyDescent="0.25">
      <c r="A790" t="s">
        <v>1300</v>
      </c>
      <c r="B790" t="s">
        <v>55</v>
      </c>
      <c r="C790" t="s">
        <v>1301</v>
      </c>
    </row>
    <row r="791" spans="1:3" x14ac:dyDescent="0.25">
      <c r="A791" t="s">
        <v>1302</v>
      </c>
      <c r="B791" t="s">
        <v>65</v>
      </c>
      <c r="C791" t="s">
        <v>66</v>
      </c>
    </row>
    <row r="792" spans="1:3" x14ac:dyDescent="0.25">
      <c r="A792" t="s">
        <v>1303</v>
      </c>
      <c r="B792" t="s">
        <v>65</v>
      </c>
      <c r="C792" t="s">
        <v>66</v>
      </c>
    </row>
    <row r="793" spans="1:3" x14ac:dyDescent="0.25">
      <c r="A793" t="s">
        <v>1304</v>
      </c>
      <c r="B793" t="s">
        <v>55</v>
      </c>
      <c r="C793" t="s">
        <v>95</v>
      </c>
    </row>
    <row r="794" spans="1:3" x14ac:dyDescent="0.25">
      <c r="A794" t="s">
        <v>1305</v>
      </c>
      <c r="B794" t="s">
        <v>48</v>
      </c>
      <c r="C794" t="s">
        <v>132</v>
      </c>
    </row>
    <row r="795" spans="1:3" x14ac:dyDescent="0.25">
      <c r="A795" t="s">
        <v>1306</v>
      </c>
      <c r="B795" t="s">
        <v>48</v>
      </c>
      <c r="C795" t="s">
        <v>228</v>
      </c>
    </row>
    <row r="796" spans="1:3" x14ac:dyDescent="0.25">
      <c r="A796" t="s">
        <v>1307</v>
      </c>
      <c r="B796" t="s">
        <v>48</v>
      </c>
      <c r="C796" t="s">
        <v>83</v>
      </c>
    </row>
    <row r="797" spans="1:3" x14ac:dyDescent="0.25">
      <c r="A797" t="s">
        <v>1308</v>
      </c>
      <c r="B797" t="s">
        <v>65</v>
      </c>
      <c r="C797" t="s">
        <v>66</v>
      </c>
    </row>
    <row r="798" spans="1:3" x14ac:dyDescent="0.25">
      <c r="A798" t="s">
        <v>1309</v>
      </c>
      <c r="B798" t="s">
        <v>48</v>
      </c>
      <c r="C798" t="s">
        <v>685</v>
      </c>
    </row>
    <row r="799" spans="1:3" x14ac:dyDescent="0.25">
      <c r="A799" t="s">
        <v>1310</v>
      </c>
      <c r="B799" t="s">
        <v>58</v>
      </c>
      <c r="C799" t="s">
        <v>1311</v>
      </c>
    </row>
    <row r="800" spans="1:3" x14ac:dyDescent="0.25">
      <c r="A800" t="s">
        <v>1312</v>
      </c>
      <c r="B800" t="s">
        <v>48</v>
      </c>
      <c r="C800" t="s">
        <v>1313</v>
      </c>
    </row>
    <row r="801" spans="1:3" x14ac:dyDescent="0.25">
      <c r="A801" t="s">
        <v>1314</v>
      </c>
      <c r="B801" t="s">
        <v>48</v>
      </c>
      <c r="C801" t="s">
        <v>61</v>
      </c>
    </row>
    <row r="802" spans="1:3" x14ac:dyDescent="0.25">
      <c r="A802" t="s">
        <v>1315</v>
      </c>
      <c r="B802" t="s">
        <v>65</v>
      </c>
      <c r="C802" t="s">
        <v>66</v>
      </c>
    </row>
    <row r="803" spans="1:3" x14ac:dyDescent="0.25">
      <c r="A803" t="s">
        <v>1316</v>
      </c>
      <c r="B803" t="s">
        <v>48</v>
      </c>
      <c r="C803" t="s">
        <v>1317</v>
      </c>
    </row>
    <row r="804" spans="1:3" x14ac:dyDescent="0.25">
      <c r="A804" t="s">
        <v>1318</v>
      </c>
      <c r="B804" t="s">
        <v>58</v>
      </c>
      <c r="C804" t="s">
        <v>1319</v>
      </c>
    </row>
    <row r="805" spans="1:3" x14ac:dyDescent="0.25">
      <c r="A805" t="s">
        <v>1320</v>
      </c>
      <c r="B805" t="s">
        <v>65</v>
      </c>
      <c r="C805" t="s">
        <v>66</v>
      </c>
    </row>
    <row r="806" spans="1:3" x14ac:dyDescent="0.25">
      <c r="A806" t="s">
        <v>1321</v>
      </c>
      <c r="B806" t="s">
        <v>55</v>
      </c>
      <c r="C806" t="s">
        <v>1322</v>
      </c>
    </row>
    <row r="807" spans="1:3" x14ac:dyDescent="0.25">
      <c r="A807" t="s">
        <v>1323</v>
      </c>
      <c r="B807" t="s">
        <v>48</v>
      </c>
      <c r="C807" t="s">
        <v>1324</v>
      </c>
    </row>
    <row r="808" spans="1:3" x14ac:dyDescent="0.25">
      <c r="A808" t="s">
        <v>1325</v>
      </c>
      <c r="B808" t="s">
        <v>55</v>
      </c>
      <c r="C808" t="s">
        <v>1326</v>
      </c>
    </row>
    <row r="809" spans="1:3" x14ac:dyDescent="0.25">
      <c r="A809" t="s">
        <v>1327</v>
      </c>
      <c r="B809" t="s">
        <v>55</v>
      </c>
      <c r="C809" t="s">
        <v>1328</v>
      </c>
    </row>
    <row r="810" spans="1:3" x14ac:dyDescent="0.25">
      <c r="A810" t="s">
        <v>1329</v>
      </c>
      <c r="B810" t="s">
        <v>55</v>
      </c>
      <c r="C810" t="s">
        <v>1164</v>
      </c>
    </row>
    <row r="811" spans="1:3" x14ac:dyDescent="0.25">
      <c r="A811" t="s">
        <v>1330</v>
      </c>
      <c r="B811" t="s">
        <v>65</v>
      </c>
      <c r="C811" t="s">
        <v>66</v>
      </c>
    </row>
    <row r="812" spans="1:3" x14ac:dyDescent="0.25">
      <c r="A812" t="s">
        <v>1331</v>
      </c>
      <c r="B812" t="s">
        <v>48</v>
      </c>
      <c r="C812" t="s">
        <v>128</v>
      </c>
    </row>
    <row r="813" spans="1:3" x14ac:dyDescent="0.25">
      <c r="A813" t="s">
        <v>1332</v>
      </c>
      <c r="B813" t="s">
        <v>55</v>
      </c>
      <c r="C813" t="s">
        <v>1053</v>
      </c>
    </row>
    <row r="814" spans="1:3" x14ac:dyDescent="0.25">
      <c r="A814" t="s">
        <v>1333</v>
      </c>
      <c r="B814" t="s">
        <v>65</v>
      </c>
      <c r="C814" t="s">
        <v>66</v>
      </c>
    </row>
    <row r="815" spans="1:3" x14ac:dyDescent="0.25">
      <c r="A815" t="s">
        <v>1334</v>
      </c>
      <c r="B815" t="s">
        <v>55</v>
      </c>
      <c r="C815" t="s">
        <v>1335</v>
      </c>
    </row>
    <row r="816" spans="1:3" x14ac:dyDescent="0.25">
      <c r="A816" t="s">
        <v>1336</v>
      </c>
      <c r="B816" t="s">
        <v>48</v>
      </c>
      <c r="C816" t="s">
        <v>195</v>
      </c>
    </row>
    <row r="817" spans="1:3" x14ac:dyDescent="0.25">
      <c r="A817" t="s">
        <v>1337</v>
      </c>
      <c r="B817" t="s">
        <v>55</v>
      </c>
      <c r="C817" t="s">
        <v>1338</v>
      </c>
    </row>
    <row r="818" spans="1:3" x14ac:dyDescent="0.25">
      <c r="A818" t="s">
        <v>1339</v>
      </c>
      <c r="B818" t="s">
        <v>48</v>
      </c>
      <c r="C818" t="s">
        <v>984</v>
      </c>
    </row>
    <row r="819" spans="1:3" x14ac:dyDescent="0.25">
      <c r="A819" t="s">
        <v>1340</v>
      </c>
      <c r="B819" t="s">
        <v>55</v>
      </c>
      <c r="C819" t="s">
        <v>1117</v>
      </c>
    </row>
    <row r="820" spans="1:3" x14ac:dyDescent="0.25">
      <c r="A820" t="s">
        <v>1341</v>
      </c>
      <c r="B820" t="s">
        <v>55</v>
      </c>
      <c r="C820" t="s">
        <v>1342</v>
      </c>
    </row>
    <row r="821" spans="1:3" x14ac:dyDescent="0.25">
      <c r="A821" t="s">
        <v>1343</v>
      </c>
      <c r="B821" t="s">
        <v>55</v>
      </c>
      <c r="C821" t="s">
        <v>1344</v>
      </c>
    </row>
    <row r="822" spans="1:3" x14ac:dyDescent="0.25">
      <c r="A822" t="s">
        <v>1345</v>
      </c>
      <c r="B822" t="s">
        <v>48</v>
      </c>
      <c r="C822" t="s">
        <v>89</v>
      </c>
    </row>
    <row r="823" spans="1:3" x14ac:dyDescent="0.25">
      <c r="A823" t="s">
        <v>1346</v>
      </c>
      <c r="B823" t="s">
        <v>65</v>
      </c>
      <c r="C823" t="s">
        <v>66</v>
      </c>
    </row>
    <row r="824" spans="1:3" x14ac:dyDescent="0.25">
      <c r="A824" t="s">
        <v>1347</v>
      </c>
      <c r="B824" t="s">
        <v>55</v>
      </c>
      <c r="C824" t="s">
        <v>72</v>
      </c>
    </row>
    <row r="825" spans="1:3" x14ac:dyDescent="0.25">
      <c r="A825" t="s">
        <v>1348</v>
      </c>
      <c r="B825" t="s">
        <v>65</v>
      </c>
      <c r="C825" t="s">
        <v>66</v>
      </c>
    </row>
    <row r="826" spans="1:3" x14ac:dyDescent="0.25">
      <c r="A826" t="s">
        <v>1349</v>
      </c>
      <c r="B826" t="s">
        <v>48</v>
      </c>
      <c r="C826" t="s">
        <v>1350</v>
      </c>
    </row>
    <row r="827" spans="1:3" x14ac:dyDescent="0.25">
      <c r="A827" t="s">
        <v>1351</v>
      </c>
      <c r="B827" t="s">
        <v>65</v>
      </c>
      <c r="C827" t="s">
        <v>66</v>
      </c>
    </row>
    <row r="828" spans="1:3" x14ac:dyDescent="0.25">
      <c r="A828" t="s">
        <v>1352</v>
      </c>
      <c r="B828" t="s">
        <v>65</v>
      </c>
      <c r="C828" t="s">
        <v>66</v>
      </c>
    </row>
    <row r="829" spans="1:3" x14ac:dyDescent="0.25">
      <c r="A829" t="s">
        <v>1353</v>
      </c>
      <c r="B829" t="s">
        <v>65</v>
      </c>
      <c r="C829" t="s">
        <v>66</v>
      </c>
    </row>
    <row r="830" spans="1:3" x14ac:dyDescent="0.25">
      <c r="A830" t="s">
        <v>1354</v>
      </c>
      <c r="B830" t="s">
        <v>65</v>
      </c>
      <c r="C830" t="s">
        <v>66</v>
      </c>
    </row>
    <row r="831" spans="1:3" x14ac:dyDescent="0.25">
      <c r="A831" t="s">
        <v>1355</v>
      </c>
      <c r="B831" t="s">
        <v>55</v>
      </c>
      <c r="C831" t="s">
        <v>239</v>
      </c>
    </row>
    <row r="832" spans="1:3" x14ac:dyDescent="0.25">
      <c r="A832" t="s">
        <v>1356</v>
      </c>
      <c r="B832" t="s">
        <v>55</v>
      </c>
      <c r="C832" t="s">
        <v>1357</v>
      </c>
    </row>
    <row r="833" spans="1:3" x14ac:dyDescent="0.25">
      <c r="A833" t="s">
        <v>1358</v>
      </c>
      <c r="B833" t="s">
        <v>48</v>
      </c>
      <c r="C833" t="s">
        <v>1359</v>
      </c>
    </row>
    <row r="834" spans="1:3" x14ac:dyDescent="0.25">
      <c r="A834" t="s">
        <v>1360</v>
      </c>
      <c r="B834" t="s">
        <v>65</v>
      </c>
      <c r="C834" t="s">
        <v>66</v>
      </c>
    </row>
    <row r="835" spans="1:3" x14ac:dyDescent="0.25">
      <c r="A835" t="s">
        <v>1361</v>
      </c>
      <c r="B835" t="s">
        <v>55</v>
      </c>
      <c r="C835" t="s">
        <v>1362</v>
      </c>
    </row>
    <row r="836" spans="1:3" x14ac:dyDescent="0.25">
      <c r="A836" t="s">
        <v>1363</v>
      </c>
      <c r="B836" t="s">
        <v>65</v>
      </c>
      <c r="C836" t="s">
        <v>66</v>
      </c>
    </row>
    <row r="837" spans="1:3" x14ac:dyDescent="0.25">
      <c r="A837" t="s">
        <v>1364</v>
      </c>
      <c r="B837" t="s">
        <v>65</v>
      </c>
      <c r="C837" t="s">
        <v>66</v>
      </c>
    </row>
    <row r="838" spans="1:3" x14ac:dyDescent="0.25">
      <c r="A838" t="s">
        <v>1365</v>
      </c>
      <c r="B838" t="s">
        <v>48</v>
      </c>
      <c r="C838" t="s">
        <v>1366</v>
      </c>
    </row>
    <row r="839" spans="1:3" x14ac:dyDescent="0.25">
      <c r="A839" t="s">
        <v>1367</v>
      </c>
      <c r="B839" t="s">
        <v>48</v>
      </c>
      <c r="C839" t="s">
        <v>608</v>
      </c>
    </row>
    <row r="840" spans="1:3" x14ac:dyDescent="0.25">
      <c r="A840" t="s">
        <v>1368</v>
      </c>
      <c r="B840" t="s">
        <v>65</v>
      </c>
      <c r="C840" t="s">
        <v>66</v>
      </c>
    </row>
    <row r="841" spans="1:3" x14ac:dyDescent="0.25">
      <c r="A841" t="s">
        <v>1369</v>
      </c>
      <c r="B841" t="s">
        <v>48</v>
      </c>
      <c r="C841" t="s">
        <v>1370</v>
      </c>
    </row>
    <row r="842" spans="1:3" x14ac:dyDescent="0.25">
      <c r="A842" t="s">
        <v>1371</v>
      </c>
      <c r="B842" t="s">
        <v>65</v>
      </c>
      <c r="C842" t="s">
        <v>66</v>
      </c>
    </row>
    <row r="843" spans="1:3" x14ac:dyDescent="0.25">
      <c r="A843" t="s">
        <v>1372</v>
      </c>
      <c r="B843" t="s">
        <v>55</v>
      </c>
      <c r="C843" t="s">
        <v>1047</v>
      </c>
    </row>
    <row r="844" spans="1:3" x14ac:dyDescent="0.25">
      <c r="A844" t="s">
        <v>1373</v>
      </c>
      <c r="B844" t="s">
        <v>65</v>
      </c>
      <c r="C844" t="s">
        <v>66</v>
      </c>
    </row>
    <row r="845" spans="1:3" x14ac:dyDescent="0.25">
      <c r="A845" t="s">
        <v>1374</v>
      </c>
      <c r="B845" t="s">
        <v>48</v>
      </c>
      <c r="C845" t="s">
        <v>632</v>
      </c>
    </row>
    <row r="846" spans="1:3" x14ac:dyDescent="0.25">
      <c r="A846" t="s">
        <v>1375</v>
      </c>
      <c r="B846" t="s">
        <v>65</v>
      </c>
      <c r="C846" t="s">
        <v>66</v>
      </c>
    </row>
    <row r="847" spans="1:3" x14ac:dyDescent="0.25">
      <c r="A847" t="s">
        <v>1376</v>
      </c>
      <c r="B847" t="s">
        <v>65</v>
      </c>
      <c r="C847" t="s">
        <v>66</v>
      </c>
    </row>
    <row r="848" spans="1:3" x14ac:dyDescent="0.25">
      <c r="A848" t="s">
        <v>1377</v>
      </c>
      <c r="B848" t="s">
        <v>65</v>
      </c>
      <c r="C848" t="s">
        <v>66</v>
      </c>
    </row>
    <row r="849" spans="1:3" x14ac:dyDescent="0.25">
      <c r="A849" t="s">
        <v>1378</v>
      </c>
      <c r="B849" t="s">
        <v>48</v>
      </c>
      <c r="C849" t="s">
        <v>173</v>
      </c>
    </row>
    <row r="850" spans="1:3" x14ac:dyDescent="0.25">
      <c r="A850" t="s">
        <v>1379</v>
      </c>
      <c r="B850" t="s">
        <v>48</v>
      </c>
      <c r="C850" t="s">
        <v>195</v>
      </c>
    </row>
    <row r="851" spans="1:3" x14ac:dyDescent="0.25">
      <c r="A851" t="s">
        <v>1380</v>
      </c>
      <c r="B851" t="s">
        <v>55</v>
      </c>
      <c r="C851" t="s">
        <v>1381</v>
      </c>
    </row>
    <row r="852" spans="1:3" x14ac:dyDescent="0.25">
      <c r="A852" t="s">
        <v>1382</v>
      </c>
      <c r="B852" t="s">
        <v>48</v>
      </c>
      <c r="C852" t="s">
        <v>1383</v>
      </c>
    </row>
    <row r="853" spans="1:3" x14ac:dyDescent="0.25">
      <c r="A853" t="s">
        <v>1384</v>
      </c>
      <c r="B853" t="s">
        <v>48</v>
      </c>
      <c r="C853" t="s">
        <v>1385</v>
      </c>
    </row>
    <row r="854" spans="1:3" x14ac:dyDescent="0.25">
      <c r="A854" t="s">
        <v>1386</v>
      </c>
      <c r="B854" t="s">
        <v>65</v>
      </c>
      <c r="C854" t="s">
        <v>66</v>
      </c>
    </row>
    <row r="855" spans="1:3" x14ac:dyDescent="0.25">
      <c r="A855" t="s">
        <v>1387</v>
      </c>
      <c r="B855" t="s">
        <v>55</v>
      </c>
      <c r="C855" t="s">
        <v>1388</v>
      </c>
    </row>
    <row r="856" spans="1:3" x14ac:dyDescent="0.25">
      <c r="A856" t="s">
        <v>1389</v>
      </c>
      <c r="B856" t="s">
        <v>65</v>
      </c>
      <c r="C856" t="s">
        <v>66</v>
      </c>
    </row>
    <row r="857" spans="1:3" x14ac:dyDescent="0.25">
      <c r="A857" t="s">
        <v>1390</v>
      </c>
      <c r="B857" t="s">
        <v>48</v>
      </c>
      <c r="C857" t="s">
        <v>1391</v>
      </c>
    </row>
    <row r="858" spans="1:3" x14ac:dyDescent="0.25">
      <c r="A858" t="s">
        <v>1392</v>
      </c>
      <c r="B858" t="s">
        <v>48</v>
      </c>
      <c r="C858" t="s">
        <v>1393</v>
      </c>
    </row>
    <row r="859" spans="1:3" x14ac:dyDescent="0.25">
      <c r="A859" t="s">
        <v>1394</v>
      </c>
      <c r="B859" t="s">
        <v>65</v>
      </c>
      <c r="C859" t="s">
        <v>66</v>
      </c>
    </row>
    <row r="860" spans="1:3" x14ac:dyDescent="0.25">
      <c r="A860" t="s">
        <v>1395</v>
      </c>
      <c r="B860" t="s">
        <v>65</v>
      </c>
      <c r="C860" t="s">
        <v>66</v>
      </c>
    </row>
    <row r="861" spans="1:3" x14ac:dyDescent="0.25">
      <c r="A861" t="s">
        <v>1396</v>
      </c>
      <c r="B861" t="s">
        <v>65</v>
      </c>
      <c r="C861" t="s">
        <v>66</v>
      </c>
    </row>
    <row r="862" spans="1:3" x14ac:dyDescent="0.25">
      <c r="A862" t="s">
        <v>1397</v>
      </c>
      <c r="B862" t="s">
        <v>55</v>
      </c>
      <c r="C862" t="s">
        <v>1398</v>
      </c>
    </row>
    <row r="863" spans="1:3" x14ac:dyDescent="0.25">
      <c r="A863" t="s">
        <v>1399</v>
      </c>
      <c r="B863" t="s">
        <v>65</v>
      </c>
      <c r="C863" t="s">
        <v>66</v>
      </c>
    </row>
    <row r="864" spans="1:3" x14ac:dyDescent="0.25">
      <c r="A864" t="s">
        <v>1400</v>
      </c>
      <c r="B864" t="s">
        <v>55</v>
      </c>
      <c r="C864" t="s">
        <v>1401</v>
      </c>
    </row>
    <row r="865" spans="1:3" x14ac:dyDescent="0.25">
      <c r="A865" t="s">
        <v>1402</v>
      </c>
      <c r="B865" t="s">
        <v>55</v>
      </c>
      <c r="C865" t="s">
        <v>1403</v>
      </c>
    </row>
    <row r="866" spans="1:3" x14ac:dyDescent="0.25">
      <c r="A866" t="s">
        <v>1404</v>
      </c>
      <c r="B866" t="s">
        <v>55</v>
      </c>
      <c r="C866" t="s">
        <v>1405</v>
      </c>
    </row>
    <row r="867" spans="1:3" x14ac:dyDescent="0.25">
      <c r="A867" t="s">
        <v>1406</v>
      </c>
      <c r="B867" t="s">
        <v>65</v>
      </c>
      <c r="C867" t="s">
        <v>66</v>
      </c>
    </row>
    <row r="868" spans="1:3" x14ac:dyDescent="0.25">
      <c r="A868" t="s">
        <v>1407</v>
      </c>
      <c r="B868" t="s">
        <v>65</v>
      </c>
      <c r="C868" t="s">
        <v>66</v>
      </c>
    </row>
    <row r="869" spans="1:3" x14ac:dyDescent="0.25">
      <c r="A869" t="s">
        <v>1408</v>
      </c>
      <c r="B869" t="s">
        <v>65</v>
      </c>
      <c r="C869" t="s">
        <v>66</v>
      </c>
    </row>
    <row r="870" spans="1:3" x14ac:dyDescent="0.25">
      <c r="A870" t="s">
        <v>1409</v>
      </c>
      <c r="B870" t="s">
        <v>65</v>
      </c>
      <c r="C870" t="s">
        <v>66</v>
      </c>
    </row>
    <row r="871" spans="1:3" x14ac:dyDescent="0.25">
      <c r="A871" t="s">
        <v>1410</v>
      </c>
      <c r="B871" t="s">
        <v>55</v>
      </c>
      <c r="C871" t="s">
        <v>1411</v>
      </c>
    </row>
    <row r="872" spans="1:3" x14ac:dyDescent="0.25">
      <c r="A872" t="s">
        <v>1412</v>
      </c>
      <c r="B872" t="s">
        <v>65</v>
      </c>
      <c r="C872" t="s">
        <v>66</v>
      </c>
    </row>
    <row r="873" spans="1:3" x14ac:dyDescent="0.25">
      <c r="A873" t="s">
        <v>1413</v>
      </c>
      <c r="B873" t="s">
        <v>48</v>
      </c>
      <c r="C873" t="s">
        <v>89</v>
      </c>
    </row>
    <row r="874" spans="1:3" x14ac:dyDescent="0.25">
      <c r="A874" t="s">
        <v>1414</v>
      </c>
      <c r="B874" t="s">
        <v>48</v>
      </c>
      <c r="C874" t="s">
        <v>724</v>
      </c>
    </row>
    <row r="875" spans="1:3" x14ac:dyDescent="0.25">
      <c r="A875" t="s">
        <v>1415</v>
      </c>
      <c r="B875" t="s">
        <v>48</v>
      </c>
      <c r="C875" t="s">
        <v>1095</v>
      </c>
    </row>
    <row r="876" spans="1:3" x14ac:dyDescent="0.25">
      <c r="A876" t="s">
        <v>1416</v>
      </c>
      <c r="B876" t="s">
        <v>65</v>
      </c>
      <c r="C876" t="s">
        <v>66</v>
      </c>
    </row>
    <row r="877" spans="1:3" x14ac:dyDescent="0.25">
      <c r="A877" t="s">
        <v>1417</v>
      </c>
      <c r="B877" t="s">
        <v>55</v>
      </c>
      <c r="C877" t="s">
        <v>1418</v>
      </c>
    </row>
    <row r="878" spans="1:3" x14ac:dyDescent="0.25">
      <c r="A878" t="s">
        <v>1419</v>
      </c>
      <c r="B878" t="s">
        <v>48</v>
      </c>
      <c r="C878" t="s">
        <v>937</v>
      </c>
    </row>
    <row r="879" spans="1:3" x14ac:dyDescent="0.25">
      <c r="A879" t="s">
        <v>1420</v>
      </c>
      <c r="B879" t="s">
        <v>55</v>
      </c>
      <c r="C879" t="s">
        <v>1421</v>
      </c>
    </row>
    <row r="880" spans="1:3" x14ac:dyDescent="0.25">
      <c r="A880" t="s">
        <v>1422</v>
      </c>
      <c r="B880" t="s">
        <v>65</v>
      </c>
      <c r="C880" t="s">
        <v>66</v>
      </c>
    </row>
    <row r="881" spans="1:3" x14ac:dyDescent="0.25">
      <c r="A881" t="s">
        <v>1423</v>
      </c>
      <c r="B881" t="s">
        <v>48</v>
      </c>
      <c r="C881" t="s">
        <v>724</v>
      </c>
    </row>
    <row r="882" spans="1:3" x14ac:dyDescent="0.25">
      <c r="A882" t="s">
        <v>1424</v>
      </c>
      <c r="B882" t="s">
        <v>55</v>
      </c>
      <c r="C882" t="s">
        <v>1425</v>
      </c>
    </row>
    <row r="883" spans="1:3" x14ac:dyDescent="0.25">
      <c r="A883" t="s">
        <v>1426</v>
      </c>
      <c r="B883" t="s">
        <v>55</v>
      </c>
      <c r="C883" t="s">
        <v>1427</v>
      </c>
    </row>
    <row r="884" spans="1:3" x14ac:dyDescent="0.25">
      <c r="A884" t="s">
        <v>1428</v>
      </c>
      <c r="B884" t="s">
        <v>48</v>
      </c>
      <c r="C884" t="s">
        <v>1429</v>
      </c>
    </row>
    <row r="885" spans="1:3" x14ac:dyDescent="0.25">
      <c r="A885" t="s">
        <v>1430</v>
      </c>
      <c r="B885" t="s">
        <v>48</v>
      </c>
      <c r="C885" t="s">
        <v>1431</v>
      </c>
    </row>
    <row r="886" spans="1:3" x14ac:dyDescent="0.25">
      <c r="A886" t="s">
        <v>1432</v>
      </c>
      <c r="B886" t="s">
        <v>65</v>
      </c>
      <c r="C886" t="s">
        <v>66</v>
      </c>
    </row>
    <row r="887" spans="1:3" x14ac:dyDescent="0.25">
      <c r="A887" t="s">
        <v>1433</v>
      </c>
      <c r="B887" t="s">
        <v>48</v>
      </c>
      <c r="C887" t="s">
        <v>586</v>
      </c>
    </row>
    <row r="888" spans="1:3" x14ac:dyDescent="0.25">
      <c r="A888" t="s">
        <v>1434</v>
      </c>
      <c r="B888" t="s">
        <v>65</v>
      </c>
      <c r="C888" t="s">
        <v>66</v>
      </c>
    </row>
    <row r="889" spans="1:3" x14ac:dyDescent="0.25">
      <c r="A889" t="s">
        <v>1435</v>
      </c>
      <c r="B889" t="s">
        <v>65</v>
      </c>
      <c r="C889" t="s">
        <v>66</v>
      </c>
    </row>
    <row r="890" spans="1:3" x14ac:dyDescent="0.25">
      <c r="A890" t="s">
        <v>1436</v>
      </c>
      <c r="B890" t="s">
        <v>48</v>
      </c>
      <c r="C890" t="s">
        <v>632</v>
      </c>
    </row>
    <row r="891" spans="1:3" x14ac:dyDescent="0.25">
      <c r="A891" t="s">
        <v>1437</v>
      </c>
      <c r="B891" t="s">
        <v>55</v>
      </c>
      <c r="C891" t="s">
        <v>1438</v>
      </c>
    </row>
    <row r="892" spans="1:3" x14ac:dyDescent="0.25">
      <c r="A892" t="s">
        <v>1439</v>
      </c>
      <c r="B892" t="s">
        <v>65</v>
      </c>
      <c r="C892" t="s">
        <v>66</v>
      </c>
    </row>
    <row r="893" spans="1:3" x14ac:dyDescent="0.25">
      <c r="A893" t="s">
        <v>1440</v>
      </c>
      <c r="B893" t="s">
        <v>48</v>
      </c>
      <c r="C893" t="s">
        <v>1441</v>
      </c>
    </row>
    <row r="894" spans="1:3" x14ac:dyDescent="0.25">
      <c r="A894" t="s">
        <v>1442</v>
      </c>
      <c r="B894" t="s">
        <v>48</v>
      </c>
      <c r="C894" t="s">
        <v>820</v>
      </c>
    </row>
    <row r="895" spans="1:3" x14ac:dyDescent="0.25">
      <c r="A895" t="s">
        <v>1443</v>
      </c>
      <c r="B895" t="s">
        <v>65</v>
      </c>
      <c r="C895" t="s">
        <v>66</v>
      </c>
    </row>
    <row r="896" spans="1:3" x14ac:dyDescent="0.25">
      <c r="A896" t="s">
        <v>1444</v>
      </c>
      <c r="B896" t="s">
        <v>55</v>
      </c>
      <c r="C896" t="s">
        <v>1180</v>
      </c>
    </row>
    <row r="897" spans="1:3" x14ac:dyDescent="0.25">
      <c r="A897" t="s">
        <v>1445</v>
      </c>
      <c r="B897" t="s">
        <v>48</v>
      </c>
      <c r="C897" t="s">
        <v>391</v>
      </c>
    </row>
    <row r="898" spans="1:3" x14ac:dyDescent="0.25">
      <c r="A898" t="s">
        <v>1446</v>
      </c>
      <c r="B898" t="s">
        <v>48</v>
      </c>
      <c r="C898" t="s">
        <v>1447</v>
      </c>
    </row>
    <row r="899" spans="1:3" x14ac:dyDescent="0.25">
      <c r="A899" t="s">
        <v>1448</v>
      </c>
      <c r="B899" t="s">
        <v>48</v>
      </c>
      <c r="C899" t="s">
        <v>1449</v>
      </c>
    </row>
    <row r="900" spans="1:3" x14ac:dyDescent="0.25">
      <c r="A900" t="s">
        <v>1450</v>
      </c>
      <c r="B900" t="s">
        <v>48</v>
      </c>
      <c r="C900" t="s">
        <v>1449</v>
      </c>
    </row>
    <row r="901" spans="1:3" x14ac:dyDescent="0.25">
      <c r="A901" t="s">
        <v>1451</v>
      </c>
      <c r="B901" t="s">
        <v>48</v>
      </c>
      <c r="C901" t="s">
        <v>1452</v>
      </c>
    </row>
    <row r="902" spans="1:3" x14ac:dyDescent="0.25">
      <c r="A902" t="s">
        <v>1453</v>
      </c>
      <c r="B902" t="s">
        <v>48</v>
      </c>
      <c r="C902" t="s">
        <v>1454</v>
      </c>
    </row>
    <row r="903" spans="1:3" x14ac:dyDescent="0.25">
      <c r="A903" t="s">
        <v>1455</v>
      </c>
      <c r="B903" t="s">
        <v>48</v>
      </c>
      <c r="C903" t="s">
        <v>1456</v>
      </c>
    </row>
    <row r="904" spans="1:3" x14ac:dyDescent="0.25">
      <c r="A904" t="s">
        <v>1457</v>
      </c>
      <c r="B904" t="s">
        <v>48</v>
      </c>
      <c r="C904" t="s">
        <v>173</v>
      </c>
    </row>
    <row r="905" spans="1:3" x14ac:dyDescent="0.25">
      <c r="A905" t="s">
        <v>1458</v>
      </c>
      <c r="B905" t="s">
        <v>65</v>
      </c>
      <c r="C905" t="s">
        <v>66</v>
      </c>
    </row>
    <row r="906" spans="1:3" x14ac:dyDescent="0.25">
      <c r="A906" t="s">
        <v>1459</v>
      </c>
      <c r="B906" t="s">
        <v>48</v>
      </c>
      <c r="C906" t="s">
        <v>1460</v>
      </c>
    </row>
    <row r="907" spans="1:3" x14ac:dyDescent="0.25">
      <c r="A907" t="s">
        <v>1461</v>
      </c>
      <c r="B907" t="s">
        <v>55</v>
      </c>
      <c r="C907" t="s">
        <v>318</v>
      </c>
    </row>
    <row r="908" spans="1:3" x14ac:dyDescent="0.25">
      <c r="A908" t="s">
        <v>1462</v>
      </c>
      <c r="B908" t="s">
        <v>65</v>
      </c>
      <c r="C908" t="s">
        <v>66</v>
      </c>
    </row>
    <row r="909" spans="1:3" x14ac:dyDescent="0.25">
      <c r="A909" t="s">
        <v>1463</v>
      </c>
      <c r="B909" t="s">
        <v>65</v>
      </c>
      <c r="C909" t="s">
        <v>66</v>
      </c>
    </row>
    <row r="910" spans="1:3" x14ac:dyDescent="0.25">
      <c r="A910" t="s">
        <v>1464</v>
      </c>
      <c r="B910" t="s">
        <v>65</v>
      </c>
      <c r="C910" t="s">
        <v>66</v>
      </c>
    </row>
    <row r="911" spans="1:3" x14ac:dyDescent="0.25">
      <c r="A911" t="s">
        <v>1465</v>
      </c>
      <c r="B911" t="s">
        <v>48</v>
      </c>
      <c r="C911" t="s">
        <v>1466</v>
      </c>
    </row>
    <row r="912" spans="1:3" x14ac:dyDescent="0.25">
      <c r="A912" t="s">
        <v>1467</v>
      </c>
      <c r="B912" t="s">
        <v>65</v>
      </c>
      <c r="C912" t="s">
        <v>66</v>
      </c>
    </row>
    <row r="913" spans="1:3" x14ac:dyDescent="0.25">
      <c r="A913" t="s">
        <v>1468</v>
      </c>
      <c r="B913" t="s">
        <v>48</v>
      </c>
      <c r="C913" t="s">
        <v>254</v>
      </c>
    </row>
    <row r="914" spans="1:3" x14ac:dyDescent="0.25">
      <c r="A914" t="s">
        <v>1469</v>
      </c>
      <c r="B914" t="s">
        <v>48</v>
      </c>
      <c r="C914" t="s">
        <v>1470</v>
      </c>
    </row>
    <row r="915" spans="1:3" x14ac:dyDescent="0.25">
      <c r="A915" t="s">
        <v>1471</v>
      </c>
      <c r="B915" t="s">
        <v>65</v>
      </c>
      <c r="C915" t="s">
        <v>66</v>
      </c>
    </row>
    <row r="916" spans="1:3" x14ac:dyDescent="0.25">
      <c r="A916" t="s">
        <v>1472</v>
      </c>
      <c r="B916" t="s">
        <v>48</v>
      </c>
      <c r="C916" t="s">
        <v>1473</v>
      </c>
    </row>
    <row r="917" spans="1:3" x14ac:dyDescent="0.25">
      <c r="A917" t="s">
        <v>1474</v>
      </c>
      <c r="B917" t="s">
        <v>48</v>
      </c>
      <c r="C917" t="s">
        <v>1475</v>
      </c>
    </row>
    <row r="918" spans="1:3" x14ac:dyDescent="0.25">
      <c r="A918" t="s">
        <v>1476</v>
      </c>
      <c r="B918" t="s">
        <v>48</v>
      </c>
      <c r="C918" t="s">
        <v>1477</v>
      </c>
    </row>
    <row r="919" spans="1:3" x14ac:dyDescent="0.25">
      <c r="A919" t="s">
        <v>1478</v>
      </c>
      <c r="B919" t="s">
        <v>48</v>
      </c>
      <c r="C919" t="s">
        <v>1479</v>
      </c>
    </row>
    <row r="920" spans="1:3" x14ac:dyDescent="0.25">
      <c r="A920" t="s">
        <v>1480</v>
      </c>
      <c r="B920" t="s">
        <v>65</v>
      </c>
      <c r="C920" t="s">
        <v>66</v>
      </c>
    </row>
    <row r="921" spans="1:3" x14ac:dyDescent="0.25">
      <c r="A921" t="s">
        <v>1481</v>
      </c>
      <c r="B921" t="s">
        <v>65</v>
      </c>
      <c r="C921" t="s">
        <v>66</v>
      </c>
    </row>
    <row r="922" spans="1:3" x14ac:dyDescent="0.25">
      <c r="A922" t="s">
        <v>1482</v>
      </c>
      <c r="B922" t="s">
        <v>55</v>
      </c>
      <c r="C922" t="s">
        <v>1483</v>
      </c>
    </row>
    <row r="923" spans="1:3" x14ac:dyDescent="0.25">
      <c r="A923" t="s">
        <v>1484</v>
      </c>
      <c r="B923" t="s">
        <v>65</v>
      </c>
      <c r="C923" t="s">
        <v>66</v>
      </c>
    </row>
    <row r="924" spans="1:3" x14ac:dyDescent="0.25">
      <c r="A924" t="s">
        <v>1485</v>
      </c>
      <c r="B924" t="s">
        <v>55</v>
      </c>
      <c r="C924" t="s">
        <v>403</v>
      </c>
    </row>
    <row r="925" spans="1:3" x14ac:dyDescent="0.25">
      <c r="A925" t="s">
        <v>1486</v>
      </c>
      <c r="B925" t="s">
        <v>48</v>
      </c>
      <c r="C925" t="s">
        <v>608</v>
      </c>
    </row>
    <row r="926" spans="1:3" x14ac:dyDescent="0.25">
      <c r="A926" t="s">
        <v>1487</v>
      </c>
      <c r="B926" t="s">
        <v>48</v>
      </c>
      <c r="C926" t="s">
        <v>1488</v>
      </c>
    </row>
    <row r="927" spans="1:3" x14ac:dyDescent="0.25">
      <c r="A927" t="s">
        <v>1489</v>
      </c>
      <c r="B927" t="s">
        <v>65</v>
      </c>
      <c r="C927" t="s">
        <v>66</v>
      </c>
    </row>
    <row r="928" spans="1:3" x14ac:dyDescent="0.25">
      <c r="A928" t="s">
        <v>1490</v>
      </c>
      <c r="B928" t="s">
        <v>48</v>
      </c>
      <c r="C928" t="s">
        <v>586</v>
      </c>
    </row>
    <row r="929" spans="1:3" x14ac:dyDescent="0.25">
      <c r="A929" t="s">
        <v>1491</v>
      </c>
      <c r="B929" t="s">
        <v>48</v>
      </c>
      <c r="C929" t="s">
        <v>1492</v>
      </c>
    </row>
    <row r="930" spans="1:3" x14ac:dyDescent="0.25">
      <c r="A930" t="s">
        <v>1493</v>
      </c>
      <c r="B930" t="s">
        <v>65</v>
      </c>
      <c r="C930" t="s">
        <v>66</v>
      </c>
    </row>
    <row r="931" spans="1:3" x14ac:dyDescent="0.25">
      <c r="A931" t="s">
        <v>1494</v>
      </c>
      <c r="B931" t="s">
        <v>48</v>
      </c>
      <c r="C931" t="s">
        <v>781</v>
      </c>
    </row>
    <row r="932" spans="1:3" x14ac:dyDescent="0.25">
      <c r="A932" t="s">
        <v>1495</v>
      </c>
      <c r="B932" t="s">
        <v>65</v>
      </c>
      <c r="C932" t="s">
        <v>66</v>
      </c>
    </row>
    <row r="933" spans="1:3" x14ac:dyDescent="0.25">
      <c r="A933" t="s">
        <v>1496</v>
      </c>
      <c r="B933" t="s">
        <v>65</v>
      </c>
      <c r="C933" t="s">
        <v>66</v>
      </c>
    </row>
    <row r="934" spans="1:3" x14ac:dyDescent="0.25">
      <c r="A934" t="s">
        <v>1497</v>
      </c>
      <c r="B934" t="s">
        <v>65</v>
      </c>
      <c r="C934" t="s">
        <v>66</v>
      </c>
    </row>
    <row r="935" spans="1:3" x14ac:dyDescent="0.25">
      <c r="A935" t="s">
        <v>1498</v>
      </c>
      <c r="B935" t="s">
        <v>55</v>
      </c>
      <c r="C935" t="s">
        <v>1499</v>
      </c>
    </row>
    <row r="936" spans="1:3" x14ac:dyDescent="0.25">
      <c r="A936" t="s">
        <v>1500</v>
      </c>
      <c r="B936" t="s">
        <v>48</v>
      </c>
      <c r="C936" t="s">
        <v>538</v>
      </c>
    </row>
    <row r="937" spans="1:3" x14ac:dyDescent="0.25">
      <c r="A937" t="s">
        <v>1501</v>
      </c>
      <c r="B937" t="s">
        <v>48</v>
      </c>
      <c r="C937" t="s">
        <v>340</v>
      </c>
    </row>
    <row r="938" spans="1:3" x14ac:dyDescent="0.25">
      <c r="A938" t="s">
        <v>1502</v>
      </c>
      <c r="B938" t="s">
        <v>65</v>
      </c>
      <c r="C938" t="s">
        <v>66</v>
      </c>
    </row>
    <row r="939" spans="1:3" x14ac:dyDescent="0.25">
      <c r="A939" t="s">
        <v>1503</v>
      </c>
      <c r="B939" t="s">
        <v>55</v>
      </c>
      <c r="C939" t="s">
        <v>1504</v>
      </c>
    </row>
    <row r="940" spans="1:3" x14ac:dyDescent="0.25">
      <c r="A940" t="s">
        <v>1505</v>
      </c>
      <c r="B940" t="s">
        <v>55</v>
      </c>
      <c r="C940" t="s">
        <v>1506</v>
      </c>
    </row>
    <row r="941" spans="1:3" x14ac:dyDescent="0.25">
      <c r="A941" t="s">
        <v>1507</v>
      </c>
      <c r="B941" t="s">
        <v>48</v>
      </c>
      <c r="C941" t="s">
        <v>1508</v>
      </c>
    </row>
    <row r="942" spans="1:3" x14ac:dyDescent="0.25">
      <c r="A942" t="s">
        <v>1509</v>
      </c>
      <c r="B942" t="s">
        <v>48</v>
      </c>
      <c r="C942" t="s">
        <v>158</v>
      </c>
    </row>
    <row r="943" spans="1:3" x14ac:dyDescent="0.25">
      <c r="A943" t="s">
        <v>1510</v>
      </c>
      <c r="B943" t="s">
        <v>65</v>
      </c>
      <c r="C943" t="s">
        <v>66</v>
      </c>
    </row>
    <row r="944" spans="1:3" x14ac:dyDescent="0.25">
      <c r="A944" t="s">
        <v>1511</v>
      </c>
      <c r="B944" t="s">
        <v>55</v>
      </c>
      <c r="C944" t="s">
        <v>1512</v>
      </c>
    </row>
    <row r="945" spans="1:3" x14ac:dyDescent="0.25">
      <c r="A945" t="s">
        <v>1513</v>
      </c>
      <c r="B945" t="s">
        <v>55</v>
      </c>
      <c r="C945" t="s">
        <v>95</v>
      </c>
    </row>
    <row r="946" spans="1:3" x14ac:dyDescent="0.25">
      <c r="A946" t="s">
        <v>1514</v>
      </c>
      <c r="B946" t="s">
        <v>48</v>
      </c>
      <c r="C946" t="s">
        <v>1515</v>
      </c>
    </row>
    <row r="947" spans="1:3" x14ac:dyDescent="0.25">
      <c r="A947" t="s">
        <v>1516</v>
      </c>
      <c r="B947" t="s">
        <v>65</v>
      </c>
      <c r="C947" t="s">
        <v>66</v>
      </c>
    </row>
    <row r="948" spans="1:3" x14ac:dyDescent="0.25">
      <c r="A948" t="s">
        <v>1517</v>
      </c>
      <c r="B948" t="s">
        <v>48</v>
      </c>
      <c r="C948" t="s">
        <v>1518</v>
      </c>
    </row>
    <row r="949" spans="1:3" x14ac:dyDescent="0.25">
      <c r="A949" t="s">
        <v>1519</v>
      </c>
      <c r="B949" t="s">
        <v>65</v>
      </c>
      <c r="C949" t="s">
        <v>66</v>
      </c>
    </row>
    <row r="950" spans="1:3" x14ac:dyDescent="0.25">
      <c r="A950" t="s">
        <v>1520</v>
      </c>
      <c r="B950" t="s">
        <v>48</v>
      </c>
      <c r="C950" t="s">
        <v>1521</v>
      </c>
    </row>
    <row r="951" spans="1:3" x14ac:dyDescent="0.25">
      <c r="A951" t="s">
        <v>1522</v>
      </c>
      <c r="B951" t="s">
        <v>55</v>
      </c>
      <c r="C951" t="s">
        <v>1523</v>
      </c>
    </row>
    <row r="952" spans="1:3" x14ac:dyDescent="0.25">
      <c r="A952" t="s">
        <v>1524</v>
      </c>
      <c r="B952" t="s">
        <v>55</v>
      </c>
      <c r="C952" t="s">
        <v>434</v>
      </c>
    </row>
    <row r="953" spans="1:3" x14ac:dyDescent="0.25">
      <c r="A953" t="s">
        <v>1525</v>
      </c>
      <c r="B953" t="s">
        <v>55</v>
      </c>
      <c r="C953" t="s">
        <v>1411</v>
      </c>
    </row>
    <row r="954" spans="1:3" x14ac:dyDescent="0.25">
      <c r="A954" t="s">
        <v>1526</v>
      </c>
      <c r="B954" t="s">
        <v>48</v>
      </c>
      <c r="C954" t="s">
        <v>1527</v>
      </c>
    </row>
    <row r="955" spans="1:3" x14ac:dyDescent="0.25">
      <c r="A955" t="s">
        <v>1528</v>
      </c>
      <c r="B955" t="s">
        <v>48</v>
      </c>
      <c r="C955" t="s">
        <v>575</v>
      </c>
    </row>
    <row r="956" spans="1:3" x14ac:dyDescent="0.25">
      <c r="A956" t="s">
        <v>1529</v>
      </c>
      <c r="B956" t="s">
        <v>65</v>
      </c>
      <c r="C956" t="s">
        <v>66</v>
      </c>
    </row>
    <row r="957" spans="1:3" x14ac:dyDescent="0.25">
      <c r="A957" t="s">
        <v>1530</v>
      </c>
      <c r="B957" t="s">
        <v>48</v>
      </c>
      <c r="C957" t="s">
        <v>1531</v>
      </c>
    </row>
    <row r="958" spans="1:3" x14ac:dyDescent="0.25">
      <c r="A958" t="s">
        <v>1532</v>
      </c>
      <c r="B958" t="s">
        <v>48</v>
      </c>
      <c r="C958" t="s">
        <v>298</v>
      </c>
    </row>
    <row r="959" spans="1:3" x14ac:dyDescent="0.25">
      <c r="A959" t="s">
        <v>1533</v>
      </c>
      <c r="B959" t="s">
        <v>65</v>
      </c>
      <c r="C959" t="s">
        <v>66</v>
      </c>
    </row>
    <row r="960" spans="1:3" x14ac:dyDescent="0.25">
      <c r="A960" t="s">
        <v>1534</v>
      </c>
      <c r="B960" t="s">
        <v>65</v>
      </c>
      <c r="C960" t="s">
        <v>66</v>
      </c>
    </row>
    <row r="961" spans="1:3" x14ac:dyDescent="0.25">
      <c r="A961" t="s">
        <v>1535</v>
      </c>
      <c r="B961" t="s">
        <v>48</v>
      </c>
      <c r="C961" t="s">
        <v>256</v>
      </c>
    </row>
    <row r="962" spans="1:3" x14ac:dyDescent="0.25">
      <c r="A962" t="s">
        <v>1536</v>
      </c>
      <c r="B962" t="s">
        <v>48</v>
      </c>
      <c r="C962" t="s">
        <v>128</v>
      </c>
    </row>
    <row r="963" spans="1:3" x14ac:dyDescent="0.25">
      <c r="A963" t="s">
        <v>1537</v>
      </c>
      <c r="B963" t="s">
        <v>65</v>
      </c>
      <c r="C963" t="s">
        <v>66</v>
      </c>
    </row>
    <row r="964" spans="1:3" x14ac:dyDescent="0.25">
      <c r="A964" t="s">
        <v>1538</v>
      </c>
      <c r="B964" t="s">
        <v>55</v>
      </c>
      <c r="C964" t="s">
        <v>1539</v>
      </c>
    </row>
    <row r="965" spans="1:3" x14ac:dyDescent="0.25">
      <c r="A965" t="s">
        <v>1540</v>
      </c>
      <c r="B965" t="s">
        <v>65</v>
      </c>
      <c r="C965" t="s">
        <v>66</v>
      </c>
    </row>
    <row r="966" spans="1:3" x14ac:dyDescent="0.25">
      <c r="A966" t="s">
        <v>1541</v>
      </c>
      <c r="B966" t="s">
        <v>55</v>
      </c>
      <c r="C966" t="s">
        <v>352</v>
      </c>
    </row>
    <row r="967" spans="1:3" x14ac:dyDescent="0.25">
      <c r="A967" t="s">
        <v>1542</v>
      </c>
      <c r="B967" t="s">
        <v>48</v>
      </c>
      <c r="C967" t="s">
        <v>1543</v>
      </c>
    </row>
    <row r="968" spans="1:3" x14ac:dyDescent="0.25">
      <c r="A968" t="s">
        <v>1544</v>
      </c>
      <c r="B968" t="s">
        <v>48</v>
      </c>
      <c r="C968" t="s">
        <v>497</v>
      </c>
    </row>
    <row r="969" spans="1:3" x14ac:dyDescent="0.25">
      <c r="A969" t="s">
        <v>1545</v>
      </c>
      <c r="B969" t="s">
        <v>48</v>
      </c>
      <c r="C969" t="s">
        <v>1546</v>
      </c>
    </row>
    <row r="970" spans="1:3" x14ac:dyDescent="0.25">
      <c r="A970" t="s">
        <v>1547</v>
      </c>
      <c r="B970" t="s">
        <v>48</v>
      </c>
      <c r="C970" t="s">
        <v>1548</v>
      </c>
    </row>
    <row r="971" spans="1:3" x14ac:dyDescent="0.25">
      <c r="A971" t="s">
        <v>1549</v>
      </c>
      <c r="B971" t="s">
        <v>65</v>
      </c>
      <c r="C971" t="s">
        <v>66</v>
      </c>
    </row>
    <row r="972" spans="1:3" x14ac:dyDescent="0.25">
      <c r="A972" t="s">
        <v>1550</v>
      </c>
      <c r="B972" t="s">
        <v>65</v>
      </c>
      <c r="C972" t="s">
        <v>66</v>
      </c>
    </row>
    <row r="973" spans="1:3" x14ac:dyDescent="0.25">
      <c r="A973" t="s">
        <v>1551</v>
      </c>
      <c r="B973" t="s">
        <v>48</v>
      </c>
      <c r="C973" t="s">
        <v>1552</v>
      </c>
    </row>
    <row r="974" spans="1:3" x14ac:dyDescent="0.25">
      <c r="A974" t="s">
        <v>1553</v>
      </c>
      <c r="B974" t="s">
        <v>65</v>
      </c>
      <c r="C974" t="s">
        <v>66</v>
      </c>
    </row>
    <row r="975" spans="1:3" x14ac:dyDescent="0.25">
      <c r="A975" t="s">
        <v>1554</v>
      </c>
      <c r="B975" t="s">
        <v>48</v>
      </c>
      <c r="C975" t="s">
        <v>1555</v>
      </c>
    </row>
    <row r="976" spans="1:3" x14ac:dyDescent="0.25">
      <c r="A976" t="s">
        <v>1556</v>
      </c>
      <c r="B976" t="s">
        <v>48</v>
      </c>
      <c r="C976" t="s">
        <v>1557</v>
      </c>
    </row>
    <row r="977" spans="1:3" x14ac:dyDescent="0.25">
      <c r="A977" t="s">
        <v>1558</v>
      </c>
      <c r="B977" t="s">
        <v>58</v>
      </c>
      <c r="C977" t="s">
        <v>1559</v>
      </c>
    </row>
    <row r="978" spans="1:3" x14ac:dyDescent="0.25">
      <c r="A978" t="s">
        <v>1560</v>
      </c>
      <c r="B978" t="s">
        <v>48</v>
      </c>
      <c r="C978" t="s">
        <v>1561</v>
      </c>
    </row>
    <row r="979" spans="1:3" x14ac:dyDescent="0.25">
      <c r="A979" t="s">
        <v>1562</v>
      </c>
      <c r="B979" t="s">
        <v>55</v>
      </c>
      <c r="C979" t="s">
        <v>212</v>
      </c>
    </row>
    <row r="980" spans="1:3" x14ac:dyDescent="0.25">
      <c r="A980" t="s">
        <v>1563</v>
      </c>
      <c r="B980" t="s">
        <v>65</v>
      </c>
      <c r="C980" t="s">
        <v>66</v>
      </c>
    </row>
    <row r="981" spans="1:3" x14ac:dyDescent="0.25">
      <c r="A981" t="s">
        <v>1564</v>
      </c>
      <c r="B981" t="s">
        <v>65</v>
      </c>
      <c r="C981" t="s">
        <v>66</v>
      </c>
    </row>
    <row r="982" spans="1:3" x14ac:dyDescent="0.25">
      <c r="A982" t="s">
        <v>1565</v>
      </c>
      <c r="B982" t="s">
        <v>65</v>
      </c>
      <c r="C982" t="s">
        <v>66</v>
      </c>
    </row>
    <row r="983" spans="1:3" x14ac:dyDescent="0.25">
      <c r="A983" t="s">
        <v>1566</v>
      </c>
      <c r="B983" t="s">
        <v>65</v>
      </c>
      <c r="C983" t="s">
        <v>66</v>
      </c>
    </row>
    <row r="984" spans="1:3" x14ac:dyDescent="0.25">
      <c r="A984" t="s">
        <v>1567</v>
      </c>
      <c r="B984" t="s">
        <v>55</v>
      </c>
      <c r="C984" t="s">
        <v>356</v>
      </c>
    </row>
    <row r="985" spans="1:3" x14ac:dyDescent="0.25">
      <c r="A985" t="s">
        <v>1568</v>
      </c>
      <c r="B985" t="s">
        <v>48</v>
      </c>
      <c r="C985" t="s">
        <v>1569</v>
      </c>
    </row>
    <row r="986" spans="1:3" x14ac:dyDescent="0.25">
      <c r="A986" t="s">
        <v>1570</v>
      </c>
      <c r="B986" t="s">
        <v>48</v>
      </c>
      <c r="C986" t="s">
        <v>1571</v>
      </c>
    </row>
    <row r="987" spans="1:3" x14ac:dyDescent="0.25">
      <c r="A987" t="s">
        <v>1572</v>
      </c>
      <c r="B987" t="s">
        <v>48</v>
      </c>
      <c r="C987" t="s">
        <v>1573</v>
      </c>
    </row>
    <row r="988" spans="1:3" x14ac:dyDescent="0.25">
      <c r="A988" t="s">
        <v>1574</v>
      </c>
      <c r="B988" t="s">
        <v>65</v>
      </c>
      <c r="C988" t="s">
        <v>66</v>
      </c>
    </row>
    <row r="989" spans="1:3" x14ac:dyDescent="0.25">
      <c r="A989" t="s">
        <v>1575</v>
      </c>
      <c r="B989" t="s">
        <v>48</v>
      </c>
      <c r="C989" t="s">
        <v>1576</v>
      </c>
    </row>
    <row r="990" spans="1:3" x14ac:dyDescent="0.25">
      <c r="A990" t="s">
        <v>1577</v>
      </c>
      <c r="B990" t="s">
        <v>65</v>
      </c>
      <c r="C990" t="s">
        <v>66</v>
      </c>
    </row>
    <row r="991" spans="1:3" x14ac:dyDescent="0.25">
      <c r="A991" t="s">
        <v>1578</v>
      </c>
      <c r="B991" t="s">
        <v>65</v>
      </c>
      <c r="C991" t="s">
        <v>66</v>
      </c>
    </row>
    <row r="992" spans="1:3" x14ac:dyDescent="0.25">
      <c r="A992" t="s">
        <v>1579</v>
      </c>
      <c r="B992" t="s">
        <v>55</v>
      </c>
      <c r="C992" t="s">
        <v>1139</v>
      </c>
    </row>
    <row r="993" spans="1:3" x14ac:dyDescent="0.25">
      <c r="A993" t="s">
        <v>1580</v>
      </c>
      <c r="B993" t="s">
        <v>65</v>
      </c>
      <c r="C993" t="s">
        <v>66</v>
      </c>
    </row>
    <row r="994" spans="1:3" x14ac:dyDescent="0.25">
      <c r="A994" t="s">
        <v>1581</v>
      </c>
      <c r="B994" t="s">
        <v>55</v>
      </c>
      <c r="C994" t="s">
        <v>1582</v>
      </c>
    </row>
    <row r="995" spans="1:3" x14ac:dyDescent="0.25">
      <c r="A995" t="s">
        <v>1583</v>
      </c>
      <c r="B995" t="s">
        <v>55</v>
      </c>
      <c r="C995" t="s">
        <v>342</v>
      </c>
    </row>
    <row r="996" spans="1:3" x14ac:dyDescent="0.25">
      <c r="A996" t="s">
        <v>1584</v>
      </c>
      <c r="B996" t="s">
        <v>48</v>
      </c>
      <c r="C996" t="s">
        <v>148</v>
      </c>
    </row>
    <row r="997" spans="1:3" x14ac:dyDescent="0.25">
      <c r="A997" t="s">
        <v>1585</v>
      </c>
      <c r="B997" t="s">
        <v>48</v>
      </c>
      <c r="C997" t="s">
        <v>1586</v>
      </c>
    </row>
    <row r="998" spans="1:3" x14ac:dyDescent="0.25">
      <c r="A998" t="s">
        <v>1587</v>
      </c>
      <c r="B998" t="s">
        <v>48</v>
      </c>
      <c r="C998" t="s">
        <v>1588</v>
      </c>
    </row>
    <row r="999" spans="1:3" x14ac:dyDescent="0.25">
      <c r="A999" t="s">
        <v>1589</v>
      </c>
      <c r="B999" t="s">
        <v>55</v>
      </c>
      <c r="C999" t="s">
        <v>1590</v>
      </c>
    </row>
    <row r="1000" spans="1:3" x14ac:dyDescent="0.25">
      <c r="A1000" t="s">
        <v>1591</v>
      </c>
      <c r="B1000" t="s">
        <v>48</v>
      </c>
      <c r="C1000" t="s">
        <v>89</v>
      </c>
    </row>
    <row r="1001" spans="1:3" x14ac:dyDescent="0.25">
      <c r="A1001" t="s">
        <v>1592</v>
      </c>
      <c r="B1001" t="s">
        <v>48</v>
      </c>
      <c r="C1001" t="s">
        <v>374</v>
      </c>
    </row>
    <row r="1002" spans="1:3" x14ac:dyDescent="0.25">
      <c r="A1002" t="s">
        <v>1593</v>
      </c>
      <c r="B1002" t="s">
        <v>65</v>
      </c>
      <c r="C1002" t="s">
        <v>66</v>
      </c>
    </row>
    <row r="1003" spans="1:3" x14ac:dyDescent="0.25">
      <c r="A1003" t="s">
        <v>1594</v>
      </c>
      <c r="B1003" t="s">
        <v>48</v>
      </c>
      <c r="C1003" t="s">
        <v>724</v>
      </c>
    </row>
    <row r="1004" spans="1:3" x14ac:dyDescent="0.25">
      <c r="A1004" t="s">
        <v>1595</v>
      </c>
      <c r="B1004" t="s">
        <v>48</v>
      </c>
      <c r="C1004" t="s">
        <v>1596</v>
      </c>
    </row>
    <row r="1005" spans="1:3" x14ac:dyDescent="0.25">
      <c r="A1005" t="s">
        <v>1597</v>
      </c>
      <c r="B1005" t="s">
        <v>48</v>
      </c>
      <c r="C1005" t="s">
        <v>1543</v>
      </c>
    </row>
    <row r="1006" spans="1:3" x14ac:dyDescent="0.25">
      <c r="A1006" t="s">
        <v>1598</v>
      </c>
      <c r="B1006" t="s">
        <v>55</v>
      </c>
      <c r="C1006" t="s">
        <v>1599</v>
      </c>
    </row>
    <row r="1007" spans="1:3" x14ac:dyDescent="0.25">
      <c r="A1007" t="s">
        <v>1600</v>
      </c>
      <c r="B1007" t="s">
        <v>65</v>
      </c>
      <c r="C1007" t="s">
        <v>66</v>
      </c>
    </row>
    <row r="1008" spans="1:3" x14ac:dyDescent="0.25">
      <c r="A1008" t="s">
        <v>1601</v>
      </c>
      <c r="B1008" t="s">
        <v>55</v>
      </c>
      <c r="C1008" t="s">
        <v>614</v>
      </c>
    </row>
    <row r="1009" spans="1:3" x14ac:dyDescent="0.25">
      <c r="A1009" t="s">
        <v>1602</v>
      </c>
      <c r="B1009" t="s">
        <v>55</v>
      </c>
      <c r="C1009" t="s">
        <v>1381</v>
      </c>
    </row>
    <row r="1010" spans="1:3" x14ac:dyDescent="0.25">
      <c r="A1010" t="s">
        <v>1603</v>
      </c>
      <c r="B1010" t="s">
        <v>48</v>
      </c>
      <c r="C1010" t="s">
        <v>504</v>
      </c>
    </row>
    <row r="1011" spans="1:3" x14ac:dyDescent="0.25">
      <c r="A1011" t="s">
        <v>1604</v>
      </c>
      <c r="B1011" t="s">
        <v>55</v>
      </c>
      <c r="C1011" t="s">
        <v>1605</v>
      </c>
    </row>
    <row r="1012" spans="1:3" x14ac:dyDescent="0.25">
      <c r="A1012" t="s">
        <v>1606</v>
      </c>
      <c r="B1012" t="s">
        <v>48</v>
      </c>
      <c r="C1012" t="s">
        <v>665</v>
      </c>
    </row>
    <row r="1013" spans="1:3" x14ac:dyDescent="0.25">
      <c r="A1013" t="s">
        <v>1607</v>
      </c>
      <c r="B1013" t="s">
        <v>55</v>
      </c>
      <c r="C1013" t="s">
        <v>1608</v>
      </c>
    </row>
    <row r="1014" spans="1:3" x14ac:dyDescent="0.25">
      <c r="A1014" t="s">
        <v>1609</v>
      </c>
      <c r="B1014" t="s">
        <v>55</v>
      </c>
      <c r="C1014" t="s">
        <v>1005</v>
      </c>
    </row>
    <row r="1015" spans="1:3" x14ac:dyDescent="0.25">
      <c r="A1015" t="s">
        <v>1610</v>
      </c>
      <c r="B1015" t="s">
        <v>65</v>
      </c>
      <c r="C1015" t="s">
        <v>66</v>
      </c>
    </row>
    <row r="1016" spans="1:3" x14ac:dyDescent="0.25">
      <c r="A1016" t="s">
        <v>1611</v>
      </c>
      <c r="B1016" t="s">
        <v>48</v>
      </c>
      <c r="C1016" t="s">
        <v>724</v>
      </c>
    </row>
    <row r="1017" spans="1:3" x14ac:dyDescent="0.25">
      <c r="A1017" t="s">
        <v>1612</v>
      </c>
      <c r="B1017" t="s">
        <v>48</v>
      </c>
      <c r="C1017" t="s">
        <v>1466</v>
      </c>
    </row>
    <row r="1018" spans="1:3" x14ac:dyDescent="0.25">
      <c r="A1018" t="s">
        <v>1613</v>
      </c>
      <c r="B1018" t="s">
        <v>48</v>
      </c>
      <c r="C1018" t="s">
        <v>1614</v>
      </c>
    </row>
    <row r="1019" spans="1:3" x14ac:dyDescent="0.25">
      <c r="A1019" t="s">
        <v>1615</v>
      </c>
      <c r="B1019" t="s">
        <v>48</v>
      </c>
      <c r="C1019" t="s">
        <v>1616</v>
      </c>
    </row>
    <row r="1020" spans="1:3" x14ac:dyDescent="0.25">
      <c r="A1020" t="s">
        <v>1617</v>
      </c>
      <c r="B1020" t="s">
        <v>48</v>
      </c>
      <c r="C1020" t="s">
        <v>1431</v>
      </c>
    </row>
    <row r="1021" spans="1:3" x14ac:dyDescent="0.25">
      <c r="A1021" t="s">
        <v>1618</v>
      </c>
      <c r="B1021" t="s">
        <v>48</v>
      </c>
      <c r="C1021" t="s">
        <v>1619</v>
      </c>
    </row>
    <row r="1022" spans="1:3" x14ac:dyDescent="0.25">
      <c r="A1022" t="s">
        <v>1620</v>
      </c>
      <c r="B1022" t="s">
        <v>48</v>
      </c>
      <c r="C1022" t="s">
        <v>1621</v>
      </c>
    </row>
    <row r="1023" spans="1:3" x14ac:dyDescent="0.25">
      <c r="A1023" t="s">
        <v>1622</v>
      </c>
      <c r="B1023" t="s">
        <v>48</v>
      </c>
      <c r="C1023" t="s">
        <v>1623</v>
      </c>
    </row>
    <row r="1024" spans="1:3" x14ac:dyDescent="0.25">
      <c r="A1024" t="s">
        <v>1624</v>
      </c>
      <c r="B1024" t="s">
        <v>55</v>
      </c>
      <c r="C1024" t="s">
        <v>1625</v>
      </c>
    </row>
    <row r="1025" spans="1:3" x14ac:dyDescent="0.25">
      <c r="A1025" t="s">
        <v>1626</v>
      </c>
      <c r="B1025" t="s">
        <v>48</v>
      </c>
      <c r="C1025" t="s">
        <v>1627</v>
      </c>
    </row>
    <row r="1026" spans="1:3" x14ac:dyDescent="0.25">
      <c r="A1026" t="s">
        <v>1628</v>
      </c>
      <c r="B1026" t="s">
        <v>65</v>
      </c>
      <c r="C1026" t="s">
        <v>66</v>
      </c>
    </row>
    <row r="1027" spans="1:3" x14ac:dyDescent="0.25">
      <c r="A1027" t="s">
        <v>1629</v>
      </c>
      <c r="B1027" t="s">
        <v>65</v>
      </c>
      <c r="C1027" t="s">
        <v>66</v>
      </c>
    </row>
    <row r="1028" spans="1:3" x14ac:dyDescent="0.25">
      <c r="A1028" t="s">
        <v>1630</v>
      </c>
      <c r="B1028" t="s">
        <v>65</v>
      </c>
      <c r="C1028" t="s">
        <v>66</v>
      </c>
    </row>
    <row r="1029" spans="1:3" x14ac:dyDescent="0.25">
      <c r="A1029" t="s">
        <v>1631</v>
      </c>
      <c r="B1029" t="s">
        <v>65</v>
      </c>
      <c r="C1029" t="s">
        <v>66</v>
      </c>
    </row>
    <row r="1030" spans="1:3" x14ac:dyDescent="0.25">
      <c r="A1030" t="s">
        <v>1632</v>
      </c>
      <c r="B1030" t="s">
        <v>65</v>
      </c>
      <c r="C1030" t="s">
        <v>66</v>
      </c>
    </row>
    <row r="1031" spans="1:3" x14ac:dyDescent="0.25">
      <c r="A1031" t="s">
        <v>1633</v>
      </c>
      <c r="B1031" t="s">
        <v>48</v>
      </c>
      <c r="C1031" t="s">
        <v>1634</v>
      </c>
    </row>
    <row r="1032" spans="1:3" x14ac:dyDescent="0.25">
      <c r="A1032" t="s">
        <v>1635</v>
      </c>
      <c r="B1032" t="s">
        <v>48</v>
      </c>
      <c r="C1032" t="s">
        <v>1636</v>
      </c>
    </row>
    <row r="1033" spans="1:3" x14ac:dyDescent="0.25">
      <c r="A1033" t="s">
        <v>1637</v>
      </c>
      <c r="B1033" t="s">
        <v>48</v>
      </c>
      <c r="C1033" t="s">
        <v>1638</v>
      </c>
    </row>
    <row r="1034" spans="1:3" x14ac:dyDescent="0.25">
      <c r="A1034" t="s">
        <v>1639</v>
      </c>
      <c r="B1034" t="s">
        <v>55</v>
      </c>
      <c r="C1034" t="s">
        <v>1047</v>
      </c>
    </row>
    <row r="1035" spans="1:3" x14ac:dyDescent="0.25">
      <c r="A1035" t="s">
        <v>1640</v>
      </c>
      <c r="B1035" t="s">
        <v>48</v>
      </c>
      <c r="C1035" t="s">
        <v>1641</v>
      </c>
    </row>
    <row r="1036" spans="1:3" x14ac:dyDescent="0.25">
      <c r="A1036" t="s">
        <v>1642</v>
      </c>
      <c r="B1036" t="s">
        <v>65</v>
      </c>
      <c r="C1036" t="s">
        <v>66</v>
      </c>
    </row>
    <row r="1037" spans="1:3" x14ac:dyDescent="0.25">
      <c r="A1037" t="s">
        <v>1643</v>
      </c>
      <c r="B1037" t="s">
        <v>55</v>
      </c>
      <c r="C1037" t="s">
        <v>1644</v>
      </c>
    </row>
    <row r="1038" spans="1:3" x14ac:dyDescent="0.25">
      <c r="A1038" t="s">
        <v>1645</v>
      </c>
      <c r="B1038" t="s">
        <v>65</v>
      </c>
      <c r="C1038" t="s">
        <v>66</v>
      </c>
    </row>
    <row r="1039" spans="1:3" x14ac:dyDescent="0.25">
      <c r="A1039" t="s">
        <v>1646</v>
      </c>
      <c r="B1039" t="s">
        <v>48</v>
      </c>
      <c r="C1039" t="s">
        <v>195</v>
      </c>
    </row>
    <row r="1040" spans="1:3" x14ac:dyDescent="0.25">
      <c r="A1040" t="s">
        <v>1647</v>
      </c>
      <c r="B1040" t="s">
        <v>55</v>
      </c>
      <c r="C1040" t="s">
        <v>1648</v>
      </c>
    </row>
    <row r="1041" spans="1:3" x14ac:dyDescent="0.25">
      <c r="A1041" t="s">
        <v>1649</v>
      </c>
      <c r="B1041" t="s">
        <v>48</v>
      </c>
      <c r="C1041" t="s">
        <v>1650</v>
      </c>
    </row>
    <row r="1042" spans="1:3" x14ac:dyDescent="0.25">
      <c r="A1042" t="s">
        <v>1651</v>
      </c>
      <c r="B1042" t="s">
        <v>65</v>
      </c>
      <c r="C1042" t="s">
        <v>66</v>
      </c>
    </row>
    <row r="1043" spans="1:3" x14ac:dyDescent="0.25">
      <c r="A1043" t="s">
        <v>1652</v>
      </c>
      <c r="B1043" t="s">
        <v>55</v>
      </c>
      <c r="C1043" t="s">
        <v>1266</v>
      </c>
    </row>
    <row r="1044" spans="1:3" x14ac:dyDescent="0.25">
      <c r="A1044" t="s">
        <v>1653</v>
      </c>
      <c r="B1044" t="s">
        <v>55</v>
      </c>
      <c r="C1044" t="s">
        <v>1654</v>
      </c>
    </row>
    <row r="1045" spans="1:3" x14ac:dyDescent="0.25">
      <c r="A1045" t="s">
        <v>1655</v>
      </c>
      <c r="B1045" t="s">
        <v>65</v>
      </c>
      <c r="C1045" t="s">
        <v>66</v>
      </c>
    </row>
    <row r="1046" spans="1:3" x14ac:dyDescent="0.25">
      <c r="A1046" t="s">
        <v>1656</v>
      </c>
      <c r="B1046" t="s">
        <v>65</v>
      </c>
      <c r="C1046" t="s">
        <v>66</v>
      </c>
    </row>
    <row r="1047" spans="1:3" x14ac:dyDescent="0.25">
      <c r="A1047" t="s">
        <v>1657</v>
      </c>
      <c r="B1047" t="s">
        <v>48</v>
      </c>
      <c r="C1047" t="s">
        <v>1658</v>
      </c>
    </row>
    <row r="1048" spans="1:3" x14ac:dyDescent="0.25">
      <c r="A1048" t="s">
        <v>1659</v>
      </c>
      <c r="B1048" t="s">
        <v>48</v>
      </c>
      <c r="C1048" t="s">
        <v>70</v>
      </c>
    </row>
    <row r="1049" spans="1:3" x14ac:dyDescent="0.25">
      <c r="A1049" t="s">
        <v>1660</v>
      </c>
      <c r="B1049" t="s">
        <v>65</v>
      </c>
      <c r="C1049" t="s">
        <v>66</v>
      </c>
    </row>
    <row r="1050" spans="1:3" x14ac:dyDescent="0.25">
      <c r="A1050" t="s">
        <v>1661</v>
      </c>
      <c r="B1050" t="s">
        <v>55</v>
      </c>
      <c r="C1050" t="s">
        <v>72</v>
      </c>
    </row>
    <row r="1051" spans="1:3" x14ac:dyDescent="0.25">
      <c r="A1051" t="s">
        <v>1662</v>
      </c>
      <c r="B1051" t="s">
        <v>65</v>
      </c>
      <c r="C1051" t="s">
        <v>66</v>
      </c>
    </row>
    <row r="1052" spans="1:3" x14ac:dyDescent="0.25">
      <c r="A1052" t="s">
        <v>1663</v>
      </c>
      <c r="B1052" t="s">
        <v>55</v>
      </c>
      <c r="C1052" t="s">
        <v>1664</v>
      </c>
    </row>
    <row r="1053" spans="1:3" x14ac:dyDescent="0.25">
      <c r="A1053" t="s">
        <v>1665</v>
      </c>
      <c r="B1053" t="s">
        <v>55</v>
      </c>
      <c r="C1053" t="s">
        <v>117</v>
      </c>
    </row>
    <row r="1054" spans="1:3" x14ac:dyDescent="0.25">
      <c r="A1054" t="s">
        <v>1666</v>
      </c>
      <c r="B1054" t="s">
        <v>65</v>
      </c>
      <c r="C1054" t="s">
        <v>66</v>
      </c>
    </row>
    <row r="1055" spans="1:3" x14ac:dyDescent="0.25">
      <c r="A1055" t="s">
        <v>1667</v>
      </c>
      <c r="B1055" t="s">
        <v>55</v>
      </c>
      <c r="C1055" t="s">
        <v>1668</v>
      </c>
    </row>
    <row r="1056" spans="1:3" x14ac:dyDescent="0.25">
      <c r="A1056" t="s">
        <v>1669</v>
      </c>
      <c r="B1056" t="s">
        <v>48</v>
      </c>
      <c r="C1056" t="s">
        <v>1670</v>
      </c>
    </row>
    <row r="1057" spans="1:3" x14ac:dyDescent="0.25">
      <c r="A1057" t="s">
        <v>1671</v>
      </c>
      <c r="B1057" t="s">
        <v>48</v>
      </c>
      <c r="C1057" t="s">
        <v>70</v>
      </c>
    </row>
    <row r="1058" spans="1:3" x14ac:dyDescent="0.25">
      <c r="A1058" t="s">
        <v>1672</v>
      </c>
      <c r="B1058" t="s">
        <v>55</v>
      </c>
      <c r="C1058" t="s">
        <v>1673</v>
      </c>
    </row>
    <row r="1059" spans="1:3" x14ac:dyDescent="0.25">
      <c r="A1059" t="s">
        <v>1674</v>
      </c>
      <c r="B1059" t="s">
        <v>65</v>
      </c>
      <c r="C1059" t="s">
        <v>66</v>
      </c>
    </row>
    <row r="1060" spans="1:3" x14ac:dyDescent="0.25">
      <c r="A1060" t="s">
        <v>1675</v>
      </c>
      <c r="B1060" t="s">
        <v>48</v>
      </c>
      <c r="C1060" t="s">
        <v>1676</v>
      </c>
    </row>
    <row r="1061" spans="1:3" x14ac:dyDescent="0.25">
      <c r="A1061" t="s">
        <v>1677</v>
      </c>
      <c r="B1061" t="s">
        <v>55</v>
      </c>
      <c r="C1061" t="s">
        <v>1678</v>
      </c>
    </row>
    <row r="1062" spans="1:3" x14ac:dyDescent="0.25">
      <c r="A1062" t="s">
        <v>1679</v>
      </c>
      <c r="B1062" t="s">
        <v>55</v>
      </c>
      <c r="C1062" t="s">
        <v>1124</v>
      </c>
    </row>
    <row r="1063" spans="1:3" x14ac:dyDescent="0.25">
      <c r="A1063" t="s">
        <v>1680</v>
      </c>
      <c r="B1063" t="s">
        <v>55</v>
      </c>
      <c r="C1063" t="s">
        <v>1381</v>
      </c>
    </row>
    <row r="1064" spans="1:3" x14ac:dyDescent="0.25">
      <c r="A1064" t="s">
        <v>1681</v>
      </c>
      <c r="B1064" t="s">
        <v>48</v>
      </c>
      <c r="C1064" t="s">
        <v>51</v>
      </c>
    </row>
    <row r="1065" spans="1:3" x14ac:dyDescent="0.25">
      <c r="A1065" t="s">
        <v>1682</v>
      </c>
      <c r="B1065" t="s">
        <v>55</v>
      </c>
      <c r="C1065" t="s">
        <v>1683</v>
      </c>
    </row>
    <row r="1066" spans="1:3" x14ac:dyDescent="0.25">
      <c r="A1066" t="s">
        <v>1684</v>
      </c>
      <c r="B1066" t="s">
        <v>48</v>
      </c>
      <c r="C1066" t="s">
        <v>363</v>
      </c>
    </row>
    <row r="1067" spans="1:3" x14ac:dyDescent="0.25">
      <c r="A1067" t="s">
        <v>1685</v>
      </c>
      <c r="B1067" t="s">
        <v>65</v>
      </c>
      <c r="C1067" t="s">
        <v>66</v>
      </c>
    </row>
    <row r="1068" spans="1:3" x14ac:dyDescent="0.25">
      <c r="A1068" t="s">
        <v>1686</v>
      </c>
      <c r="B1068" t="s">
        <v>48</v>
      </c>
      <c r="C1068" t="s">
        <v>175</v>
      </c>
    </row>
    <row r="1069" spans="1:3" x14ac:dyDescent="0.25">
      <c r="A1069" t="s">
        <v>1687</v>
      </c>
      <c r="B1069" t="s">
        <v>65</v>
      </c>
      <c r="C1069" t="s">
        <v>66</v>
      </c>
    </row>
    <row r="1070" spans="1:3" x14ac:dyDescent="0.25">
      <c r="A1070" t="s">
        <v>1688</v>
      </c>
      <c r="B1070" t="s">
        <v>48</v>
      </c>
      <c r="C1070" t="s">
        <v>1689</v>
      </c>
    </row>
    <row r="1071" spans="1:3" x14ac:dyDescent="0.25">
      <c r="A1071" t="s">
        <v>1690</v>
      </c>
      <c r="B1071" t="s">
        <v>48</v>
      </c>
      <c r="C1071" t="s">
        <v>1691</v>
      </c>
    </row>
    <row r="1072" spans="1:3" x14ac:dyDescent="0.25">
      <c r="A1072" t="s">
        <v>1692</v>
      </c>
      <c r="B1072" t="s">
        <v>48</v>
      </c>
      <c r="C1072" t="s">
        <v>1693</v>
      </c>
    </row>
    <row r="1073" spans="1:3" x14ac:dyDescent="0.25">
      <c r="A1073" t="s">
        <v>1694</v>
      </c>
      <c r="B1073" t="s">
        <v>48</v>
      </c>
      <c r="C1073" t="s">
        <v>632</v>
      </c>
    </row>
    <row r="1074" spans="1:3" x14ac:dyDescent="0.25">
      <c r="A1074" t="s">
        <v>1695</v>
      </c>
      <c r="B1074" t="s">
        <v>65</v>
      </c>
      <c r="C1074" t="s">
        <v>66</v>
      </c>
    </row>
    <row r="1075" spans="1:3" x14ac:dyDescent="0.25">
      <c r="A1075" t="s">
        <v>1696</v>
      </c>
      <c r="B1075" t="s">
        <v>65</v>
      </c>
      <c r="C1075" t="s">
        <v>66</v>
      </c>
    </row>
    <row r="1076" spans="1:3" x14ac:dyDescent="0.25">
      <c r="A1076" t="s">
        <v>1697</v>
      </c>
      <c r="B1076" t="s">
        <v>55</v>
      </c>
      <c r="C1076" t="s">
        <v>1698</v>
      </c>
    </row>
    <row r="1077" spans="1:3" x14ac:dyDescent="0.25">
      <c r="A1077" t="s">
        <v>1699</v>
      </c>
      <c r="B1077" t="s">
        <v>65</v>
      </c>
      <c r="C1077" t="s">
        <v>66</v>
      </c>
    </row>
    <row r="1078" spans="1:3" x14ac:dyDescent="0.25">
      <c r="A1078" t="s">
        <v>1700</v>
      </c>
      <c r="B1078" t="s">
        <v>48</v>
      </c>
      <c r="C1078" t="s">
        <v>1701</v>
      </c>
    </row>
    <row r="1079" spans="1:3" x14ac:dyDescent="0.25">
      <c r="A1079" t="s">
        <v>1702</v>
      </c>
      <c r="B1079" t="s">
        <v>65</v>
      </c>
      <c r="C1079" t="s">
        <v>66</v>
      </c>
    </row>
    <row r="1080" spans="1:3" x14ac:dyDescent="0.25">
      <c r="A1080" t="s">
        <v>1703</v>
      </c>
      <c r="B1080" t="s">
        <v>55</v>
      </c>
      <c r="C1080" t="s">
        <v>1704</v>
      </c>
    </row>
    <row r="1081" spans="1:3" x14ac:dyDescent="0.25">
      <c r="A1081" t="s">
        <v>1705</v>
      </c>
      <c r="B1081" t="s">
        <v>55</v>
      </c>
      <c r="C1081" t="s">
        <v>1706</v>
      </c>
    </row>
    <row r="1082" spans="1:3" x14ac:dyDescent="0.25">
      <c r="A1082" t="s">
        <v>1707</v>
      </c>
      <c r="B1082" t="s">
        <v>55</v>
      </c>
      <c r="C1082" t="s">
        <v>1708</v>
      </c>
    </row>
    <row r="1083" spans="1:3" x14ac:dyDescent="0.25">
      <c r="A1083" t="s">
        <v>1709</v>
      </c>
      <c r="B1083" t="s">
        <v>65</v>
      </c>
      <c r="C1083" t="s">
        <v>66</v>
      </c>
    </row>
    <row r="1084" spans="1:3" x14ac:dyDescent="0.25">
      <c r="A1084" t="s">
        <v>1710</v>
      </c>
      <c r="B1084" t="s">
        <v>65</v>
      </c>
      <c r="C1084" t="s">
        <v>66</v>
      </c>
    </row>
    <row r="1085" spans="1:3" x14ac:dyDescent="0.25">
      <c r="A1085" t="s">
        <v>1711</v>
      </c>
      <c r="B1085" t="s">
        <v>48</v>
      </c>
      <c r="C1085" t="s">
        <v>1712</v>
      </c>
    </row>
    <row r="1086" spans="1:3" x14ac:dyDescent="0.25">
      <c r="A1086" t="s">
        <v>1713</v>
      </c>
      <c r="B1086" t="s">
        <v>48</v>
      </c>
      <c r="C1086" t="s">
        <v>1714</v>
      </c>
    </row>
    <row r="1087" spans="1:3" x14ac:dyDescent="0.25">
      <c r="A1087" t="s">
        <v>1715</v>
      </c>
      <c r="B1087" t="s">
        <v>48</v>
      </c>
      <c r="C1087" t="s">
        <v>1716</v>
      </c>
    </row>
    <row r="1088" spans="1:3" x14ac:dyDescent="0.25">
      <c r="A1088" t="s">
        <v>1717</v>
      </c>
      <c r="B1088" t="s">
        <v>55</v>
      </c>
      <c r="C1088" t="s">
        <v>1139</v>
      </c>
    </row>
    <row r="1089" spans="1:3" x14ac:dyDescent="0.25">
      <c r="A1089" t="s">
        <v>1718</v>
      </c>
      <c r="B1089" t="s">
        <v>65</v>
      </c>
      <c r="C1089" t="s">
        <v>66</v>
      </c>
    </row>
    <row r="1090" spans="1:3" x14ac:dyDescent="0.25">
      <c r="A1090" t="s">
        <v>1719</v>
      </c>
      <c r="B1090" t="s">
        <v>48</v>
      </c>
      <c r="C1090" t="s">
        <v>418</v>
      </c>
    </row>
    <row r="1091" spans="1:3" x14ac:dyDescent="0.25">
      <c r="A1091" t="s">
        <v>1720</v>
      </c>
      <c r="B1091" t="s">
        <v>55</v>
      </c>
      <c r="C1091" t="s">
        <v>1047</v>
      </c>
    </row>
    <row r="1092" spans="1:3" x14ac:dyDescent="0.25">
      <c r="A1092" t="s">
        <v>1721</v>
      </c>
      <c r="B1092" t="s">
        <v>65</v>
      </c>
      <c r="C1092" t="s">
        <v>66</v>
      </c>
    </row>
    <row r="1093" spans="1:3" x14ac:dyDescent="0.25">
      <c r="A1093" t="s">
        <v>1722</v>
      </c>
      <c r="B1093" t="s">
        <v>65</v>
      </c>
      <c r="C1093" t="s">
        <v>66</v>
      </c>
    </row>
    <row r="1094" spans="1:3" x14ac:dyDescent="0.25">
      <c r="A1094" t="s">
        <v>1723</v>
      </c>
      <c r="B1094" t="s">
        <v>48</v>
      </c>
      <c r="C1094" t="s">
        <v>724</v>
      </c>
    </row>
    <row r="1095" spans="1:3" x14ac:dyDescent="0.25">
      <c r="A1095" t="s">
        <v>1724</v>
      </c>
      <c r="B1095" t="s">
        <v>48</v>
      </c>
      <c r="C1095" t="s">
        <v>1725</v>
      </c>
    </row>
    <row r="1096" spans="1:3" x14ac:dyDescent="0.25">
      <c r="A1096" t="s">
        <v>1726</v>
      </c>
      <c r="B1096" t="s">
        <v>48</v>
      </c>
      <c r="C1096" t="s">
        <v>1350</v>
      </c>
    </row>
    <row r="1097" spans="1:3" x14ac:dyDescent="0.25">
      <c r="A1097" t="s">
        <v>1727</v>
      </c>
      <c r="B1097" t="s">
        <v>48</v>
      </c>
      <c r="C1097" t="s">
        <v>685</v>
      </c>
    </row>
    <row r="1098" spans="1:3" x14ac:dyDescent="0.25">
      <c r="A1098" t="s">
        <v>1728</v>
      </c>
      <c r="B1098" t="s">
        <v>55</v>
      </c>
      <c r="C1098" t="s">
        <v>1729</v>
      </c>
    </row>
    <row r="1099" spans="1:3" x14ac:dyDescent="0.25">
      <c r="A1099" t="s">
        <v>1730</v>
      </c>
      <c r="B1099" t="s">
        <v>48</v>
      </c>
      <c r="C1099" t="s">
        <v>1731</v>
      </c>
    </row>
    <row r="1100" spans="1:3" x14ac:dyDescent="0.25">
      <c r="A1100" t="s">
        <v>1732</v>
      </c>
      <c r="B1100" t="s">
        <v>48</v>
      </c>
      <c r="C1100" t="s">
        <v>632</v>
      </c>
    </row>
    <row r="1101" spans="1:3" x14ac:dyDescent="0.25">
      <c r="A1101" t="s">
        <v>1733</v>
      </c>
      <c r="B1101" t="s">
        <v>65</v>
      </c>
      <c r="C1101" t="s">
        <v>66</v>
      </c>
    </row>
    <row r="1102" spans="1:3" x14ac:dyDescent="0.25">
      <c r="A1102" t="s">
        <v>1734</v>
      </c>
      <c r="B1102" t="s">
        <v>58</v>
      </c>
      <c r="C1102" t="s">
        <v>1735</v>
      </c>
    </row>
    <row r="1103" spans="1:3" x14ac:dyDescent="0.25">
      <c r="A1103" t="s">
        <v>1736</v>
      </c>
      <c r="B1103" t="s">
        <v>55</v>
      </c>
      <c r="C1103" t="s">
        <v>1737</v>
      </c>
    </row>
    <row r="1104" spans="1:3" x14ac:dyDescent="0.25">
      <c r="A1104" t="s">
        <v>1738</v>
      </c>
      <c r="B1104" t="s">
        <v>65</v>
      </c>
      <c r="C1104" t="s">
        <v>66</v>
      </c>
    </row>
    <row r="1105" spans="1:3" x14ac:dyDescent="0.25">
      <c r="A1105" t="s">
        <v>1739</v>
      </c>
      <c r="B1105" t="s">
        <v>48</v>
      </c>
      <c r="C1105" t="s">
        <v>1740</v>
      </c>
    </row>
    <row r="1106" spans="1:3" x14ac:dyDescent="0.25">
      <c r="A1106" t="s">
        <v>1741</v>
      </c>
      <c r="B1106" t="s">
        <v>55</v>
      </c>
      <c r="C1106" t="s">
        <v>945</v>
      </c>
    </row>
    <row r="1107" spans="1:3" x14ac:dyDescent="0.25">
      <c r="A1107" t="s">
        <v>1742</v>
      </c>
      <c r="B1107" t="s">
        <v>55</v>
      </c>
      <c r="C1107" t="s">
        <v>1743</v>
      </c>
    </row>
    <row r="1108" spans="1:3" x14ac:dyDescent="0.25">
      <c r="A1108" t="s">
        <v>1744</v>
      </c>
      <c r="B1108" t="s">
        <v>55</v>
      </c>
      <c r="C1108" t="s">
        <v>1745</v>
      </c>
    </row>
    <row r="1109" spans="1:3" x14ac:dyDescent="0.25">
      <c r="A1109" t="s">
        <v>1746</v>
      </c>
      <c r="B1109" t="s">
        <v>55</v>
      </c>
      <c r="C1109" t="s">
        <v>1737</v>
      </c>
    </row>
    <row r="1110" spans="1:3" x14ac:dyDescent="0.25">
      <c r="A1110" t="s">
        <v>1747</v>
      </c>
      <c r="B1110" t="s">
        <v>48</v>
      </c>
      <c r="C1110" t="s">
        <v>1634</v>
      </c>
    </row>
    <row r="1111" spans="1:3" x14ac:dyDescent="0.25">
      <c r="A1111" t="s">
        <v>1748</v>
      </c>
      <c r="B1111" t="s">
        <v>48</v>
      </c>
      <c r="C1111" t="s">
        <v>1176</v>
      </c>
    </row>
    <row r="1112" spans="1:3" x14ac:dyDescent="0.25">
      <c r="A1112" t="s">
        <v>1749</v>
      </c>
      <c r="B1112" t="s">
        <v>48</v>
      </c>
      <c r="C1112" t="s">
        <v>608</v>
      </c>
    </row>
    <row r="1113" spans="1:3" x14ac:dyDescent="0.25">
      <c r="A1113" t="s">
        <v>1750</v>
      </c>
      <c r="B1113" t="s">
        <v>55</v>
      </c>
      <c r="C1113" t="s">
        <v>1152</v>
      </c>
    </row>
    <row r="1114" spans="1:3" x14ac:dyDescent="0.25">
      <c r="A1114" t="s">
        <v>1751</v>
      </c>
      <c r="B1114" t="s">
        <v>48</v>
      </c>
      <c r="C1114" t="s">
        <v>1752</v>
      </c>
    </row>
    <row r="1115" spans="1:3" x14ac:dyDescent="0.25">
      <c r="A1115" t="s">
        <v>1753</v>
      </c>
      <c r="B1115" t="s">
        <v>55</v>
      </c>
      <c r="C1115" t="s">
        <v>1754</v>
      </c>
    </row>
    <row r="1116" spans="1:3" x14ac:dyDescent="0.25">
      <c r="A1116" t="s">
        <v>1755</v>
      </c>
      <c r="B1116" t="s">
        <v>65</v>
      </c>
      <c r="C1116" t="s">
        <v>66</v>
      </c>
    </row>
    <row r="1117" spans="1:3" x14ac:dyDescent="0.25">
      <c r="A1117" t="s">
        <v>1756</v>
      </c>
      <c r="B1117" t="s">
        <v>48</v>
      </c>
      <c r="C1117" t="s">
        <v>1757</v>
      </c>
    </row>
    <row r="1118" spans="1:3" x14ac:dyDescent="0.25">
      <c r="A1118" t="s">
        <v>1758</v>
      </c>
      <c r="B1118" t="s">
        <v>65</v>
      </c>
      <c r="C1118" t="s">
        <v>66</v>
      </c>
    </row>
    <row r="1119" spans="1:3" x14ac:dyDescent="0.25">
      <c r="A1119" t="s">
        <v>1759</v>
      </c>
      <c r="B1119" t="s">
        <v>48</v>
      </c>
      <c r="C1119" t="s">
        <v>724</v>
      </c>
    </row>
    <row r="1120" spans="1:3" x14ac:dyDescent="0.25">
      <c r="A1120" t="s">
        <v>1760</v>
      </c>
      <c r="B1120" t="s">
        <v>65</v>
      </c>
      <c r="C1120" t="s">
        <v>66</v>
      </c>
    </row>
    <row r="1121" spans="1:3" x14ac:dyDescent="0.25">
      <c r="A1121" t="s">
        <v>1761</v>
      </c>
      <c r="B1121" t="s">
        <v>55</v>
      </c>
      <c r="C1121" t="s">
        <v>1762</v>
      </c>
    </row>
    <row r="1122" spans="1:3" x14ac:dyDescent="0.25">
      <c r="A1122" t="s">
        <v>1763</v>
      </c>
      <c r="B1122" t="s">
        <v>55</v>
      </c>
      <c r="C1122" t="s">
        <v>424</v>
      </c>
    </row>
    <row r="1123" spans="1:3" x14ac:dyDescent="0.25">
      <c r="A1123" t="s">
        <v>1764</v>
      </c>
      <c r="B1123" t="s">
        <v>48</v>
      </c>
      <c r="C1123" t="s">
        <v>1171</v>
      </c>
    </row>
    <row r="1124" spans="1:3" x14ac:dyDescent="0.25">
      <c r="A1124" t="s">
        <v>1765</v>
      </c>
      <c r="B1124" t="s">
        <v>65</v>
      </c>
      <c r="C1124" t="s">
        <v>66</v>
      </c>
    </row>
    <row r="1125" spans="1:3" x14ac:dyDescent="0.25">
      <c r="A1125" t="s">
        <v>1766</v>
      </c>
      <c r="B1125" t="s">
        <v>48</v>
      </c>
      <c r="C1125" t="s">
        <v>1767</v>
      </c>
    </row>
    <row r="1126" spans="1:3" x14ac:dyDescent="0.25">
      <c r="A1126" t="s">
        <v>1768</v>
      </c>
      <c r="B1126" t="s">
        <v>55</v>
      </c>
      <c r="C1126" t="s">
        <v>1512</v>
      </c>
    </row>
    <row r="1127" spans="1:3" x14ac:dyDescent="0.25">
      <c r="A1127" t="s">
        <v>1769</v>
      </c>
      <c r="B1127" t="s">
        <v>55</v>
      </c>
      <c r="C1127" t="s">
        <v>397</v>
      </c>
    </row>
    <row r="1128" spans="1:3" x14ac:dyDescent="0.25">
      <c r="A1128" t="s">
        <v>1770</v>
      </c>
      <c r="B1128" t="s">
        <v>58</v>
      </c>
      <c r="C1128" t="s">
        <v>1771</v>
      </c>
    </row>
    <row r="1129" spans="1:3" x14ac:dyDescent="0.25">
      <c r="A1129" t="s">
        <v>1772</v>
      </c>
      <c r="B1129" t="s">
        <v>48</v>
      </c>
      <c r="C1129" t="s">
        <v>1773</v>
      </c>
    </row>
    <row r="1130" spans="1:3" x14ac:dyDescent="0.25">
      <c r="A1130" t="s">
        <v>1774</v>
      </c>
      <c r="B1130" t="s">
        <v>48</v>
      </c>
      <c r="C1130" t="s">
        <v>1775</v>
      </c>
    </row>
    <row r="1131" spans="1:3" x14ac:dyDescent="0.25">
      <c r="A1131" t="s">
        <v>1776</v>
      </c>
      <c r="B1131" t="s">
        <v>48</v>
      </c>
      <c r="C1131" t="s">
        <v>132</v>
      </c>
    </row>
    <row r="1132" spans="1:3" x14ac:dyDescent="0.25">
      <c r="A1132" t="s">
        <v>1777</v>
      </c>
      <c r="B1132" t="s">
        <v>48</v>
      </c>
      <c r="C1132" t="s">
        <v>1778</v>
      </c>
    </row>
    <row r="1133" spans="1:3" x14ac:dyDescent="0.25">
      <c r="A1133" t="s">
        <v>1779</v>
      </c>
      <c r="B1133" t="s">
        <v>48</v>
      </c>
      <c r="C1133" t="s">
        <v>83</v>
      </c>
    </row>
    <row r="1134" spans="1:3" x14ac:dyDescent="0.25">
      <c r="A1134" t="s">
        <v>1780</v>
      </c>
      <c r="B1134" t="s">
        <v>58</v>
      </c>
      <c r="C1134" t="s">
        <v>1781</v>
      </c>
    </row>
    <row r="1135" spans="1:3" x14ac:dyDescent="0.25">
      <c r="A1135" t="s">
        <v>1782</v>
      </c>
      <c r="B1135" t="s">
        <v>55</v>
      </c>
      <c r="C1135" t="s">
        <v>1783</v>
      </c>
    </row>
    <row r="1136" spans="1:3" x14ac:dyDescent="0.25">
      <c r="A1136" t="s">
        <v>1784</v>
      </c>
      <c r="B1136" t="s">
        <v>65</v>
      </c>
      <c r="C1136" t="s">
        <v>66</v>
      </c>
    </row>
    <row r="1137" spans="1:3" x14ac:dyDescent="0.25">
      <c r="A1137" t="s">
        <v>1785</v>
      </c>
      <c r="B1137" t="s">
        <v>58</v>
      </c>
      <c r="C1137" t="s">
        <v>1786</v>
      </c>
    </row>
    <row r="1138" spans="1:3" x14ac:dyDescent="0.25">
      <c r="A1138" t="s">
        <v>1787</v>
      </c>
      <c r="B1138" t="s">
        <v>48</v>
      </c>
      <c r="C1138" t="s">
        <v>1788</v>
      </c>
    </row>
    <row r="1139" spans="1:3" x14ac:dyDescent="0.25">
      <c r="A1139" t="s">
        <v>1789</v>
      </c>
      <c r="B1139" t="s">
        <v>55</v>
      </c>
      <c r="C1139" t="s">
        <v>1790</v>
      </c>
    </row>
    <row r="1140" spans="1:3" x14ac:dyDescent="0.25">
      <c r="A1140" t="s">
        <v>1791</v>
      </c>
      <c r="B1140" t="s">
        <v>55</v>
      </c>
      <c r="C1140" t="s">
        <v>1792</v>
      </c>
    </row>
    <row r="1141" spans="1:3" x14ac:dyDescent="0.25">
      <c r="A1141" t="s">
        <v>1793</v>
      </c>
      <c r="B1141" t="s">
        <v>48</v>
      </c>
      <c r="C1141" t="s">
        <v>1794</v>
      </c>
    </row>
    <row r="1142" spans="1:3" x14ac:dyDescent="0.25">
      <c r="A1142" t="s">
        <v>1795</v>
      </c>
      <c r="B1142" t="s">
        <v>55</v>
      </c>
      <c r="C1142" t="s">
        <v>1512</v>
      </c>
    </row>
    <row r="1143" spans="1:3" x14ac:dyDescent="0.25">
      <c r="A1143" t="s">
        <v>1796</v>
      </c>
      <c r="B1143" t="s">
        <v>65</v>
      </c>
      <c r="C1143" t="s">
        <v>66</v>
      </c>
    </row>
    <row r="1144" spans="1:3" x14ac:dyDescent="0.25">
      <c r="A1144" t="s">
        <v>1797</v>
      </c>
      <c r="B1144" t="s">
        <v>55</v>
      </c>
      <c r="C1144" t="s">
        <v>1625</v>
      </c>
    </row>
    <row r="1145" spans="1:3" x14ac:dyDescent="0.25">
      <c r="A1145" t="s">
        <v>1798</v>
      </c>
      <c r="B1145" t="s">
        <v>55</v>
      </c>
      <c r="C1145" t="s">
        <v>1799</v>
      </c>
    </row>
    <row r="1146" spans="1:3" x14ac:dyDescent="0.25">
      <c r="A1146" t="s">
        <v>1800</v>
      </c>
      <c r="B1146" t="s">
        <v>48</v>
      </c>
      <c r="C1146" t="s">
        <v>1801</v>
      </c>
    </row>
    <row r="1147" spans="1:3" x14ac:dyDescent="0.25">
      <c r="A1147" t="s">
        <v>1802</v>
      </c>
      <c r="B1147" t="s">
        <v>65</v>
      </c>
      <c r="C1147" t="s">
        <v>66</v>
      </c>
    </row>
    <row r="1148" spans="1:3" x14ac:dyDescent="0.25">
      <c r="A1148" t="s">
        <v>1803</v>
      </c>
      <c r="B1148" t="s">
        <v>48</v>
      </c>
      <c r="C1148" t="s">
        <v>195</v>
      </c>
    </row>
    <row r="1149" spans="1:3" x14ac:dyDescent="0.25">
      <c r="A1149" t="s">
        <v>1804</v>
      </c>
      <c r="B1149" t="s">
        <v>65</v>
      </c>
      <c r="C1149" t="s">
        <v>66</v>
      </c>
    </row>
    <row r="1150" spans="1:3" x14ac:dyDescent="0.25">
      <c r="A1150" t="s">
        <v>1805</v>
      </c>
      <c r="B1150" t="s">
        <v>55</v>
      </c>
      <c r="C1150" t="s">
        <v>1047</v>
      </c>
    </row>
    <row r="1151" spans="1:3" x14ac:dyDescent="0.25">
      <c r="A1151" t="s">
        <v>1806</v>
      </c>
      <c r="B1151" t="s">
        <v>55</v>
      </c>
      <c r="C1151" t="s">
        <v>1499</v>
      </c>
    </row>
    <row r="1152" spans="1:3" x14ac:dyDescent="0.25">
      <c r="A1152" t="s">
        <v>1807</v>
      </c>
      <c r="B1152" t="s">
        <v>65</v>
      </c>
      <c r="C1152" t="s">
        <v>66</v>
      </c>
    </row>
    <row r="1153" spans="1:3" x14ac:dyDescent="0.25">
      <c r="A1153" t="s">
        <v>1808</v>
      </c>
      <c r="B1153" t="s">
        <v>65</v>
      </c>
      <c r="C1153" t="s">
        <v>66</v>
      </c>
    </row>
    <row r="1154" spans="1:3" x14ac:dyDescent="0.25">
      <c r="A1154" t="s">
        <v>1809</v>
      </c>
      <c r="B1154" t="s">
        <v>48</v>
      </c>
      <c r="C1154" t="s">
        <v>1810</v>
      </c>
    </row>
    <row r="1155" spans="1:3" x14ac:dyDescent="0.25">
      <c r="A1155" t="s">
        <v>1811</v>
      </c>
      <c r="B1155" t="s">
        <v>65</v>
      </c>
      <c r="C1155" t="s">
        <v>66</v>
      </c>
    </row>
    <row r="1156" spans="1:3" x14ac:dyDescent="0.25">
      <c r="A1156" t="s">
        <v>1812</v>
      </c>
      <c r="B1156" t="s">
        <v>48</v>
      </c>
      <c r="C1156" t="s">
        <v>195</v>
      </c>
    </row>
    <row r="1157" spans="1:3" x14ac:dyDescent="0.25">
      <c r="A1157" t="s">
        <v>1813</v>
      </c>
      <c r="B1157" t="s">
        <v>48</v>
      </c>
      <c r="C1157" t="s">
        <v>685</v>
      </c>
    </row>
    <row r="1158" spans="1:3" x14ac:dyDescent="0.25">
      <c r="A1158" t="s">
        <v>1814</v>
      </c>
      <c r="B1158" t="s">
        <v>48</v>
      </c>
      <c r="C1158" t="s">
        <v>1815</v>
      </c>
    </row>
    <row r="1159" spans="1:3" x14ac:dyDescent="0.25">
      <c r="A1159" t="s">
        <v>1816</v>
      </c>
      <c r="B1159" t="s">
        <v>55</v>
      </c>
      <c r="C1159" t="s">
        <v>243</v>
      </c>
    </row>
    <row r="1160" spans="1:3" x14ac:dyDescent="0.25">
      <c r="A1160" t="s">
        <v>1817</v>
      </c>
      <c r="B1160" t="s">
        <v>48</v>
      </c>
      <c r="C1160" t="s">
        <v>128</v>
      </c>
    </row>
    <row r="1161" spans="1:3" x14ac:dyDescent="0.25">
      <c r="A1161" t="s">
        <v>1818</v>
      </c>
      <c r="B1161" t="s">
        <v>65</v>
      </c>
      <c r="C1161" t="s">
        <v>66</v>
      </c>
    </row>
    <row r="1162" spans="1:3" x14ac:dyDescent="0.25">
      <c r="A1162" t="s">
        <v>1819</v>
      </c>
      <c r="B1162" t="s">
        <v>48</v>
      </c>
      <c r="C1162" t="s">
        <v>1820</v>
      </c>
    </row>
    <row r="1163" spans="1:3" x14ac:dyDescent="0.25">
      <c r="A1163" t="s">
        <v>1821</v>
      </c>
      <c r="B1163" t="s">
        <v>55</v>
      </c>
      <c r="C1163" t="s">
        <v>883</v>
      </c>
    </row>
    <row r="1164" spans="1:3" x14ac:dyDescent="0.25">
      <c r="A1164" t="s">
        <v>1822</v>
      </c>
      <c r="B1164" t="s">
        <v>48</v>
      </c>
      <c r="C1164" t="s">
        <v>632</v>
      </c>
    </row>
    <row r="1165" spans="1:3" x14ac:dyDescent="0.25">
      <c r="A1165" t="s">
        <v>1823</v>
      </c>
      <c r="B1165" t="s">
        <v>55</v>
      </c>
      <c r="C1165" t="s">
        <v>1824</v>
      </c>
    </row>
    <row r="1166" spans="1:3" x14ac:dyDescent="0.25">
      <c r="A1166" t="s">
        <v>1825</v>
      </c>
      <c r="B1166" t="s">
        <v>48</v>
      </c>
      <c r="C1166" t="s">
        <v>1470</v>
      </c>
    </row>
    <row r="1167" spans="1:3" x14ac:dyDescent="0.25">
      <c r="A1167" t="s">
        <v>1826</v>
      </c>
      <c r="B1167" t="s">
        <v>55</v>
      </c>
      <c r="C1167" t="s">
        <v>1827</v>
      </c>
    </row>
    <row r="1168" spans="1:3" x14ac:dyDescent="0.25">
      <c r="A1168" t="s">
        <v>1828</v>
      </c>
      <c r="B1168" t="s">
        <v>55</v>
      </c>
      <c r="C1168" t="s">
        <v>1829</v>
      </c>
    </row>
    <row r="1169" spans="1:3" x14ac:dyDescent="0.25">
      <c r="A1169" t="s">
        <v>1830</v>
      </c>
      <c r="B1169" t="s">
        <v>55</v>
      </c>
      <c r="C1169" t="s">
        <v>1831</v>
      </c>
    </row>
    <row r="1170" spans="1:3" x14ac:dyDescent="0.25">
      <c r="A1170" t="s">
        <v>1832</v>
      </c>
      <c r="B1170" t="s">
        <v>48</v>
      </c>
      <c r="C1170" t="s">
        <v>1833</v>
      </c>
    </row>
    <row r="1171" spans="1:3" x14ac:dyDescent="0.25">
      <c r="A1171" t="s">
        <v>1834</v>
      </c>
      <c r="B1171" t="s">
        <v>65</v>
      </c>
      <c r="C1171" t="s">
        <v>66</v>
      </c>
    </row>
    <row r="1172" spans="1:3" x14ac:dyDescent="0.25">
      <c r="A1172" t="s">
        <v>1835</v>
      </c>
      <c r="B1172" t="s">
        <v>55</v>
      </c>
      <c r="C1172" t="s">
        <v>1836</v>
      </c>
    </row>
    <row r="1173" spans="1:3" x14ac:dyDescent="0.25">
      <c r="A1173" t="s">
        <v>1837</v>
      </c>
      <c r="B1173" t="s">
        <v>48</v>
      </c>
      <c r="C1173" t="s">
        <v>1838</v>
      </c>
    </row>
    <row r="1174" spans="1:3" x14ac:dyDescent="0.25">
      <c r="A1174" t="s">
        <v>1839</v>
      </c>
      <c r="B1174" t="s">
        <v>48</v>
      </c>
      <c r="C1174" t="s">
        <v>128</v>
      </c>
    </row>
    <row r="1175" spans="1:3" x14ac:dyDescent="0.25">
      <c r="A1175" t="s">
        <v>1840</v>
      </c>
      <c r="B1175" t="s">
        <v>48</v>
      </c>
      <c r="C1175" t="s">
        <v>1841</v>
      </c>
    </row>
    <row r="1176" spans="1:3" x14ac:dyDescent="0.25">
      <c r="A1176" t="s">
        <v>1842</v>
      </c>
      <c r="B1176" t="s">
        <v>48</v>
      </c>
      <c r="C1176" t="s">
        <v>266</v>
      </c>
    </row>
    <row r="1177" spans="1:3" x14ac:dyDescent="0.25">
      <c r="A1177" t="s">
        <v>1843</v>
      </c>
      <c r="B1177" t="s">
        <v>65</v>
      </c>
      <c r="C1177" t="s">
        <v>66</v>
      </c>
    </row>
    <row r="1178" spans="1:3" x14ac:dyDescent="0.25">
      <c r="A1178" t="s">
        <v>1844</v>
      </c>
      <c r="B1178" t="s">
        <v>65</v>
      </c>
      <c r="C1178" t="s">
        <v>66</v>
      </c>
    </row>
    <row r="1179" spans="1:3" x14ac:dyDescent="0.25">
      <c r="A1179" t="s">
        <v>1845</v>
      </c>
      <c r="B1179" t="s">
        <v>58</v>
      </c>
      <c r="C1179" t="s">
        <v>1846</v>
      </c>
    </row>
    <row r="1180" spans="1:3" x14ac:dyDescent="0.25">
      <c r="A1180" t="s">
        <v>1847</v>
      </c>
      <c r="B1180" t="s">
        <v>48</v>
      </c>
      <c r="C1180" t="s">
        <v>365</v>
      </c>
    </row>
    <row r="1181" spans="1:3" x14ac:dyDescent="0.25">
      <c r="A1181" t="s">
        <v>1848</v>
      </c>
      <c r="B1181" t="s">
        <v>65</v>
      </c>
      <c r="C1181" t="s">
        <v>66</v>
      </c>
    </row>
    <row r="1182" spans="1:3" x14ac:dyDescent="0.25">
      <c r="A1182" t="s">
        <v>1849</v>
      </c>
      <c r="B1182" t="s">
        <v>48</v>
      </c>
      <c r="C1182" t="s">
        <v>195</v>
      </c>
    </row>
    <row r="1183" spans="1:3" x14ac:dyDescent="0.25">
      <c r="A1183" t="s">
        <v>1850</v>
      </c>
      <c r="B1183" t="s">
        <v>48</v>
      </c>
      <c r="C1183" t="s">
        <v>128</v>
      </c>
    </row>
    <row r="1184" spans="1:3" x14ac:dyDescent="0.25">
      <c r="A1184" t="s">
        <v>1851</v>
      </c>
      <c r="B1184" t="s">
        <v>55</v>
      </c>
      <c r="C1184" t="s">
        <v>1852</v>
      </c>
    </row>
    <row r="1185" spans="1:3" x14ac:dyDescent="0.25">
      <c r="A1185" t="s">
        <v>1853</v>
      </c>
      <c r="B1185" t="s">
        <v>48</v>
      </c>
      <c r="C1185" t="s">
        <v>1854</v>
      </c>
    </row>
    <row r="1186" spans="1:3" x14ac:dyDescent="0.25">
      <c r="A1186" t="s">
        <v>1855</v>
      </c>
      <c r="B1186" t="s">
        <v>48</v>
      </c>
      <c r="C1186" t="s">
        <v>1573</v>
      </c>
    </row>
    <row r="1187" spans="1:3" x14ac:dyDescent="0.25">
      <c r="A1187" t="s">
        <v>1856</v>
      </c>
      <c r="B1187" t="s">
        <v>48</v>
      </c>
      <c r="C1187" t="s">
        <v>1857</v>
      </c>
    </row>
    <row r="1188" spans="1:3" x14ac:dyDescent="0.25">
      <c r="A1188" t="s">
        <v>1858</v>
      </c>
      <c r="B1188" t="s">
        <v>65</v>
      </c>
      <c r="C1188" t="s">
        <v>66</v>
      </c>
    </row>
    <row r="1189" spans="1:3" x14ac:dyDescent="0.25">
      <c r="A1189" t="s">
        <v>1859</v>
      </c>
      <c r="B1189" t="s">
        <v>65</v>
      </c>
      <c r="C1189" t="s">
        <v>66</v>
      </c>
    </row>
    <row r="1190" spans="1:3" x14ac:dyDescent="0.25">
      <c r="A1190" t="s">
        <v>1860</v>
      </c>
      <c r="B1190" t="s">
        <v>55</v>
      </c>
      <c r="C1190" t="s">
        <v>440</v>
      </c>
    </row>
    <row r="1191" spans="1:3" x14ac:dyDescent="0.25">
      <c r="A1191" t="s">
        <v>1861</v>
      </c>
      <c r="B1191" t="s">
        <v>65</v>
      </c>
      <c r="C1191" t="s">
        <v>66</v>
      </c>
    </row>
    <row r="1192" spans="1:3" x14ac:dyDescent="0.25">
      <c r="A1192" t="s">
        <v>1862</v>
      </c>
      <c r="B1192" t="s">
        <v>48</v>
      </c>
      <c r="C1192" t="s">
        <v>150</v>
      </c>
    </row>
    <row r="1193" spans="1:3" x14ac:dyDescent="0.25">
      <c r="A1193" t="s">
        <v>1863</v>
      </c>
      <c r="B1193" t="s">
        <v>65</v>
      </c>
      <c r="C1193" t="s">
        <v>66</v>
      </c>
    </row>
    <row r="1194" spans="1:3" x14ac:dyDescent="0.25">
      <c r="A1194" t="s">
        <v>1864</v>
      </c>
      <c r="B1194" t="s">
        <v>55</v>
      </c>
      <c r="C1194" t="s">
        <v>858</v>
      </c>
    </row>
    <row r="1195" spans="1:3" x14ac:dyDescent="0.25">
      <c r="A1195" t="s">
        <v>1865</v>
      </c>
      <c r="B1195" t="s">
        <v>48</v>
      </c>
      <c r="C1195" t="s">
        <v>1866</v>
      </c>
    </row>
    <row r="1196" spans="1:3" x14ac:dyDescent="0.25">
      <c r="A1196" t="s">
        <v>1867</v>
      </c>
      <c r="B1196" t="s">
        <v>48</v>
      </c>
      <c r="C1196" t="s">
        <v>1868</v>
      </c>
    </row>
    <row r="1197" spans="1:3" x14ac:dyDescent="0.25">
      <c r="A1197" t="s">
        <v>1869</v>
      </c>
      <c r="B1197" t="s">
        <v>65</v>
      </c>
      <c r="C1197" t="s">
        <v>66</v>
      </c>
    </row>
    <row r="1198" spans="1:3" x14ac:dyDescent="0.25">
      <c r="A1198" t="s">
        <v>1870</v>
      </c>
      <c r="B1198" t="s">
        <v>55</v>
      </c>
      <c r="C1198" t="s">
        <v>1871</v>
      </c>
    </row>
    <row r="1199" spans="1:3" x14ac:dyDescent="0.25">
      <c r="A1199" t="s">
        <v>1872</v>
      </c>
      <c r="B1199" t="s">
        <v>65</v>
      </c>
      <c r="C1199" t="s">
        <v>66</v>
      </c>
    </row>
    <row r="1200" spans="1:3" x14ac:dyDescent="0.25">
      <c r="A1200" t="s">
        <v>1873</v>
      </c>
      <c r="B1200" t="s">
        <v>55</v>
      </c>
      <c r="C1200" t="s">
        <v>1874</v>
      </c>
    </row>
    <row r="1201" spans="1:3" x14ac:dyDescent="0.25">
      <c r="A1201" t="s">
        <v>1875</v>
      </c>
      <c r="B1201" t="s">
        <v>65</v>
      </c>
      <c r="C1201" t="s">
        <v>66</v>
      </c>
    </row>
    <row r="1202" spans="1:3" x14ac:dyDescent="0.25">
      <c r="A1202" t="s">
        <v>1876</v>
      </c>
      <c r="B1202" t="s">
        <v>55</v>
      </c>
      <c r="C1202" t="s">
        <v>212</v>
      </c>
    </row>
    <row r="1203" spans="1:3" x14ac:dyDescent="0.25">
      <c r="A1203" t="s">
        <v>1877</v>
      </c>
      <c r="B1203" t="s">
        <v>48</v>
      </c>
      <c r="C1203" t="s">
        <v>1878</v>
      </c>
    </row>
    <row r="1204" spans="1:3" x14ac:dyDescent="0.25">
      <c r="A1204" t="s">
        <v>1879</v>
      </c>
      <c r="B1204" t="s">
        <v>65</v>
      </c>
      <c r="C1204" t="s">
        <v>66</v>
      </c>
    </row>
    <row r="1205" spans="1:3" x14ac:dyDescent="0.25">
      <c r="A1205" t="s">
        <v>1880</v>
      </c>
      <c r="B1205" t="s">
        <v>48</v>
      </c>
      <c r="C1205" t="s">
        <v>1881</v>
      </c>
    </row>
    <row r="1206" spans="1:3" x14ac:dyDescent="0.25">
      <c r="A1206" t="s">
        <v>1882</v>
      </c>
      <c r="B1206" t="s">
        <v>48</v>
      </c>
      <c r="C1206" t="s">
        <v>1883</v>
      </c>
    </row>
    <row r="1207" spans="1:3" x14ac:dyDescent="0.25">
      <c r="A1207" t="s">
        <v>1884</v>
      </c>
      <c r="B1207" t="s">
        <v>65</v>
      </c>
      <c r="C1207" t="s">
        <v>66</v>
      </c>
    </row>
    <row r="1208" spans="1:3" x14ac:dyDescent="0.25">
      <c r="A1208" t="s">
        <v>1885</v>
      </c>
      <c r="B1208" t="s">
        <v>55</v>
      </c>
      <c r="C1208" t="s">
        <v>1886</v>
      </c>
    </row>
    <row r="1209" spans="1:3" x14ac:dyDescent="0.25">
      <c r="A1209" t="s">
        <v>1887</v>
      </c>
      <c r="B1209" t="s">
        <v>65</v>
      </c>
      <c r="C1209" t="s">
        <v>66</v>
      </c>
    </row>
    <row r="1210" spans="1:3" x14ac:dyDescent="0.25">
      <c r="A1210" t="s">
        <v>1888</v>
      </c>
      <c r="B1210" t="s">
        <v>48</v>
      </c>
      <c r="C1210" t="s">
        <v>1889</v>
      </c>
    </row>
    <row r="1211" spans="1:3" x14ac:dyDescent="0.25">
      <c r="A1211" t="s">
        <v>1890</v>
      </c>
      <c r="B1211" t="s">
        <v>55</v>
      </c>
      <c r="C1211" t="s">
        <v>1891</v>
      </c>
    </row>
    <row r="1212" spans="1:3" x14ac:dyDescent="0.25">
      <c r="A1212" t="s">
        <v>1892</v>
      </c>
      <c r="B1212" t="s">
        <v>48</v>
      </c>
      <c r="C1212" t="s">
        <v>586</v>
      </c>
    </row>
    <row r="1213" spans="1:3" x14ac:dyDescent="0.25">
      <c r="A1213" t="s">
        <v>1893</v>
      </c>
      <c r="B1213" t="s">
        <v>65</v>
      </c>
      <c r="C1213" t="s">
        <v>66</v>
      </c>
    </row>
    <row r="1214" spans="1:3" x14ac:dyDescent="0.25">
      <c r="A1214" t="s">
        <v>1894</v>
      </c>
      <c r="B1214" t="s">
        <v>48</v>
      </c>
      <c r="C1214" t="s">
        <v>1895</v>
      </c>
    </row>
    <row r="1215" spans="1:3" x14ac:dyDescent="0.25">
      <c r="A1215" t="s">
        <v>1896</v>
      </c>
      <c r="B1215" t="s">
        <v>48</v>
      </c>
      <c r="C1215" t="s">
        <v>1897</v>
      </c>
    </row>
    <row r="1216" spans="1:3" x14ac:dyDescent="0.25">
      <c r="A1216" t="s">
        <v>1898</v>
      </c>
      <c r="B1216" t="s">
        <v>48</v>
      </c>
      <c r="C1216" t="s">
        <v>1899</v>
      </c>
    </row>
    <row r="1217" spans="1:3" x14ac:dyDescent="0.25">
      <c r="A1217" t="s">
        <v>1900</v>
      </c>
      <c r="B1217" t="s">
        <v>58</v>
      </c>
      <c r="C1217" t="s">
        <v>1901</v>
      </c>
    </row>
    <row r="1218" spans="1:3" x14ac:dyDescent="0.25">
      <c r="A1218" t="s">
        <v>1902</v>
      </c>
      <c r="B1218" t="s">
        <v>48</v>
      </c>
      <c r="C1218" t="s">
        <v>128</v>
      </c>
    </row>
    <row r="1219" spans="1:3" x14ac:dyDescent="0.25">
      <c r="A1219" t="s">
        <v>1903</v>
      </c>
      <c r="B1219" t="s">
        <v>48</v>
      </c>
      <c r="C1219" t="s">
        <v>1255</v>
      </c>
    </row>
    <row r="1220" spans="1:3" x14ac:dyDescent="0.25">
      <c r="A1220" t="s">
        <v>1904</v>
      </c>
      <c r="B1220" t="s">
        <v>65</v>
      </c>
      <c r="C1220" t="s">
        <v>66</v>
      </c>
    </row>
    <row r="1221" spans="1:3" x14ac:dyDescent="0.25">
      <c r="A1221" t="s">
        <v>1905</v>
      </c>
      <c r="B1221" t="s">
        <v>65</v>
      </c>
      <c r="C1221" t="s">
        <v>66</v>
      </c>
    </row>
    <row r="1222" spans="1:3" x14ac:dyDescent="0.25">
      <c r="A1222" t="s">
        <v>1906</v>
      </c>
      <c r="B1222" t="s">
        <v>55</v>
      </c>
      <c r="C1222" t="s">
        <v>521</v>
      </c>
    </row>
    <row r="1223" spans="1:3" x14ac:dyDescent="0.25">
      <c r="A1223" t="s">
        <v>1907</v>
      </c>
      <c r="B1223" t="s">
        <v>55</v>
      </c>
      <c r="C1223" t="s">
        <v>1908</v>
      </c>
    </row>
    <row r="1224" spans="1:3" x14ac:dyDescent="0.25">
      <c r="A1224" t="s">
        <v>1909</v>
      </c>
      <c r="B1224" t="s">
        <v>65</v>
      </c>
      <c r="C1224" t="s">
        <v>66</v>
      </c>
    </row>
    <row r="1225" spans="1:3" x14ac:dyDescent="0.25">
      <c r="A1225" t="s">
        <v>1910</v>
      </c>
      <c r="B1225" t="s">
        <v>48</v>
      </c>
      <c r="C1225" t="s">
        <v>146</v>
      </c>
    </row>
    <row r="1226" spans="1:3" x14ac:dyDescent="0.25">
      <c r="A1226" t="s">
        <v>1911</v>
      </c>
      <c r="B1226" t="s">
        <v>65</v>
      </c>
      <c r="C1226" t="s">
        <v>66</v>
      </c>
    </row>
    <row r="1227" spans="1:3" x14ac:dyDescent="0.25">
      <c r="A1227" t="s">
        <v>1912</v>
      </c>
      <c r="B1227" t="s">
        <v>55</v>
      </c>
      <c r="C1227" t="s">
        <v>1913</v>
      </c>
    </row>
    <row r="1228" spans="1:3" x14ac:dyDescent="0.25">
      <c r="A1228" t="s">
        <v>1914</v>
      </c>
      <c r="B1228" t="s">
        <v>65</v>
      </c>
      <c r="C1228" t="s">
        <v>66</v>
      </c>
    </row>
    <row r="1229" spans="1:3" x14ac:dyDescent="0.25">
      <c r="A1229" t="s">
        <v>1915</v>
      </c>
      <c r="B1229" t="s">
        <v>55</v>
      </c>
      <c r="C1229" t="s">
        <v>1916</v>
      </c>
    </row>
    <row r="1230" spans="1:3" x14ac:dyDescent="0.25">
      <c r="A1230" t="s">
        <v>1917</v>
      </c>
      <c r="B1230" t="s">
        <v>58</v>
      </c>
      <c r="C1230" t="s">
        <v>1918</v>
      </c>
    </row>
    <row r="1231" spans="1:3" x14ac:dyDescent="0.25">
      <c r="A1231" t="s">
        <v>1919</v>
      </c>
      <c r="B1231" t="s">
        <v>48</v>
      </c>
      <c r="C1231" t="s">
        <v>1920</v>
      </c>
    </row>
    <row r="1232" spans="1:3" x14ac:dyDescent="0.25">
      <c r="A1232" t="s">
        <v>1921</v>
      </c>
      <c r="B1232" t="s">
        <v>48</v>
      </c>
      <c r="C1232" t="s">
        <v>1922</v>
      </c>
    </row>
    <row r="1233" spans="1:3" x14ac:dyDescent="0.25">
      <c r="A1233" t="s">
        <v>1923</v>
      </c>
      <c r="B1233" t="s">
        <v>55</v>
      </c>
      <c r="C1233" t="s">
        <v>1924</v>
      </c>
    </row>
    <row r="1234" spans="1:3" x14ac:dyDescent="0.25">
      <c r="A1234" t="s">
        <v>1925</v>
      </c>
      <c r="B1234" t="s">
        <v>65</v>
      </c>
      <c r="C1234" t="s">
        <v>66</v>
      </c>
    </row>
    <row r="1235" spans="1:3" x14ac:dyDescent="0.25">
      <c r="A1235" t="s">
        <v>1926</v>
      </c>
      <c r="B1235" t="s">
        <v>58</v>
      </c>
      <c r="C1235" t="s">
        <v>1927</v>
      </c>
    </row>
    <row r="1236" spans="1:3" x14ac:dyDescent="0.25">
      <c r="A1236" t="s">
        <v>1928</v>
      </c>
      <c r="B1236" t="s">
        <v>48</v>
      </c>
      <c r="C1236" t="s">
        <v>1929</v>
      </c>
    </row>
    <row r="1237" spans="1:3" x14ac:dyDescent="0.25">
      <c r="A1237" t="s">
        <v>1930</v>
      </c>
      <c r="B1237" t="s">
        <v>48</v>
      </c>
      <c r="C1237" t="s">
        <v>338</v>
      </c>
    </row>
    <row r="1238" spans="1:3" x14ac:dyDescent="0.25">
      <c r="A1238" t="s">
        <v>1931</v>
      </c>
      <c r="B1238" t="s">
        <v>65</v>
      </c>
      <c r="C1238" t="s">
        <v>66</v>
      </c>
    </row>
    <row r="1239" spans="1:3" x14ac:dyDescent="0.25">
      <c r="A1239" t="s">
        <v>1932</v>
      </c>
      <c r="B1239" t="s">
        <v>48</v>
      </c>
      <c r="C1239" t="s">
        <v>1933</v>
      </c>
    </row>
    <row r="1240" spans="1:3" x14ac:dyDescent="0.25">
      <c r="A1240" t="s">
        <v>1934</v>
      </c>
      <c r="B1240" t="s">
        <v>48</v>
      </c>
      <c r="C1240" t="s">
        <v>1935</v>
      </c>
    </row>
    <row r="1241" spans="1:3" x14ac:dyDescent="0.25">
      <c r="A1241" t="s">
        <v>1936</v>
      </c>
      <c r="B1241" t="s">
        <v>48</v>
      </c>
      <c r="C1241" t="s">
        <v>340</v>
      </c>
    </row>
    <row r="1242" spans="1:3" x14ac:dyDescent="0.25">
      <c r="A1242" t="s">
        <v>1937</v>
      </c>
      <c r="B1242" t="s">
        <v>48</v>
      </c>
      <c r="C1242" t="s">
        <v>1938</v>
      </c>
    </row>
    <row r="1243" spans="1:3" x14ac:dyDescent="0.25">
      <c r="A1243" t="s">
        <v>1939</v>
      </c>
      <c r="B1243" t="s">
        <v>48</v>
      </c>
      <c r="C1243" t="s">
        <v>445</v>
      </c>
    </row>
    <row r="1244" spans="1:3" x14ac:dyDescent="0.25">
      <c r="A1244" t="s">
        <v>1940</v>
      </c>
      <c r="B1244" t="s">
        <v>65</v>
      </c>
      <c r="C1244" t="s">
        <v>66</v>
      </c>
    </row>
    <row r="1245" spans="1:3" x14ac:dyDescent="0.25">
      <c r="A1245" t="s">
        <v>1941</v>
      </c>
      <c r="B1245" t="s">
        <v>55</v>
      </c>
      <c r="C1245" t="s">
        <v>1942</v>
      </c>
    </row>
    <row r="1246" spans="1:3" x14ac:dyDescent="0.25">
      <c r="A1246" t="s">
        <v>1943</v>
      </c>
      <c r="B1246" t="s">
        <v>48</v>
      </c>
      <c r="C1246" t="s">
        <v>1944</v>
      </c>
    </row>
    <row r="1247" spans="1:3" x14ac:dyDescent="0.25">
      <c r="A1247" t="s">
        <v>1945</v>
      </c>
      <c r="B1247" t="s">
        <v>65</v>
      </c>
      <c r="C1247" t="s">
        <v>66</v>
      </c>
    </row>
    <row r="1248" spans="1:3" x14ac:dyDescent="0.25">
      <c r="A1248" t="s">
        <v>1946</v>
      </c>
      <c r="B1248" t="s">
        <v>48</v>
      </c>
      <c r="C1248" t="s">
        <v>1947</v>
      </c>
    </row>
    <row r="1249" spans="1:3" x14ac:dyDescent="0.25">
      <c r="A1249" t="s">
        <v>1948</v>
      </c>
      <c r="B1249" t="s">
        <v>55</v>
      </c>
      <c r="C1249" t="s">
        <v>1949</v>
      </c>
    </row>
    <row r="1250" spans="1:3" x14ac:dyDescent="0.25">
      <c r="A1250" t="s">
        <v>1950</v>
      </c>
      <c r="B1250" t="s">
        <v>48</v>
      </c>
      <c r="C1250" t="s">
        <v>1951</v>
      </c>
    </row>
    <row r="1251" spans="1:3" x14ac:dyDescent="0.25">
      <c r="A1251" t="s">
        <v>1952</v>
      </c>
      <c r="B1251" t="s">
        <v>48</v>
      </c>
      <c r="C1251" t="s">
        <v>665</v>
      </c>
    </row>
    <row r="1252" spans="1:3" x14ac:dyDescent="0.25">
      <c r="A1252" t="s">
        <v>1953</v>
      </c>
      <c r="B1252" t="s">
        <v>65</v>
      </c>
      <c r="C1252" t="s">
        <v>66</v>
      </c>
    </row>
    <row r="1253" spans="1:3" x14ac:dyDescent="0.25">
      <c r="A1253" t="s">
        <v>1954</v>
      </c>
      <c r="B1253" t="s">
        <v>48</v>
      </c>
      <c r="C1253" t="s">
        <v>1955</v>
      </c>
    </row>
    <row r="1254" spans="1:3" x14ac:dyDescent="0.25">
      <c r="A1254" t="s">
        <v>1956</v>
      </c>
      <c r="B1254" t="s">
        <v>65</v>
      </c>
      <c r="C1254" t="s">
        <v>66</v>
      </c>
    </row>
    <row r="1255" spans="1:3" x14ac:dyDescent="0.25">
      <c r="A1255" t="s">
        <v>1957</v>
      </c>
      <c r="B1255" t="s">
        <v>48</v>
      </c>
      <c r="C1255" t="s">
        <v>1958</v>
      </c>
    </row>
    <row r="1256" spans="1:3" x14ac:dyDescent="0.25">
      <c r="A1256" t="s">
        <v>1959</v>
      </c>
      <c r="B1256" t="s">
        <v>48</v>
      </c>
      <c r="C1256" t="s">
        <v>1350</v>
      </c>
    </row>
    <row r="1257" spans="1:3" x14ac:dyDescent="0.25">
      <c r="A1257" t="s">
        <v>1960</v>
      </c>
      <c r="B1257" t="s">
        <v>55</v>
      </c>
      <c r="C1257" t="s">
        <v>1961</v>
      </c>
    </row>
    <row r="1258" spans="1:3" x14ac:dyDescent="0.25">
      <c r="A1258" t="s">
        <v>1962</v>
      </c>
      <c r="B1258" t="s">
        <v>55</v>
      </c>
      <c r="C1258" t="s">
        <v>1963</v>
      </c>
    </row>
    <row r="1259" spans="1:3" x14ac:dyDescent="0.25">
      <c r="A1259" t="s">
        <v>1964</v>
      </c>
      <c r="B1259" t="s">
        <v>55</v>
      </c>
      <c r="C1259" t="s">
        <v>1965</v>
      </c>
    </row>
    <row r="1260" spans="1:3" x14ac:dyDescent="0.25">
      <c r="A1260" t="s">
        <v>1966</v>
      </c>
      <c r="B1260" t="s">
        <v>65</v>
      </c>
      <c r="C1260" t="s">
        <v>66</v>
      </c>
    </row>
    <row r="1261" spans="1:3" x14ac:dyDescent="0.25">
      <c r="A1261" t="s">
        <v>1967</v>
      </c>
      <c r="B1261" t="s">
        <v>48</v>
      </c>
      <c r="C1261" t="s">
        <v>1968</v>
      </c>
    </row>
    <row r="1262" spans="1:3" x14ac:dyDescent="0.25">
      <c r="A1262" t="s">
        <v>1969</v>
      </c>
      <c r="B1262" t="s">
        <v>55</v>
      </c>
      <c r="C1262" t="s">
        <v>1970</v>
      </c>
    </row>
    <row r="1263" spans="1:3" x14ac:dyDescent="0.25">
      <c r="A1263" t="s">
        <v>1971</v>
      </c>
      <c r="B1263" t="s">
        <v>48</v>
      </c>
      <c r="C1263" t="s">
        <v>1972</v>
      </c>
    </row>
    <row r="1264" spans="1:3" x14ac:dyDescent="0.25">
      <c r="A1264" t="s">
        <v>1973</v>
      </c>
      <c r="B1264" t="s">
        <v>48</v>
      </c>
      <c r="C1264" t="s">
        <v>1974</v>
      </c>
    </row>
    <row r="1265" spans="1:3" x14ac:dyDescent="0.25">
      <c r="A1265" t="s">
        <v>1975</v>
      </c>
      <c r="B1265" t="s">
        <v>48</v>
      </c>
      <c r="C1265" t="s">
        <v>1976</v>
      </c>
    </row>
    <row r="1266" spans="1:3" x14ac:dyDescent="0.25">
      <c r="A1266" t="s">
        <v>1977</v>
      </c>
      <c r="B1266" t="s">
        <v>48</v>
      </c>
      <c r="C1266" t="s">
        <v>1978</v>
      </c>
    </row>
    <row r="1267" spans="1:3" x14ac:dyDescent="0.25">
      <c r="A1267" t="s">
        <v>1979</v>
      </c>
      <c r="B1267" t="s">
        <v>48</v>
      </c>
      <c r="C1267" t="s">
        <v>1980</v>
      </c>
    </row>
    <row r="1268" spans="1:3" x14ac:dyDescent="0.25">
      <c r="A1268" t="s">
        <v>1981</v>
      </c>
      <c r="B1268" t="s">
        <v>55</v>
      </c>
      <c r="C1268" t="s">
        <v>1982</v>
      </c>
    </row>
    <row r="1269" spans="1:3" x14ac:dyDescent="0.25">
      <c r="A1269" t="s">
        <v>1983</v>
      </c>
      <c r="B1269" t="s">
        <v>55</v>
      </c>
      <c r="C1269" t="s">
        <v>424</v>
      </c>
    </row>
    <row r="1270" spans="1:3" x14ac:dyDescent="0.25">
      <c r="A1270" t="s">
        <v>1984</v>
      </c>
      <c r="B1270" t="s">
        <v>65</v>
      </c>
      <c r="C1270" t="s">
        <v>66</v>
      </c>
    </row>
    <row r="1271" spans="1:3" x14ac:dyDescent="0.25">
      <c r="A1271" t="s">
        <v>1985</v>
      </c>
      <c r="B1271" t="s">
        <v>48</v>
      </c>
      <c r="C1271" t="s">
        <v>583</v>
      </c>
    </row>
    <row r="1272" spans="1:3" x14ac:dyDescent="0.25">
      <c r="A1272" t="s">
        <v>1986</v>
      </c>
      <c r="B1272" t="s">
        <v>65</v>
      </c>
      <c r="C1272" t="s">
        <v>66</v>
      </c>
    </row>
    <row r="1273" spans="1:3" x14ac:dyDescent="0.25">
      <c r="A1273" t="s">
        <v>1987</v>
      </c>
      <c r="B1273" t="s">
        <v>55</v>
      </c>
      <c r="C1273" t="s">
        <v>177</v>
      </c>
    </row>
    <row r="1274" spans="1:3" x14ac:dyDescent="0.25">
      <c r="A1274" t="s">
        <v>1988</v>
      </c>
      <c r="B1274" t="s">
        <v>48</v>
      </c>
      <c r="C1274" t="s">
        <v>487</v>
      </c>
    </row>
    <row r="1275" spans="1:3" x14ac:dyDescent="0.25">
      <c r="A1275" t="s">
        <v>1989</v>
      </c>
      <c r="B1275" t="s">
        <v>48</v>
      </c>
      <c r="C1275" t="s">
        <v>1990</v>
      </c>
    </row>
    <row r="1276" spans="1:3" x14ac:dyDescent="0.25">
      <c r="A1276" t="s">
        <v>1991</v>
      </c>
      <c r="B1276" t="s">
        <v>65</v>
      </c>
      <c r="C1276" t="s">
        <v>66</v>
      </c>
    </row>
    <row r="1277" spans="1:3" x14ac:dyDescent="0.25">
      <c r="A1277" t="s">
        <v>1992</v>
      </c>
      <c r="B1277" t="s">
        <v>48</v>
      </c>
      <c r="C1277" t="s">
        <v>1993</v>
      </c>
    </row>
    <row r="1278" spans="1:3" x14ac:dyDescent="0.25">
      <c r="A1278" t="s">
        <v>1994</v>
      </c>
      <c r="B1278" t="s">
        <v>58</v>
      </c>
      <c r="C1278" t="s">
        <v>1995</v>
      </c>
    </row>
    <row r="1279" spans="1:3" x14ac:dyDescent="0.25">
      <c r="A1279" t="s">
        <v>1996</v>
      </c>
      <c r="B1279" t="s">
        <v>55</v>
      </c>
      <c r="C1279" t="s">
        <v>280</v>
      </c>
    </row>
    <row r="1280" spans="1:3" x14ac:dyDescent="0.25">
      <c r="A1280" t="s">
        <v>1997</v>
      </c>
      <c r="B1280" t="s">
        <v>48</v>
      </c>
      <c r="C1280" t="s">
        <v>1998</v>
      </c>
    </row>
    <row r="1281" spans="1:3" x14ac:dyDescent="0.25">
      <c r="A1281" t="s">
        <v>1999</v>
      </c>
      <c r="B1281" t="s">
        <v>65</v>
      </c>
      <c r="C1281" t="s">
        <v>66</v>
      </c>
    </row>
    <row r="1282" spans="1:3" x14ac:dyDescent="0.25">
      <c r="A1282" t="s">
        <v>2000</v>
      </c>
      <c r="B1282" t="s">
        <v>65</v>
      </c>
      <c r="C1282" t="s">
        <v>66</v>
      </c>
    </row>
    <row r="1283" spans="1:3" x14ac:dyDescent="0.25">
      <c r="A1283" t="s">
        <v>2001</v>
      </c>
      <c r="B1283" t="s">
        <v>55</v>
      </c>
      <c r="C1283" t="s">
        <v>2002</v>
      </c>
    </row>
    <row r="1284" spans="1:3" x14ac:dyDescent="0.25">
      <c r="A1284" t="s">
        <v>2003</v>
      </c>
      <c r="B1284" t="s">
        <v>65</v>
      </c>
      <c r="C1284" t="s">
        <v>66</v>
      </c>
    </row>
    <row r="1285" spans="1:3" x14ac:dyDescent="0.25">
      <c r="A1285" t="s">
        <v>2004</v>
      </c>
      <c r="B1285" t="s">
        <v>48</v>
      </c>
      <c r="C1285" t="s">
        <v>51</v>
      </c>
    </row>
    <row r="1286" spans="1:3" x14ac:dyDescent="0.25">
      <c r="A1286" t="s">
        <v>2005</v>
      </c>
      <c r="B1286" t="s">
        <v>48</v>
      </c>
      <c r="C1286" t="s">
        <v>2006</v>
      </c>
    </row>
    <row r="1287" spans="1:3" x14ac:dyDescent="0.25">
      <c r="A1287" t="s">
        <v>2007</v>
      </c>
      <c r="B1287" t="s">
        <v>48</v>
      </c>
      <c r="C1287" t="s">
        <v>2008</v>
      </c>
    </row>
    <row r="1288" spans="1:3" x14ac:dyDescent="0.25">
      <c r="A1288" t="s">
        <v>2009</v>
      </c>
      <c r="B1288" t="s">
        <v>55</v>
      </c>
      <c r="C1288" t="s">
        <v>1180</v>
      </c>
    </row>
    <row r="1289" spans="1:3" x14ac:dyDescent="0.25">
      <c r="A1289" t="s">
        <v>2010</v>
      </c>
      <c r="B1289" t="s">
        <v>48</v>
      </c>
      <c r="C1289" t="s">
        <v>2011</v>
      </c>
    </row>
    <row r="1290" spans="1:3" x14ac:dyDescent="0.25">
      <c r="A1290" t="s">
        <v>2012</v>
      </c>
      <c r="B1290" t="s">
        <v>55</v>
      </c>
      <c r="C1290" t="s">
        <v>1148</v>
      </c>
    </row>
    <row r="1291" spans="1:3" x14ac:dyDescent="0.25">
      <c r="A1291" t="s">
        <v>2013</v>
      </c>
      <c r="B1291" t="s">
        <v>48</v>
      </c>
      <c r="C1291" t="s">
        <v>1616</v>
      </c>
    </row>
    <row r="1292" spans="1:3" x14ac:dyDescent="0.25">
      <c r="A1292" t="s">
        <v>2014</v>
      </c>
      <c r="B1292" t="s">
        <v>48</v>
      </c>
      <c r="C1292" t="s">
        <v>132</v>
      </c>
    </row>
    <row r="1293" spans="1:3" x14ac:dyDescent="0.25">
      <c r="A1293" t="s">
        <v>2015</v>
      </c>
      <c r="B1293" t="s">
        <v>65</v>
      </c>
      <c r="C1293" t="s">
        <v>66</v>
      </c>
    </row>
    <row r="1294" spans="1:3" x14ac:dyDescent="0.25">
      <c r="A1294" t="s">
        <v>2016</v>
      </c>
      <c r="B1294" t="s">
        <v>48</v>
      </c>
      <c r="C1294" t="s">
        <v>2017</v>
      </c>
    </row>
    <row r="1295" spans="1:3" x14ac:dyDescent="0.25">
      <c r="A1295" t="s">
        <v>2018</v>
      </c>
      <c r="B1295" t="s">
        <v>55</v>
      </c>
      <c r="C1295" t="s">
        <v>1164</v>
      </c>
    </row>
    <row r="1296" spans="1:3" x14ac:dyDescent="0.25">
      <c r="A1296" t="s">
        <v>2019</v>
      </c>
      <c r="B1296" t="s">
        <v>48</v>
      </c>
      <c r="C1296" t="s">
        <v>2020</v>
      </c>
    </row>
    <row r="1297" spans="1:3" x14ac:dyDescent="0.25">
      <c r="A1297" t="s">
        <v>2021</v>
      </c>
      <c r="B1297" t="s">
        <v>55</v>
      </c>
      <c r="C1297" t="s">
        <v>924</v>
      </c>
    </row>
    <row r="1298" spans="1:3" x14ac:dyDescent="0.25">
      <c r="A1298" t="s">
        <v>2022</v>
      </c>
      <c r="B1298" t="s">
        <v>65</v>
      </c>
      <c r="C1298" t="s">
        <v>66</v>
      </c>
    </row>
    <row r="1299" spans="1:3" x14ac:dyDescent="0.25">
      <c r="A1299" t="s">
        <v>2023</v>
      </c>
      <c r="B1299" t="s">
        <v>48</v>
      </c>
      <c r="C1299" t="s">
        <v>2024</v>
      </c>
    </row>
    <row r="1300" spans="1:3" x14ac:dyDescent="0.25">
      <c r="A1300" t="s">
        <v>2025</v>
      </c>
      <c r="B1300" t="s">
        <v>65</v>
      </c>
      <c r="C1300" t="s">
        <v>66</v>
      </c>
    </row>
    <row r="1301" spans="1:3" x14ac:dyDescent="0.25">
      <c r="A1301" t="s">
        <v>2026</v>
      </c>
      <c r="B1301" t="s">
        <v>58</v>
      </c>
      <c r="C1301" t="s">
        <v>2027</v>
      </c>
    </row>
    <row r="1302" spans="1:3" x14ac:dyDescent="0.25">
      <c r="A1302" t="s">
        <v>2028</v>
      </c>
      <c r="B1302" t="s">
        <v>48</v>
      </c>
      <c r="C1302" t="s">
        <v>128</v>
      </c>
    </row>
    <row r="1303" spans="1:3" x14ac:dyDescent="0.25">
      <c r="A1303" t="s">
        <v>2029</v>
      </c>
      <c r="B1303" t="s">
        <v>55</v>
      </c>
      <c r="C1303" t="s">
        <v>440</v>
      </c>
    </row>
    <row r="1304" spans="1:3" x14ac:dyDescent="0.25">
      <c r="A1304" t="s">
        <v>2030</v>
      </c>
      <c r="B1304" t="s">
        <v>55</v>
      </c>
      <c r="C1304" t="s">
        <v>212</v>
      </c>
    </row>
    <row r="1305" spans="1:3" x14ac:dyDescent="0.25">
      <c r="A1305" t="s">
        <v>2031</v>
      </c>
      <c r="B1305" t="s">
        <v>65</v>
      </c>
      <c r="C1305" t="s">
        <v>66</v>
      </c>
    </row>
    <row r="1306" spans="1:3" x14ac:dyDescent="0.25">
      <c r="A1306" t="s">
        <v>2032</v>
      </c>
      <c r="B1306" t="s">
        <v>55</v>
      </c>
      <c r="C1306" t="s">
        <v>2033</v>
      </c>
    </row>
    <row r="1307" spans="1:3" x14ac:dyDescent="0.25">
      <c r="A1307" t="s">
        <v>2034</v>
      </c>
      <c r="B1307" t="s">
        <v>48</v>
      </c>
      <c r="C1307" t="s">
        <v>2035</v>
      </c>
    </row>
    <row r="1308" spans="1:3" x14ac:dyDescent="0.25">
      <c r="A1308" t="s">
        <v>2036</v>
      </c>
      <c r="B1308" t="s">
        <v>55</v>
      </c>
      <c r="C1308" t="s">
        <v>1698</v>
      </c>
    </row>
    <row r="1309" spans="1:3" x14ac:dyDescent="0.25">
      <c r="A1309" t="s">
        <v>2037</v>
      </c>
      <c r="B1309" t="s">
        <v>65</v>
      </c>
      <c r="C1309" t="s">
        <v>66</v>
      </c>
    </row>
    <row r="1310" spans="1:3" x14ac:dyDescent="0.25">
      <c r="A1310" t="s">
        <v>2038</v>
      </c>
      <c r="B1310" t="s">
        <v>55</v>
      </c>
      <c r="C1310" t="s">
        <v>887</v>
      </c>
    </row>
    <row r="1311" spans="1:3" x14ac:dyDescent="0.25">
      <c r="A1311" t="s">
        <v>2039</v>
      </c>
      <c r="B1311" t="s">
        <v>65</v>
      </c>
      <c r="C1311" t="s">
        <v>66</v>
      </c>
    </row>
    <row r="1312" spans="1:3" x14ac:dyDescent="0.25">
      <c r="A1312" t="s">
        <v>2040</v>
      </c>
      <c r="B1312" t="s">
        <v>48</v>
      </c>
      <c r="C1312" t="s">
        <v>2041</v>
      </c>
    </row>
    <row r="1313" spans="1:3" x14ac:dyDescent="0.25">
      <c r="A1313" t="s">
        <v>2042</v>
      </c>
      <c r="B1313" t="s">
        <v>55</v>
      </c>
      <c r="C1313" t="s">
        <v>397</v>
      </c>
    </row>
    <row r="1314" spans="1:3" x14ac:dyDescent="0.25">
      <c r="A1314" t="s">
        <v>2043</v>
      </c>
      <c r="B1314" t="s">
        <v>48</v>
      </c>
      <c r="C1314" t="s">
        <v>445</v>
      </c>
    </row>
    <row r="1315" spans="1:3" x14ac:dyDescent="0.25">
      <c r="A1315" t="s">
        <v>2044</v>
      </c>
      <c r="B1315" t="s">
        <v>48</v>
      </c>
      <c r="C1315" t="s">
        <v>2045</v>
      </c>
    </row>
    <row r="1316" spans="1:3" x14ac:dyDescent="0.25">
      <c r="A1316" t="s">
        <v>2046</v>
      </c>
      <c r="B1316" t="s">
        <v>65</v>
      </c>
      <c r="C1316" t="s">
        <v>66</v>
      </c>
    </row>
    <row r="1317" spans="1:3" x14ac:dyDescent="0.25">
      <c r="A1317" t="s">
        <v>2047</v>
      </c>
      <c r="B1317" t="s">
        <v>48</v>
      </c>
      <c r="C1317" t="s">
        <v>228</v>
      </c>
    </row>
    <row r="1318" spans="1:3" x14ac:dyDescent="0.25">
      <c r="A1318" t="s">
        <v>2048</v>
      </c>
      <c r="B1318" t="s">
        <v>48</v>
      </c>
      <c r="C1318" t="s">
        <v>2049</v>
      </c>
    </row>
    <row r="1319" spans="1:3" x14ac:dyDescent="0.25">
      <c r="A1319" t="s">
        <v>2050</v>
      </c>
      <c r="B1319" t="s">
        <v>48</v>
      </c>
      <c r="C1319" t="s">
        <v>2051</v>
      </c>
    </row>
    <row r="1320" spans="1:3" x14ac:dyDescent="0.25">
      <c r="A1320" t="s">
        <v>2052</v>
      </c>
      <c r="B1320" t="s">
        <v>65</v>
      </c>
      <c r="C1320" t="s">
        <v>66</v>
      </c>
    </row>
    <row r="1321" spans="1:3" x14ac:dyDescent="0.25">
      <c r="A1321" t="s">
        <v>2053</v>
      </c>
      <c r="B1321" t="s">
        <v>65</v>
      </c>
      <c r="C1321" t="s">
        <v>66</v>
      </c>
    </row>
    <row r="1322" spans="1:3" x14ac:dyDescent="0.25">
      <c r="A1322" t="s">
        <v>2054</v>
      </c>
      <c r="B1322" t="s">
        <v>65</v>
      </c>
      <c r="C1322" t="s">
        <v>66</v>
      </c>
    </row>
    <row r="1323" spans="1:3" x14ac:dyDescent="0.25">
      <c r="A1323" t="s">
        <v>2055</v>
      </c>
      <c r="B1323" t="s">
        <v>48</v>
      </c>
      <c r="C1323" t="s">
        <v>195</v>
      </c>
    </row>
    <row r="1324" spans="1:3" x14ac:dyDescent="0.25">
      <c r="A1324" t="s">
        <v>2056</v>
      </c>
      <c r="B1324" t="s">
        <v>48</v>
      </c>
      <c r="C1324" t="s">
        <v>445</v>
      </c>
    </row>
    <row r="1325" spans="1:3" x14ac:dyDescent="0.25">
      <c r="A1325" t="s">
        <v>2057</v>
      </c>
      <c r="B1325" t="s">
        <v>65</v>
      </c>
      <c r="C1325" t="s">
        <v>66</v>
      </c>
    </row>
    <row r="1326" spans="1:3" x14ac:dyDescent="0.25">
      <c r="A1326" t="s">
        <v>2058</v>
      </c>
      <c r="B1326" t="s">
        <v>48</v>
      </c>
      <c r="C1326" t="s">
        <v>1470</v>
      </c>
    </row>
    <row r="1327" spans="1:3" x14ac:dyDescent="0.25">
      <c r="A1327" t="s">
        <v>2059</v>
      </c>
      <c r="B1327" t="s">
        <v>48</v>
      </c>
      <c r="C1327" t="s">
        <v>254</v>
      </c>
    </row>
    <row r="1328" spans="1:3" x14ac:dyDescent="0.25">
      <c r="A1328" t="s">
        <v>2060</v>
      </c>
      <c r="B1328" t="s">
        <v>55</v>
      </c>
      <c r="C1328" t="s">
        <v>2061</v>
      </c>
    </row>
    <row r="1329" spans="1:3" x14ac:dyDescent="0.25">
      <c r="A1329" t="s">
        <v>2062</v>
      </c>
      <c r="B1329" t="s">
        <v>48</v>
      </c>
      <c r="C1329" t="s">
        <v>128</v>
      </c>
    </row>
    <row r="1330" spans="1:3" x14ac:dyDescent="0.25">
      <c r="A1330" t="s">
        <v>2063</v>
      </c>
      <c r="B1330" t="s">
        <v>65</v>
      </c>
      <c r="C1330" t="s">
        <v>66</v>
      </c>
    </row>
    <row r="1331" spans="1:3" x14ac:dyDescent="0.25">
      <c r="A1331" t="s">
        <v>2064</v>
      </c>
      <c r="B1331" t="s">
        <v>48</v>
      </c>
      <c r="C1331" t="s">
        <v>363</v>
      </c>
    </row>
    <row r="1332" spans="1:3" x14ac:dyDescent="0.25">
      <c r="A1332" t="s">
        <v>2065</v>
      </c>
      <c r="B1332" t="s">
        <v>48</v>
      </c>
      <c r="C1332" t="s">
        <v>2066</v>
      </c>
    </row>
    <row r="1333" spans="1:3" x14ac:dyDescent="0.25">
      <c r="A1333" t="s">
        <v>2067</v>
      </c>
      <c r="B1333" t="s">
        <v>55</v>
      </c>
      <c r="C1333" t="s">
        <v>111</v>
      </c>
    </row>
    <row r="1334" spans="1:3" x14ac:dyDescent="0.25">
      <c r="A1334" t="s">
        <v>2068</v>
      </c>
      <c r="B1334" t="s">
        <v>55</v>
      </c>
      <c r="C1334" t="s">
        <v>352</v>
      </c>
    </row>
    <row r="1335" spans="1:3" x14ac:dyDescent="0.25">
      <c r="A1335" t="s">
        <v>2069</v>
      </c>
      <c r="B1335" t="s">
        <v>55</v>
      </c>
      <c r="C1335" t="s">
        <v>212</v>
      </c>
    </row>
    <row r="1336" spans="1:3" x14ac:dyDescent="0.25">
      <c r="A1336" t="s">
        <v>2070</v>
      </c>
      <c r="B1336" t="s">
        <v>48</v>
      </c>
      <c r="C1336" t="s">
        <v>632</v>
      </c>
    </row>
    <row r="1337" spans="1:3" x14ac:dyDescent="0.25">
      <c r="A1337" t="s">
        <v>2071</v>
      </c>
      <c r="B1337" t="s">
        <v>55</v>
      </c>
      <c r="C1337" t="s">
        <v>2072</v>
      </c>
    </row>
    <row r="1338" spans="1:3" x14ac:dyDescent="0.25">
      <c r="A1338" t="s">
        <v>2073</v>
      </c>
      <c r="B1338" t="s">
        <v>48</v>
      </c>
      <c r="C1338" t="s">
        <v>2074</v>
      </c>
    </row>
    <row r="1339" spans="1:3" x14ac:dyDescent="0.25">
      <c r="A1339" t="s">
        <v>2075</v>
      </c>
      <c r="B1339" t="s">
        <v>55</v>
      </c>
      <c r="C1339" t="s">
        <v>2076</v>
      </c>
    </row>
    <row r="1340" spans="1:3" x14ac:dyDescent="0.25">
      <c r="A1340" t="s">
        <v>2077</v>
      </c>
      <c r="B1340" t="s">
        <v>65</v>
      </c>
      <c r="C1340" t="s">
        <v>66</v>
      </c>
    </row>
    <row r="1341" spans="1:3" x14ac:dyDescent="0.25">
      <c r="A1341" t="s">
        <v>2078</v>
      </c>
      <c r="B1341" t="s">
        <v>48</v>
      </c>
      <c r="C1341" t="s">
        <v>1571</v>
      </c>
    </row>
    <row r="1342" spans="1:3" x14ac:dyDescent="0.25">
      <c r="A1342" t="s">
        <v>2079</v>
      </c>
      <c r="B1342" t="s">
        <v>48</v>
      </c>
      <c r="C1342" t="s">
        <v>1546</v>
      </c>
    </row>
    <row r="1343" spans="1:3" x14ac:dyDescent="0.25">
      <c r="A1343" t="s">
        <v>2080</v>
      </c>
      <c r="B1343" t="s">
        <v>55</v>
      </c>
      <c r="C1343" t="s">
        <v>2081</v>
      </c>
    </row>
    <row r="1344" spans="1:3" x14ac:dyDescent="0.25">
      <c r="A1344" t="s">
        <v>2082</v>
      </c>
      <c r="B1344" t="s">
        <v>48</v>
      </c>
      <c r="C1344" t="s">
        <v>418</v>
      </c>
    </row>
    <row r="1345" spans="1:3" x14ac:dyDescent="0.25">
      <c r="A1345" t="s">
        <v>2083</v>
      </c>
      <c r="B1345" t="s">
        <v>55</v>
      </c>
      <c r="C1345" t="s">
        <v>1152</v>
      </c>
    </row>
    <row r="1346" spans="1:3" x14ac:dyDescent="0.25">
      <c r="A1346" t="s">
        <v>2084</v>
      </c>
      <c r="B1346" t="s">
        <v>65</v>
      </c>
      <c r="C1346" t="s">
        <v>66</v>
      </c>
    </row>
    <row r="1347" spans="1:3" x14ac:dyDescent="0.25">
      <c r="A1347" t="s">
        <v>2085</v>
      </c>
      <c r="B1347" t="s">
        <v>55</v>
      </c>
      <c r="C1347" t="s">
        <v>2086</v>
      </c>
    </row>
    <row r="1348" spans="1:3" x14ac:dyDescent="0.25">
      <c r="A1348" t="s">
        <v>2087</v>
      </c>
      <c r="B1348" t="s">
        <v>58</v>
      </c>
      <c r="C1348" t="s">
        <v>2088</v>
      </c>
    </row>
    <row r="1349" spans="1:3" x14ac:dyDescent="0.25">
      <c r="A1349" t="s">
        <v>2089</v>
      </c>
      <c r="B1349" t="s">
        <v>65</v>
      </c>
      <c r="C1349" t="s">
        <v>66</v>
      </c>
    </row>
    <row r="1350" spans="1:3" x14ac:dyDescent="0.25">
      <c r="A1350" t="s">
        <v>2090</v>
      </c>
      <c r="B1350" t="s">
        <v>65</v>
      </c>
      <c r="C1350" t="s">
        <v>66</v>
      </c>
    </row>
    <row r="1351" spans="1:3" x14ac:dyDescent="0.25">
      <c r="A1351" t="s">
        <v>2091</v>
      </c>
      <c r="B1351" t="s">
        <v>48</v>
      </c>
      <c r="C1351" t="s">
        <v>2092</v>
      </c>
    </row>
    <row r="1352" spans="1:3" x14ac:dyDescent="0.25">
      <c r="A1352" t="s">
        <v>2093</v>
      </c>
      <c r="B1352" t="s">
        <v>48</v>
      </c>
      <c r="C1352" t="s">
        <v>2094</v>
      </c>
    </row>
    <row r="1353" spans="1:3" x14ac:dyDescent="0.25">
      <c r="A1353" t="s">
        <v>2095</v>
      </c>
      <c r="B1353" t="s">
        <v>65</v>
      </c>
      <c r="C1353" t="s">
        <v>66</v>
      </c>
    </row>
    <row r="1354" spans="1:3" x14ac:dyDescent="0.25">
      <c r="A1354" t="s">
        <v>2096</v>
      </c>
      <c r="B1354" t="s">
        <v>48</v>
      </c>
      <c r="C1354" t="s">
        <v>2097</v>
      </c>
    </row>
    <row r="1355" spans="1:3" x14ac:dyDescent="0.25">
      <c r="A1355" t="s">
        <v>2098</v>
      </c>
      <c r="B1355" t="s">
        <v>55</v>
      </c>
      <c r="C1355" t="s">
        <v>1942</v>
      </c>
    </row>
    <row r="1356" spans="1:3" x14ac:dyDescent="0.25">
      <c r="A1356" t="s">
        <v>2099</v>
      </c>
      <c r="B1356" t="s">
        <v>55</v>
      </c>
      <c r="C1356" t="s">
        <v>2100</v>
      </c>
    </row>
    <row r="1357" spans="1:3" x14ac:dyDescent="0.25">
      <c r="A1357" t="s">
        <v>2101</v>
      </c>
      <c r="B1357" t="s">
        <v>55</v>
      </c>
      <c r="C1357" t="s">
        <v>2102</v>
      </c>
    </row>
    <row r="1358" spans="1:3" x14ac:dyDescent="0.25">
      <c r="A1358" t="s">
        <v>2103</v>
      </c>
      <c r="B1358" t="s">
        <v>48</v>
      </c>
      <c r="C1358" t="s">
        <v>418</v>
      </c>
    </row>
    <row r="1359" spans="1:3" x14ac:dyDescent="0.25">
      <c r="A1359" t="s">
        <v>2104</v>
      </c>
      <c r="B1359" t="s">
        <v>55</v>
      </c>
      <c r="C1359" t="s">
        <v>2105</v>
      </c>
    </row>
    <row r="1360" spans="1:3" x14ac:dyDescent="0.25">
      <c r="A1360" t="s">
        <v>2106</v>
      </c>
      <c r="B1360" t="s">
        <v>48</v>
      </c>
      <c r="C1360" t="s">
        <v>128</v>
      </c>
    </row>
    <row r="1361" spans="1:3" x14ac:dyDescent="0.25">
      <c r="A1361" t="s">
        <v>2107</v>
      </c>
      <c r="B1361" t="s">
        <v>48</v>
      </c>
      <c r="C1361" t="s">
        <v>150</v>
      </c>
    </row>
    <row r="1362" spans="1:3" x14ac:dyDescent="0.25">
      <c r="A1362" t="s">
        <v>2108</v>
      </c>
      <c r="B1362" t="s">
        <v>55</v>
      </c>
      <c r="C1362" t="s">
        <v>1381</v>
      </c>
    </row>
    <row r="1363" spans="1:3" x14ac:dyDescent="0.25">
      <c r="A1363" t="s">
        <v>2109</v>
      </c>
      <c r="B1363" t="s">
        <v>65</v>
      </c>
      <c r="C1363" t="s">
        <v>66</v>
      </c>
    </row>
    <row r="1364" spans="1:3" x14ac:dyDescent="0.25">
      <c r="A1364" t="s">
        <v>2110</v>
      </c>
      <c r="B1364" t="s">
        <v>48</v>
      </c>
      <c r="C1364" t="s">
        <v>2111</v>
      </c>
    </row>
    <row r="1365" spans="1:3" x14ac:dyDescent="0.25">
      <c r="A1365" t="s">
        <v>2112</v>
      </c>
      <c r="B1365" t="s">
        <v>55</v>
      </c>
      <c r="C1365" t="s">
        <v>2113</v>
      </c>
    </row>
    <row r="1366" spans="1:3" x14ac:dyDescent="0.25">
      <c r="A1366" t="s">
        <v>2114</v>
      </c>
      <c r="B1366" t="s">
        <v>65</v>
      </c>
      <c r="C1366" t="s">
        <v>66</v>
      </c>
    </row>
    <row r="1367" spans="1:3" x14ac:dyDescent="0.25">
      <c r="A1367" t="s">
        <v>2115</v>
      </c>
      <c r="B1367" t="s">
        <v>48</v>
      </c>
      <c r="C1367" t="s">
        <v>2116</v>
      </c>
    </row>
    <row r="1368" spans="1:3" x14ac:dyDescent="0.25">
      <c r="A1368" t="s">
        <v>2117</v>
      </c>
      <c r="B1368" t="s">
        <v>55</v>
      </c>
      <c r="C1368" t="s">
        <v>91</v>
      </c>
    </row>
    <row r="1369" spans="1:3" x14ac:dyDescent="0.25">
      <c r="A1369" t="s">
        <v>2118</v>
      </c>
      <c r="B1369" t="s">
        <v>55</v>
      </c>
      <c r="C1369" t="s">
        <v>2119</v>
      </c>
    </row>
    <row r="1370" spans="1:3" x14ac:dyDescent="0.25">
      <c r="A1370" t="s">
        <v>2120</v>
      </c>
      <c r="B1370" t="s">
        <v>48</v>
      </c>
      <c r="C1370" t="s">
        <v>2121</v>
      </c>
    </row>
    <row r="1371" spans="1:3" x14ac:dyDescent="0.25">
      <c r="A1371" t="s">
        <v>2122</v>
      </c>
      <c r="B1371" t="s">
        <v>48</v>
      </c>
      <c r="C1371" t="s">
        <v>2123</v>
      </c>
    </row>
    <row r="1372" spans="1:3" x14ac:dyDescent="0.25">
      <c r="A1372" t="s">
        <v>2124</v>
      </c>
      <c r="B1372" t="s">
        <v>48</v>
      </c>
      <c r="C1372" t="s">
        <v>2125</v>
      </c>
    </row>
    <row r="1373" spans="1:3" x14ac:dyDescent="0.25">
      <c r="A1373" t="s">
        <v>2126</v>
      </c>
      <c r="B1373" t="s">
        <v>55</v>
      </c>
      <c r="C1373" t="s">
        <v>2127</v>
      </c>
    </row>
    <row r="1374" spans="1:3" x14ac:dyDescent="0.25">
      <c r="A1374" t="s">
        <v>2128</v>
      </c>
      <c r="B1374" t="s">
        <v>65</v>
      </c>
      <c r="C1374" t="s">
        <v>66</v>
      </c>
    </row>
    <row r="1375" spans="1:3" x14ac:dyDescent="0.25">
      <c r="A1375" t="s">
        <v>2129</v>
      </c>
      <c r="B1375" t="s">
        <v>65</v>
      </c>
      <c r="C1375" t="s">
        <v>66</v>
      </c>
    </row>
    <row r="1376" spans="1:3" x14ac:dyDescent="0.25">
      <c r="A1376" t="s">
        <v>2130</v>
      </c>
      <c r="B1376" t="s">
        <v>48</v>
      </c>
      <c r="C1376" t="s">
        <v>2131</v>
      </c>
    </row>
    <row r="1377" spans="1:3" x14ac:dyDescent="0.25">
      <c r="A1377" t="s">
        <v>2132</v>
      </c>
      <c r="B1377" t="s">
        <v>55</v>
      </c>
      <c r="C1377" t="s">
        <v>91</v>
      </c>
    </row>
    <row r="1378" spans="1:3" x14ac:dyDescent="0.25">
      <c r="A1378" t="s">
        <v>2133</v>
      </c>
      <c r="B1378" t="s">
        <v>55</v>
      </c>
      <c r="C1378" t="s">
        <v>2134</v>
      </c>
    </row>
    <row r="1379" spans="1:3" x14ac:dyDescent="0.25">
      <c r="A1379" t="s">
        <v>2135</v>
      </c>
      <c r="B1379" t="s">
        <v>55</v>
      </c>
      <c r="C1379" t="s">
        <v>212</v>
      </c>
    </row>
    <row r="1380" spans="1:3" x14ac:dyDescent="0.25">
      <c r="A1380" t="s">
        <v>2136</v>
      </c>
      <c r="B1380" t="s">
        <v>65</v>
      </c>
      <c r="C1380" t="s">
        <v>66</v>
      </c>
    </row>
    <row r="1381" spans="1:3" x14ac:dyDescent="0.25">
      <c r="A1381" t="s">
        <v>2137</v>
      </c>
      <c r="B1381" t="s">
        <v>55</v>
      </c>
      <c r="C1381" t="s">
        <v>1381</v>
      </c>
    </row>
    <row r="1382" spans="1:3" x14ac:dyDescent="0.25">
      <c r="A1382" t="s">
        <v>2138</v>
      </c>
      <c r="B1382" t="s">
        <v>48</v>
      </c>
      <c r="C1382" t="s">
        <v>2139</v>
      </c>
    </row>
    <row r="1383" spans="1:3" x14ac:dyDescent="0.25">
      <c r="A1383" t="s">
        <v>2140</v>
      </c>
      <c r="B1383" t="s">
        <v>65</v>
      </c>
      <c r="C1383" t="s">
        <v>66</v>
      </c>
    </row>
    <row r="1384" spans="1:3" x14ac:dyDescent="0.25">
      <c r="A1384" t="s">
        <v>2141</v>
      </c>
      <c r="B1384" t="s">
        <v>55</v>
      </c>
      <c r="C1384" t="s">
        <v>2142</v>
      </c>
    </row>
    <row r="1385" spans="1:3" x14ac:dyDescent="0.25">
      <c r="A1385" t="s">
        <v>2143</v>
      </c>
      <c r="B1385" t="s">
        <v>65</v>
      </c>
      <c r="C1385" t="s">
        <v>66</v>
      </c>
    </row>
    <row r="1386" spans="1:3" x14ac:dyDescent="0.25">
      <c r="A1386" t="s">
        <v>2144</v>
      </c>
      <c r="B1386" t="s">
        <v>48</v>
      </c>
      <c r="C1386" t="s">
        <v>2145</v>
      </c>
    </row>
    <row r="1387" spans="1:3" x14ac:dyDescent="0.25">
      <c r="A1387" t="s">
        <v>2146</v>
      </c>
      <c r="B1387" t="s">
        <v>65</v>
      </c>
      <c r="C1387" t="s">
        <v>66</v>
      </c>
    </row>
    <row r="1388" spans="1:3" x14ac:dyDescent="0.25">
      <c r="A1388" t="s">
        <v>2147</v>
      </c>
      <c r="B1388" t="s">
        <v>48</v>
      </c>
      <c r="C1388" t="s">
        <v>2148</v>
      </c>
    </row>
    <row r="1389" spans="1:3" x14ac:dyDescent="0.25">
      <c r="A1389" t="s">
        <v>2149</v>
      </c>
      <c r="B1389" t="s">
        <v>55</v>
      </c>
      <c r="C1389" t="s">
        <v>1381</v>
      </c>
    </row>
    <row r="1390" spans="1:3" x14ac:dyDescent="0.25">
      <c r="A1390" t="s">
        <v>2150</v>
      </c>
      <c r="B1390" t="s">
        <v>48</v>
      </c>
      <c r="C1390" t="s">
        <v>195</v>
      </c>
    </row>
    <row r="1391" spans="1:3" x14ac:dyDescent="0.25">
      <c r="A1391" t="s">
        <v>2151</v>
      </c>
      <c r="B1391" t="s">
        <v>58</v>
      </c>
      <c r="C1391" t="s">
        <v>2152</v>
      </c>
    </row>
    <row r="1392" spans="1:3" x14ac:dyDescent="0.25">
      <c r="A1392" t="s">
        <v>2153</v>
      </c>
      <c r="B1392" t="s">
        <v>55</v>
      </c>
      <c r="C1392" t="s">
        <v>1942</v>
      </c>
    </row>
    <row r="1393" spans="1:3" x14ac:dyDescent="0.25">
      <c r="A1393" t="s">
        <v>2154</v>
      </c>
      <c r="B1393" t="s">
        <v>55</v>
      </c>
      <c r="C1393" t="s">
        <v>2155</v>
      </c>
    </row>
    <row r="1394" spans="1:3" x14ac:dyDescent="0.25">
      <c r="A1394" t="s">
        <v>2156</v>
      </c>
      <c r="B1394" t="s">
        <v>55</v>
      </c>
      <c r="C1394" t="s">
        <v>2157</v>
      </c>
    </row>
    <row r="1395" spans="1:3" x14ac:dyDescent="0.25">
      <c r="A1395" t="s">
        <v>2158</v>
      </c>
      <c r="B1395" t="s">
        <v>65</v>
      </c>
      <c r="C1395" t="s">
        <v>66</v>
      </c>
    </row>
    <row r="1396" spans="1:3" x14ac:dyDescent="0.25">
      <c r="A1396" t="s">
        <v>2159</v>
      </c>
      <c r="B1396" t="s">
        <v>55</v>
      </c>
      <c r="C1396" t="s">
        <v>1047</v>
      </c>
    </row>
    <row r="1397" spans="1:3" x14ac:dyDescent="0.25">
      <c r="A1397" t="s">
        <v>2160</v>
      </c>
      <c r="B1397" t="s">
        <v>55</v>
      </c>
      <c r="C1397" t="s">
        <v>2161</v>
      </c>
    </row>
    <row r="1398" spans="1:3" x14ac:dyDescent="0.25">
      <c r="A1398" t="s">
        <v>2162</v>
      </c>
      <c r="B1398" t="s">
        <v>48</v>
      </c>
      <c r="C1398" t="s">
        <v>51</v>
      </c>
    </row>
    <row r="1399" spans="1:3" x14ac:dyDescent="0.25">
      <c r="A1399" t="s">
        <v>2163</v>
      </c>
      <c r="B1399" t="s">
        <v>65</v>
      </c>
      <c r="C1399" t="s">
        <v>66</v>
      </c>
    </row>
    <row r="1400" spans="1:3" x14ac:dyDescent="0.25">
      <c r="A1400" t="s">
        <v>2164</v>
      </c>
      <c r="B1400" t="s">
        <v>65</v>
      </c>
      <c r="C1400" t="s">
        <v>66</v>
      </c>
    </row>
    <row r="1401" spans="1:3" x14ac:dyDescent="0.25">
      <c r="A1401" t="s">
        <v>2165</v>
      </c>
      <c r="B1401" t="s">
        <v>65</v>
      </c>
      <c r="C1401" t="s">
        <v>66</v>
      </c>
    </row>
    <row r="1402" spans="1:3" x14ac:dyDescent="0.25">
      <c r="A1402" t="s">
        <v>2166</v>
      </c>
      <c r="B1402" t="s">
        <v>48</v>
      </c>
      <c r="C1402" t="s">
        <v>2011</v>
      </c>
    </row>
    <row r="1403" spans="1:3" x14ac:dyDescent="0.25">
      <c r="A1403" t="s">
        <v>2167</v>
      </c>
      <c r="B1403" t="s">
        <v>65</v>
      </c>
      <c r="C1403" t="s">
        <v>66</v>
      </c>
    </row>
    <row r="1404" spans="1:3" x14ac:dyDescent="0.25">
      <c r="A1404" t="s">
        <v>2168</v>
      </c>
      <c r="B1404" t="s">
        <v>65</v>
      </c>
      <c r="C1404" t="s">
        <v>66</v>
      </c>
    </row>
    <row r="1405" spans="1:3" x14ac:dyDescent="0.25">
      <c r="A1405" t="s">
        <v>2169</v>
      </c>
      <c r="B1405" t="s">
        <v>58</v>
      </c>
      <c r="C1405" t="s">
        <v>2170</v>
      </c>
    </row>
    <row r="1406" spans="1:3" x14ac:dyDescent="0.25">
      <c r="A1406" t="s">
        <v>2171</v>
      </c>
      <c r="B1406" t="s">
        <v>48</v>
      </c>
      <c r="C1406" t="s">
        <v>2172</v>
      </c>
    </row>
    <row r="1407" spans="1:3" x14ac:dyDescent="0.25">
      <c r="A1407" t="s">
        <v>2173</v>
      </c>
      <c r="B1407" t="s">
        <v>65</v>
      </c>
      <c r="C1407" t="s">
        <v>66</v>
      </c>
    </row>
    <row r="1408" spans="1:3" x14ac:dyDescent="0.25">
      <c r="A1408" t="s">
        <v>2174</v>
      </c>
      <c r="B1408" t="s">
        <v>48</v>
      </c>
      <c r="C1408" t="s">
        <v>195</v>
      </c>
    </row>
    <row r="1409" spans="1:3" x14ac:dyDescent="0.25">
      <c r="A1409" t="s">
        <v>2175</v>
      </c>
      <c r="B1409" t="s">
        <v>48</v>
      </c>
      <c r="C1409" t="s">
        <v>70</v>
      </c>
    </row>
    <row r="1410" spans="1:3" x14ac:dyDescent="0.25">
      <c r="A1410" t="s">
        <v>2176</v>
      </c>
      <c r="B1410" t="s">
        <v>48</v>
      </c>
      <c r="C1410" t="s">
        <v>292</v>
      </c>
    </row>
    <row r="1411" spans="1:3" x14ac:dyDescent="0.25">
      <c r="A1411" t="s">
        <v>2177</v>
      </c>
      <c r="B1411" t="s">
        <v>48</v>
      </c>
      <c r="C1411" t="s">
        <v>195</v>
      </c>
    </row>
    <row r="1412" spans="1:3" x14ac:dyDescent="0.25">
      <c r="A1412" t="s">
        <v>2178</v>
      </c>
      <c r="B1412" t="s">
        <v>55</v>
      </c>
      <c r="C1412" t="s">
        <v>2179</v>
      </c>
    </row>
    <row r="1413" spans="1:3" x14ac:dyDescent="0.25">
      <c r="A1413" t="s">
        <v>2180</v>
      </c>
      <c r="B1413" t="s">
        <v>58</v>
      </c>
      <c r="C1413" t="s">
        <v>2181</v>
      </c>
    </row>
    <row r="1414" spans="1:3" x14ac:dyDescent="0.25">
      <c r="A1414" t="s">
        <v>2182</v>
      </c>
      <c r="B1414" t="s">
        <v>65</v>
      </c>
      <c r="C1414" t="s">
        <v>66</v>
      </c>
    </row>
    <row r="1415" spans="1:3" x14ac:dyDescent="0.25">
      <c r="A1415" t="s">
        <v>2183</v>
      </c>
      <c r="B1415" t="s">
        <v>48</v>
      </c>
      <c r="C1415" t="s">
        <v>968</v>
      </c>
    </row>
    <row r="1416" spans="1:3" x14ac:dyDescent="0.25">
      <c r="A1416" t="s">
        <v>2184</v>
      </c>
      <c r="B1416" t="s">
        <v>48</v>
      </c>
      <c r="C1416" t="s">
        <v>2185</v>
      </c>
    </row>
    <row r="1417" spans="1:3" x14ac:dyDescent="0.25">
      <c r="A1417" t="s">
        <v>2186</v>
      </c>
      <c r="B1417" t="s">
        <v>55</v>
      </c>
      <c r="C1417" t="s">
        <v>403</v>
      </c>
    </row>
    <row r="1418" spans="1:3" x14ac:dyDescent="0.25">
      <c r="A1418" t="s">
        <v>2187</v>
      </c>
      <c r="B1418" t="s">
        <v>48</v>
      </c>
      <c r="C1418" t="s">
        <v>2188</v>
      </c>
    </row>
    <row r="1419" spans="1:3" x14ac:dyDescent="0.25">
      <c r="A1419" t="s">
        <v>2189</v>
      </c>
      <c r="B1419" t="s">
        <v>55</v>
      </c>
      <c r="C1419" t="s">
        <v>1037</v>
      </c>
    </row>
    <row r="1420" spans="1:3" x14ac:dyDescent="0.25">
      <c r="A1420" t="s">
        <v>2190</v>
      </c>
      <c r="B1420" t="s">
        <v>65</v>
      </c>
      <c r="C1420" t="s">
        <v>66</v>
      </c>
    </row>
    <row r="1421" spans="1:3" x14ac:dyDescent="0.25">
      <c r="A1421" t="s">
        <v>2191</v>
      </c>
      <c r="B1421" t="s">
        <v>48</v>
      </c>
      <c r="C1421" t="s">
        <v>2192</v>
      </c>
    </row>
    <row r="1422" spans="1:3" x14ac:dyDescent="0.25">
      <c r="A1422" t="s">
        <v>2193</v>
      </c>
      <c r="B1422" t="s">
        <v>65</v>
      </c>
      <c r="C1422" t="s">
        <v>66</v>
      </c>
    </row>
    <row r="1423" spans="1:3" x14ac:dyDescent="0.25">
      <c r="A1423" t="s">
        <v>2194</v>
      </c>
      <c r="B1423" t="s">
        <v>55</v>
      </c>
      <c r="C1423" t="s">
        <v>91</v>
      </c>
    </row>
    <row r="1424" spans="1:3" x14ac:dyDescent="0.25">
      <c r="A1424" t="s">
        <v>2195</v>
      </c>
      <c r="B1424" t="s">
        <v>48</v>
      </c>
      <c r="C1424" t="s">
        <v>2196</v>
      </c>
    </row>
    <row r="1425" spans="1:3" x14ac:dyDescent="0.25">
      <c r="A1425" t="s">
        <v>2197</v>
      </c>
      <c r="B1425" t="s">
        <v>48</v>
      </c>
      <c r="C1425" t="s">
        <v>195</v>
      </c>
    </row>
    <row r="1426" spans="1:3" x14ac:dyDescent="0.25">
      <c r="A1426" t="s">
        <v>2198</v>
      </c>
      <c r="B1426" t="s">
        <v>48</v>
      </c>
      <c r="C1426" t="s">
        <v>799</v>
      </c>
    </row>
    <row r="1427" spans="1:3" x14ac:dyDescent="0.25">
      <c r="A1427" t="s">
        <v>2199</v>
      </c>
      <c r="B1427" t="s">
        <v>65</v>
      </c>
      <c r="C1427" t="s">
        <v>66</v>
      </c>
    </row>
    <row r="1428" spans="1:3" x14ac:dyDescent="0.25">
      <c r="A1428" t="s">
        <v>2200</v>
      </c>
      <c r="B1428" t="s">
        <v>48</v>
      </c>
      <c r="C1428" t="s">
        <v>2201</v>
      </c>
    </row>
    <row r="1429" spans="1:3" x14ac:dyDescent="0.25">
      <c r="A1429" t="s">
        <v>2202</v>
      </c>
      <c r="B1429" t="s">
        <v>48</v>
      </c>
      <c r="C1429" t="s">
        <v>2203</v>
      </c>
    </row>
    <row r="1430" spans="1:3" x14ac:dyDescent="0.25">
      <c r="A1430" t="s">
        <v>2204</v>
      </c>
      <c r="B1430" t="s">
        <v>55</v>
      </c>
      <c r="C1430" t="s">
        <v>2205</v>
      </c>
    </row>
    <row r="1431" spans="1:3" x14ac:dyDescent="0.25">
      <c r="A1431" t="s">
        <v>2206</v>
      </c>
      <c r="B1431" t="s">
        <v>48</v>
      </c>
      <c r="C1431" t="s">
        <v>2207</v>
      </c>
    </row>
    <row r="1432" spans="1:3" x14ac:dyDescent="0.25">
      <c r="A1432" t="s">
        <v>2208</v>
      </c>
      <c r="B1432" t="s">
        <v>48</v>
      </c>
      <c r="C1432" t="s">
        <v>2209</v>
      </c>
    </row>
    <row r="1433" spans="1:3" x14ac:dyDescent="0.25">
      <c r="A1433" t="s">
        <v>2210</v>
      </c>
      <c r="B1433" t="s">
        <v>48</v>
      </c>
      <c r="C1433" t="s">
        <v>2211</v>
      </c>
    </row>
    <row r="1434" spans="1:3" x14ac:dyDescent="0.25">
      <c r="A1434" t="s">
        <v>2212</v>
      </c>
      <c r="B1434" t="s">
        <v>65</v>
      </c>
      <c r="C1434" t="s">
        <v>66</v>
      </c>
    </row>
    <row r="1435" spans="1:3" x14ac:dyDescent="0.25">
      <c r="A1435" t="s">
        <v>2213</v>
      </c>
      <c r="B1435" t="s">
        <v>65</v>
      </c>
      <c r="C1435" t="s">
        <v>66</v>
      </c>
    </row>
    <row r="1436" spans="1:3" x14ac:dyDescent="0.25">
      <c r="A1436" t="s">
        <v>2214</v>
      </c>
      <c r="B1436" t="s">
        <v>65</v>
      </c>
      <c r="C1436" t="s">
        <v>66</v>
      </c>
    </row>
    <row r="1437" spans="1:3" x14ac:dyDescent="0.25">
      <c r="A1437" t="s">
        <v>2215</v>
      </c>
      <c r="B1437" t="s">
        <v>55</v>
      </c>
      <c r="C1437" t="s">
        <v>2216</v>
      </c>
    </row>
    <row r="1438" spans="1:3" x14ac:dyDescent="0.25">
      <c r="A1438" t="s">
        <v>2217</v>
      </c>
      <c r="B1438" t="s">
        <v>48</v>
      </c>
      <c r="C1438" t="s">
        <v>2218</v>
      </c>
    </row>
    <row r="1439" spans="1:3" x14ac:dyDescent="0.25">
      <c r="A1439" t="s">
        <v>2219</v>
      </c>
      <c r="B1439" t="s">
        <v>48</v>
      </c>
      <c r="C1439" t="s">
        <v>2220</v>
      </c>
    </row>
    <row r="1440" spans="1:3" x14ac:dyDescent="0.25">
      <c r="A1440" t="s">
        <v>2221</v>
      </c>
      <c r="B1440" t="s">
        <v>48</v>
      </c>
      <c r="C1440" t="s">
        <v>2222</v>
      </c>
    </row>
    <row r="1441" spans="1:3" x14ac:dyDescent="0.25">
      <c r="A1441" t="s">
        <v>2223</v>
      </c>
      <c r="B1441" t="s">
        <v>48</v>
      </c>
      <c r="C1441" t="s">
        <v>2224</v>
      </c>
    </row>
    <row r="1442" spans="1:3" x14ac:dyDescent="0.25">
      <c r="A1442" t="s">
        <v>2225</v>
      </c>
      <c r="B1442" t="s">
        <v>55</v>
      </c>
      <c r="C1442" t="s">
        <v>1708</v>
      </c>
    </row>
    <row r="1443" spans="1:3" x14ac:dyDescent="0.25">
      <c r="A1443" t="s">
        <v>2226</v>
      </c>
      <c r="B1443" t="s">
        <v>65</v>
      </c>
      <c r="C1443" t="s">
        <v>66</v>
      </c>
    </row>
    <row r="1444" spans="1:3" x14ac:dyDescent="0.25">
      <c r="A1444" t="s">
        <v>2227</v>
      </c>
      <c r="B1444" t="s">
        <v>58</v>
      </c>
      <c r="C1444" t="s">
        <v>2228</v>
      </c>
    </row>
    <row r="1445" spans="1:3" x14ac:dyDescent="0.25">
      <c r="A1445" t="s">
        <v>2229</v>
      </c>
      <c r="B1445" t="s">
        <v>55</v>
      </c>
      <c r="C1445" t="s">
        <v>2230</v>
      </c>
    </row>
    <row r="1446" spans="1:3" x14ac:dyDescent="0.25">
      <c r="A1446" t="s">
        <v>2231</v>
      </c>
      <c r="B1446" t="s">
        <v>48</v>
      </c>
      <c r="C1446" t="s">
        <v>195</v>
      </c>
    </row>
    <row r="1447" spans="1:3" x14ac:dyDescent="0.25">
      <c r="A1447" t="s">
        <v>2232</v>
      </c>
      <c r="B1447" t="s">
        <v>48</v>
      </c>
      <c r="C1447" t="s">
        <v>418</v>
      </c>
    </row>
    <row r="1448" spans="1:3" x14ac:dyDescent="0.25">
      <c r="A1448" t="s">
        <v>2233</v>
      </c>
      <c r="B1448" t="s">
        <v>48</v>
      </c>
      <c r="C1448" t="s">
        <v>2234</v>
      </c>
    </row>
    <row r="1449" spans="1:3" x14ac:dyDescent="0.25">
      <c r="A1449" t="s">
        <v>2235</v>
      </c>
      <c r="B1449" t="s">
        <v>48</v>
      </c>
      <c r="C1449" t="s">
        <v>733</v>
      </c>
    </row>
    <row r="1450" spans="1:3" x14ac:dyDescent="0.25">
      <c r="A1450" t="s">
        <v>2236</v>
      </c>
      <c r="B1450" t="s">
        <v>55</v>
      </c>
      <c r="C1450" t="s">
        <v>424</v>
      </c>
    </row>
    <row r="1451" spans="1:3" x14ac:dyDescent="0.25">
      <c r="A1451" t="s">
        <v>2237</v>
      </c>
      <c r="B1451" t="s">
        <v>48</v>
      </c>
      <c r="C1451" t="s">
        <v>665</v>
      </c>
    </row>
    <row r="1452" spans="1:3" x14ac:dyDescent="0.25">
      <c r="A1452" t="s">
        <v>2238</v>
      </c>
      <c r="B1452" t="s">
        <v>48</v>
      </c>
      <c r="C1452" t="s">
        <v>292</v>
      </c>
    </row>
    <row r="1453" spans="1:3" x14ac:dyDescent="0.25">
      <c r="A1453" t="s">
        <v>2239</v>
      </c>
      <c r="B1453" t="s">
        <v>65</v>
      </c>
      <c r="C1453" t="s">
        <v>66</v>
      </c>
    </row>
    <row r="1454" spans="1:3" x14ac:dyDescent="0.25">
      <c r="A1454" t="s">
        <v>2240</v>
      </c>
      <c r="B1454" t="s">
        <v>55</v>
      </c>
      <c r="C1454" t="s">
        <v>2241</v>
      </c>
    </row>
    <row r="1455" spans="1:3" x14ac:dyDescent="0.25">
      <c r="A1455" t="s">
        <v>2242</v>
      </c>
      <c r="B1455" t="s">
        <v>48</v>
      </c>
      <c r="C1455" t="s">
        <v>128</v>
      </c>
    </row>
    <row r="1456" spans="1:3" x14ac:dyDescent="0.25">
      <c r="A1456" t="s">
        <v>2243</v>
      </c>
      <c r="B1456" t="s">
        <v>48</v>
      </c>
      <c r="C1456" t="s">
        <v>2244</v>
      </c>
    </row>
    <row r="1457" spans="1:3" x14ac:dyDescent="0.25">
      <c r="A1457" t="s">
        <v>2245</v>
      </c>
      <c r="B1457" t="s">
        <v>55</v>
      </c>
      <c r="C1457" t="s">
        <v>2246</v>
      </c>
    </row>
    <row r="1458" spans="1:3" x14ac:dyDescent="0.25">
      <c r="A1458" t="s">
        <v>2247</v>
      </c>
      <c r="B1458" t="s">
        <v>48</v>
      </c>
      <c r="C1458" t="s">
        <v>2248</v>
      </c>
    </row>
    <row r="1459" spans="1:3" x14ac:dyDescent="0.25">
      <c r="A1459" t="s">
        <v>2249</v>
      </c>
      <c r="B1459" t="s">
        <v>48</v>
      </c>
      <c r="C1459" t="s">
        <v>1555</v>
      </c>
    </row>
    <row r="1460" spans="1:3" x14ac:dyDescent="0.25">
      <c r="A1460" t="s">
        <v>2250</v>
      </c>
      <c r="B1460" t="s">
        <v>48</v>
      </c>
      <c r="C1460" t="s">
        <v>2251</v>
      </c>
    </row>
    <row r="1461" spans="1:3" x14ac:dyDescent="0.25">
      <c r="A1461" t="s">
        <v>2252</v>
      </c>
      <c r="B1461" t="s">
        <v>55</v>
      </c>
      <c r="C1461" t="s">
        <v>280</v>
      </c>
    </row>
    <row r="1462" spans="1:3" x14ac:dyDescent="0.25">
      <c r="A1462" t="s">
        <v>2253</v>
      </c>
      <c r="B1462" t="s">
        <v>65</v>
      </c>
      <c r="C1462" t="s">
        <v>66</v>
      </c>
    </row>
    <row r="1463" spans="1:3" x14ac:dyDescent="0.25">
      <c r="A1463" t="s">
        <v>2254</v>
      </c>
      <c r="B1463" t="s">
        <v>48</v>
      </c>
      <c r="C1463" t="s">
        <v>2255</v>
      </c>
    </row>
    <row r="1464" spans="1:3" x14ac:dyDescent="0.25">
      <c r="A1464" t="s">
        <v>2256</v>
      </c>
      <c r="B1464" t="s">
        <v>55</v>
      </c>
      <c r="C1464" t="s">
        <v>2257</v>
      </c>
    </row>
    <row r="1465" spans="1:3" x14ac:dyDescent="0.25">
      <c r="A1465" t="s">
        <v>2258</v>
      </c>
      <c r="B1465" t="s">
        <v>48</v>
      </c>
      <c r="C1465" t="s">
        <v>1261</v>
      </c>
    </row>
    <row r="1466" spans="1:3" x14ac:dyDescent="0.25">
      <c r="A1466" t="s">
        <v>2259</v>
      </c>
      <c r="B1466" t="s">
        <v>55</v>
      </c>
      <c r="C1466" t="s">
        <v>2260</v>
      </c>
    </row>
    <row r="1467" spans="1:3" x14ac:dyDescent="0.25">
      <c r="A1467" t="s">
        <v>2261</v>
      </c>
      <c r="B1467" t="s">
        <v>55</v>
      </c>
      <c r="C1467" t="s">
        <v>2262</v>
      </c>
    </row>
    <row r="1468" spans="1:3" x14ac:dyDescent="0.25">
      <c r="A1468" t="s">
        <v>2263</v>
      </c>
      <c r="B1468" t="s">
        <v>65</v>
      </c>
      <c r="C1468" t="s">
        <v>66</v>
      </c>
    </row>
    <row r="1469" spans="1:3" x14ac:dyDescent="0.25">
      <c r="A1469" t="s">
        <v>2264</v>
      </c>
      <c r="B1469" t="s">
        <v>55</v>
      </c>
      <c r="C1469" t="s">
        <v>2265</v>
      </c>
    </row>
    <row r="1470" spans="1:3" x14ac:dyDescent="0.25">
      <c r="A1470" t="s">
        <v>2266</v>
      </c>
      <c r="B1470" t="s">
        <v>55</v>
      </c>
      <c r="C1470" t="s">
        <v>1344</v>
      </c>
    </row>
    <row r="1471" spans="1:3" x14ac:dyDescent="0.25">
      <c r="A1471" t="s">
        <v>2267</v>
      </c>
      <c r="B1471" t="s">
        <v>55</v>
      </c>
      <c r="C1471" t="s">
        <v>243</v>
      </c>
    </row>
    <row r="1472" spans="1:3" x14ac:dyDescent="0.25">
      <c r="A1472" t="s">
        <v>2268</v>
      </c>
      <c r="B1472" t="s">
        <v>55</v>
      </c>
      <c r="C1472" t="s">
        <v>2269</v>
      </c>
    </row>
    <row r="1473" spans="1:3" x14ac:dyDescent="0.25">
      <c r="A1473" t="s">
        <v>2270</v>
      </c>
      <c r="B1473" t="s">
        <v>65</v>
      </c>
      <c r="C1473" t="s">
        <v>66</v>
      </c>
    </row>
    <row r="1474" spans="1:3" x14ac:dyDescent="0.25">
      <c r="A1474" t="s">
        <v>2271</v>
      </c>
      <c r="B1474" t="s">
        <v>48</v>
      </c>
      <c r="C1474" t="s">
        <v>128</v>
      </c>
    </row>
    <row r="1475" spans="1:3" x14ac:dyDescent="0.25">
      <c r="A1475" t="s">
        <v>2272</v>
      </c>
      <c r="B1475" t="s">
        <v>48</v>
      </c>
      <c r="C1475" t="s">
        <v>2273</v>
      </c>
    </row>
    <row r="1476" spans="1:3" x14ac:dyDescent="0.25">
      <c r="A1476" t="s">
        <v>2274</v>
      </c>
      <c r="B1476" t="s">
        <v>48</v>
      </c>
      <c r="C1476" t="s">
        <v>2275</v>
      </c>
    </row>
    <row r="1477" spans="1:3" x14ac:dyDescent="0.25">
      <c r="A1477" t="s">
        <v>2276</v>
      </c>
      <c r="B1477" t="s">
        <v>55</v>
      </c>
      <c r="C1477" t="s">
        <v>2277</v>
      </c>
    </row>
    <row r="1478" spans="1:3" x14ac:dyDescent="0.25">
      <c r="A1478" t="s">
        <v>2278</v>
      </c>
      <c r="B1478" t="s">
        <v>48</v>
      </c>
      <c r="C1478" t="s">
        <v>2279</v>
      </c>
    </row>
    <row r="1479" spans="1:3" x14ac:dyDescent="0.25">
      <c r="A1479" t="s">
        <v>2280</v>
      </c>
      <c r="B1479" t="s">
        <v>48</v>
      </c>
      <c r="C1479" t="s">
        <v>2281</v>
      </c>
    </row>
    <row r="1480" spans="1:3" x14ac:dyDescent="0.25">
      <c r="A1480" t="s">
        <v>2282</v>
      </c>
      <c r="B1480" t="s">
        <v>65</v>
      </c>
      <c r="C1480" t="s">
        <v>66</v>
      </c>
    </row>
    <row r="1481" spans="1:3" x14ac:dyDescent="0.25">
      <c r="A1481" t="s">
        <v>2283</v>
      </c>
      <c r="B1481" t="s">
        <v>48</v>
      </c>
      <c r="C1481" t="s">
        <v>2284</v>
      </c>
    </row>
    <row r="1482" spans="1:3" x14ac:dyDescent="0.25">
      <c r="A1482" t="s">
        <v>2285</v>
      </c>
      <c r="B1482" t="s">
        <v>55</v>
      </c>
      <c r="C1482" t="s">
        <v>2286</v>
      </c>
    </row>
    <row r="1483" spans="1:3" x14ac:dyDescent="0.25">
      <c r="A1483" t="s">
        <v>2287</v>
      </c>
      <c r="B1483" t="s">
        <v>48</v>
      </c>
      <c r="C1483" t="s">
        <v>1543</v>
      </c>
    </row>
    <row r="1484" spans="1:3" x14ac:dyDescent="0.25">
      <c r="A1484" t="s">
        <v>2288</v>
      </c>
      <c r="B1484" t="s">
        <v>55</v>
      </c>
      <c r="C1484" t="s">
        <v>2289</v>
      </c>
    </row>
    <row r="1485" spans="1:3" x14ac:dyDescent="0.25">
      <c r="A1485" t="s">
        <v>2290</v>
      </c>
      <c r="B1485" t="s">
        <v>65</v>
      </c>
      <c r="C1485" t="s">
        <v>66</v>
      </c>
    </row>
    <row r="1486" spans="1:3" x14ac:dyDescent="0.25">
      <c r="A1486" t="s">
        <v>2291</v>
      </c>
      <c r="B1486" t="s">
        <v>65</v>
      </c>
      <c r="C1486" t="s">
        <v>66</v>
      </c>
    </row>
    <row r="1487" spans="1:3" x14ac:dyDescent="0.25">
      <c r="A1487" t="s">
        <v>2292</v>
      </c>
      <c r="B1487" t="s">
        <v>65</v>
      </c>
      <c r="C1487" t="s">
        <v>66</v>
      </c>
    </row>
    <row r="1488" spans="1:3" x14ac:dyDescent="0.25">
      <c r="A1488" t="s">
        <v>2293</v>
      </c>
      <c r="B1488" t="s">
        <v>48</v>
      </c>
      <c r="C1488" t="s">
        <v>2294</v>
      </c>
    </row>
    <row r="1489" spans="1:3" x14ac:dyDescent="0.25">
      <c r="A1489" t="s">
        <v>2295</v>
      </c>
      <c r="B1489" t="s">
        <v>48</v>
      </c>
      <c r="C1489" t="s">
        <v>1978</v>
      </c>
    </row>
    <row r="1490" spans="1:3" x14ac:dyDescent="0.25">
      <c r="A1490" t="s">
        <v>2296</v>
      </c>
      <c r="B1490" t="s">
        <v>55</v>
      </c>
      <c r="C1490" t="s">
        <v>2297</v>
      </c>
    </row>
    <row r="1491" spans="1:3" x14ac:dyDescent="0.25">
      <c r="A1491" t="s">
        <v>2298</v>
      </c>
      <c r="B1491" t="s">
        <v>58</v>
      </c>
      <c r="C1491" t="s">
        <v>2299</v>
      </c>
    </row>
    <row r="1492" spans="1:3" x14ac:dyDescent="0.25">
      <c r="A1492" t="s">
        <v>2300</v>
      </c>
      <c r="B1492" t="s">
        <v>58</v>
      </c>
      <c r="C1492" t="s">
        <v>2301</v>
      </c>
    </row>
    <row r="1493" spans="1:3" x14ac:dyDescent="0.25">
      <c r="A1493" t="s">
        <v>2302</v>
      </c>
      <c r="B1493" t="s">
        <v>55</v>
      </c>
      <c r="C1493" t="s">
        <v>1139</v>
      </c>
    </row>
    <row r="1494" spans="1:3" x14ac:dyDescent="0.25">
      <c r="A1494" t="s">
        <v>2303</v>
      </c>
      <c r="B1494" t="s">
        <v>48</v>
      </c>
      <c r="C1494" t="s">
        <v>717</v>
      </c>
    </row>
    <row r="1495" spans="1:3" x14ac:dyDescent="0.25">
      <c r="A1495" t="s">
        <v>2304</v>
      </c>
      <c r="B1495" t="s">
        <v>55</v>
      </c>
      <c r="C1495" t="s">
        <v>2305</v>
      </c>
    </row>
    <row r="1496" spans="1:3" x14ac:dyDescent="0.25">
      <c r="A1496" t="s">
        <v>2306</v>
      </c>
      <c r="B1496" t="s">
        <v>65</v>
      </c>
      <c r="C1496" t="s">
        <v>66</v>
      </c>
    </row>
    <row r="1497" spans="1:3" x14ac:dyDescent="0.25">
      <c r="A1497" t="s">
        <v>2307</v>
      </c>
      <c r="B1497" t="s">
        <v>48</v>
      </c>
      <c r="C1497" t="s">
        <v>2308</v>
      </c>
    </row>
    <row r="1498" spans="1:3" x14ac:dyDescent="0.25">
      <c r="A1498" t="s">
        <v>2309</v>
      </c>
      <c r="B1498" t="s">
        <v>55</v>
      </c>
      <c r="C1498" t="s">
        <v>2310</v>
      </c>
    </row>
    <row r="1499" spans="1:3" x14ac:dyDescent="0.25">
      <c r="A1499" t="s">
        <v>2311</v>
      </c>
      <c r="B1499" t="s">
        <v>65</v>
      </c>
      <c r="C1499" t="s">
        <v>66</v>
      </c>
    </row>
    <row r="1500" spans="1:3" x14ac:dyDescent="0.25">
      <c r="A1500" t="s">
        <v>2312</v>
      </c>
      <c r="B1500" t="s">
        <v>48</v>
      </c>
      <c r="C1500" t="s">
        <v>2313</v>
      </c>
    </row>
    <row r="1501" spans="1:3" x14ac:dyDescent="0.25">
      <c r="A1501" t="s">
        <v>2314</v>
      </c>
      <c r="B1501" t="s">
        <v>48</v>
      </c>
      <c r="C1501" t="s">
        <v>2315</v>
      </c>
    </row>
    <row r="1502" spans="1:3" x14ac:dyDescent="0.25">
      <c r="A1502" t="s">
        <v>2316</v>
      </c>
      <c r="B1502" t="s">
        <v>48</v>
      </c>
      <c r="C1502" t="s">
        <v>2317</v>
      </c>
    </row>
    <row r="1503" spans="1:3" x14ac:dyDescent="0.25">
      <c r="A1503" t="s">
        <v>2318</v>
      </c>
      <c r="B1503" t="s">
        <v>55</v>
      </c>
      <c r="C1503" t="s">
        <v>2319</v>
      </c>
    </row>
    <row r="1504" spans="1:3" x14ac:dyDescent="0.25">
      <c r="A1504" t="s">
        <v>2320</v>
      </c>
      <c r="B1504" t="s">
        <v>55</v>
      </c>
      <c r="C1504" t="s">
        <v>2321</v>
      </c>
    </row>
    <row r="1505" spans="1:3" x14ac:dyDescent="0.25">
      <c r="A1505" t="s">
        <v>2322</v>
      </c>
      <c r="B1505" t="s">
        <v>48</v>
      </c>
      <c r="C1505" t="s">
        <v>51</v>
      </c>
    </row>
    <row r="1506" spans="1:3" x14ac:dyDescent="0.25">
      <c r="A1506" t="s">
        <v>2323</v>
      </c>
      <c r="B1506" t="s">
        <v>48</v>
      </c>
      <c r="C1506" t="s">
        <v>2324</v>
      </c>
    </row>
    <row r="1507" spans="1:3" x14ac:dyDescent="0.25">
      <c r="A1507" t="s">
        <v>2325</v>
      </c>
      <c r="B1507" t="s">
        <v>65</v>
      </c>
      <c r="C1507" t="s">
        <v>66</v>
      </c>
    </row>
    <row r="1508" spans="1:3" x14ac:dyDescent="0.25">
      <c r="A1508" t="s">
        <v>2326</v>
      </c>
      <c r="B1508" t="s">
        <v>65</v>
      </c>
      <c r="C1508" t="s">
        <v>66</v>
      </c>
    </row>
    <row r="1509" spans="1:3" x14ac:dyDescent="0.25">
      <c r="A1509" t="s">
        <v>2327</v>
      </c>
      <c r="B1509" t="s">
        <v>65</v>
      </c>
      <c r="C1509" t="s">
        <v>66</v>
      </c>
    </row>
    <row r="1510" spans="1:3" x14ac:dyDescent="0.25">
      <c r="A1510" t="s">
        <v>2328</v>
      </c>
      <c r="B1510" t="s">
        <v>65</v>
      </c>
      <c r="C1510" t="s">
        <v>66</v>
      </c>
    </row>
    <row r="1511" spans="1:3" x14ac:dyDescent="0.25">
      <c r="A1511" t="s">
        <v>2329</v>
      </c>
      <c r="B1511" t="s">
        <v>48</v>
      </c>
      <c r="C1511" t="s">
        <v>2330</v>
      </c>
    </row>
    <row r="1512" spans="1:3" x14ac:dyDescent="0.25">
      <c r="A1512" t="s">
        <v>2331</v>
      </c>
      <c r="B1512" t="s">
        <v>55</v>
      </c>
      <c r="C1512" t="s">
        <v>440</v>
      </c>
    </row>
    <row r="1513" spans="1:3" x14ac:dyDescent="0.25">
      <c r="A1513" t="s">
        <v>2332</v>
      </c>
      <c r="B1513" t="s">
        <v>65</v>
      </c>
      <c r="C1513" t="s">
        <v>66</v>
      </c>
    </row>
    <row r="1514" spans="1:3" x14ac:dyDescent="0.25">
      <c r="A1514" t="s">
        <v>2333</v>
      </c>
      <c r="B1514" t="s">
        <v>65</v>
      </c>
      <c r="C1514" t="s">
        <v>66</v>
      </c>
    </row>
    <row r="1515" spans="1:3" x14ac:dyDescent="0.25">
      <c r="A1515" t="s">
        <v>2334</v>
      </c>
      <c r="B1515" t="s">
        <v>55</v>
      </c>
      <c r="C1515" t="s">
        <v>2335</v>
      </c>
    </row>
    <row r="1516" spans="1:3" x14ac:dyDescent="0.25">
      <c r="A1516" t="s">
        <v>2336</v>
      </c>
      <c r="B1516" t="s">
        <v>48</v>
      </c>
      <c r="C1516" t="s">
        <v>418</v>
      </c>
    </row>
    <row r="1517" spans="1:3" x14ac:dyDescent="0.25">
      <c r="A1517" t="s">
        <v>2337</v>
      </c>
      <c r="B1517" t="s">
        <v>65</v>
      </c>
      <c r="C1517" t="s">
        <v>66</v>
      </c>
    </row>
    <row r="1518" spans="1:3" x14ac:dyDescent="0.25">
      <c r="A1518" t="s">
        <v>2338</v>
      </c>
      <c r="B1518" t="s">
        <v>58</v>
      </c>
      <c r="C1518" t="s">
        <v>2339</v>
      </c>
    </row>
    <row r="1519" spans="1:3" x14ac:dyDescent="0.25">
      <c r="A1519" t="s">
        <v>2340</v>
      </c>
      <c r="B1519" t="s">
        <v>48</v>
      </c>
      <c r="C1519" t="s">
        <v>1014</v>
      </c>
    </row>
    <row r="1520" spans="1:3" x14ac:dyDescent="0.25">
      <c r="A1520" t="s">
        <v>2341</v>
      </c>
      <c r="B1520" t="s">
        <v>55</v>
      </c>
      <c r="C1520" t="s">
        <v>1166</v>
      </c>
    </row>
    <row r="1521" spans="1:3" x14ac:dyDescent="0.25">
      <c r="A1521" t="s">
        <v>2342</v>
      </c>
      <c r="B1521" t="s">
        <v>55</v>
      </c>
      <c r="C1521" t="s">
        <v>352</v>
      </c>
    </row>
    <row r="1522" spans="1:3" x14ac:dyDescent="0.25">
      <c r="A1522" t="s">
        <v>2343</v>
      </c>
      <c r="B1522" t="s">
        <v>55</v>
      </c>
      <c r="C1522" t="s">
        <v>2344</v>
      </c>
    </row>
    <row r="1523" spans="1:3" x14ac:dyDescent="0.25">
      <c r="A1523" t="s">
        <v>2345</v>
      </c>
      <c r="B1523" t="s">
        <v>48</v>
      </c>
      <c r="C1523" t="s">
        <v>89</v>
      </c>
    </row>
    <row r="1524" spans="1:3" x14ac:dyDescent="0.25">
      <c r="A1524" t="s">
        <v>2346</v>
      </c>
      <c r="B1524" t="s">
        <v>55</v>
      </c>
      <c r="C1524" t="s">
        <v>422</v>
      </c>
    </row>
    <row r="1525" spans="1:3" x14ac:dyDescent="0.25">
      <c r="A1525" t="s">
        <v>2347</v>
      </c>
      <c r="B1525" t="s">
        <v>55</v>
      </c>
      <c r="C1525" t="s">
        <v>2348</v>
      </c>
    </row>
    <row r="1526" spans="1:3" x14ac:dyDescent="0.25">
      <c r="A1526" t="s">
        <v>2349</v>
      </c>
      <c r="B1526" t="s">
        <v>48</v>
      </c>
      <c r="C1526" t="s">
        <v>150</v>
      </c>
    </row>
    <row r="1527" spans="1:3" x14ac:dyDescent="0.25">
      <c r="A1527" t="s">
        <v>2350</v>
      </c>
      <c r="B1527" t="s">
        <v>55</v>
      </c>
      <c r="C1527" t="s">
        <v>212</v>
      </c>
    </row>
    <row r="1528" spans="1:3" x14ac:dyDescent="0.25">
      <c r="A1528" t="s">
        <v>2351</v>
      </c>
      <c r="B1528" t="s">
        <v>65</v>
      </c>
      <c r="C1528" t="s">
        <v>66</v>
      </c>
    </row>
    <row r="1529" spans="1:3" x14ac:dyDescent="0.25">
      <c r="A1529" t="s">
        <v>2352</v>
      </c>
      <c r="B1529" t="s">
        <v>55</v>
      </c>
      <c r="C1529" t="s">
        <v>2353</v>
      </c>
    </row>
    <row r="1530" spans="1:3" x14ac:dyDescent="0.25">
      <c r="A1530" t="s">
        <v>2354</v>
      </c>
      <c r="B1530" t="s">
        <v>55</v>
      </c>
      <c r="C1530" t="s">
        <v>2355</v>
      </c>
    </row>
    <row r="1531" spans="1:3" x14ac:dyDescent="0.25">
      <c r="A1531" t="s">
        <v>2356</v>
      </c>
      <c r="B1531" t="s">
        <v>55</v>
      </c>
      <c r="C1531" t="s">
        <v>2357</v>
      </c>
    </row>
    <row r="1532" spans="1:3" x14ac:dyDescent="0.25">
      <c r="A1532" t="s">
        <v>2358</v>
      </c>
      <c r="B1532" t="s">
        <v>55</v>
      </c>
      <c r="C1532" t="s">
        <v>1139</v>
      </c>
    </row>
    <row r="1533" spans="1:3" x14ac:dyDescent="0.25">
      <c r="A1533" t="s">
        <v>2359</v>
      </c>
      <c r="B1533" t="s">
        <v>65</v>
      </c>
      <c r="C1533" t="s">
        <v>66</v>
      </c>
    </row>
    <row r="1534" spans="1:3" x14ac:dyDescent="0.25">
      <c r="A1534" t="s">
        <v>2360</v>
      </c>
      <c r="B1534" t="s">
        <v>48</v>
      </c>
      <c r="C1534" t="s">
        <v>216</v>
      </c>
    </row>
    <row r="1535" spans="1:3" x14ac:dyDescent="0.25">
      <c r="A1535" t="s">
        <v>2361</v>
      </c>
      <c r="B1535" t="s">
        <v>48</v>
      </c>
      <c r="C1535" t="s">
        <v>2362</v>
      </c>
    </row>
    <row r="1536" spans="1:3" x14ac:dyDescent="0.25">
      <c r="A1536" t="s">
        <v>2363</v>
      </c>
      <c r="B1536" t="s">
        <v>55</v>
      </c>
      <c r="C1536" t="s">
        <v>1427</v>
      </c>
    </row>
    <row r="1537" spans="1:3" x14ac:dyDescent="0.25">
      <c r="A1537" t="s">
        <v>2364</v>
      </c>
      <c r="B1537" t="s">
        <v>48</v>
      </c>
      <c r="C1537" t="s">
        <v>724</v>
      </c>
    </row>
    <row r="1538" spans="1:3" x14ac:dyDescent="0.25">
      <c r="A1538" t="s">
        <v>2365</v>
      </c>
      <c r="B1538" t="s">
        <v>48</v>
      </c>
      <c r="C1538" t="s">
        <v>2366</v>
      </c>
    </row>
    <row r="1539" spans="1:3" x14ac:dyDescent="0.25">
      <c r="A1539" t="s">
        <v>2367</v>
      </c>
      <c r="B1539" t="s">
        <v>48</v>
      </c>
      <c r="C1539" t="s">
        <v>2368</v>
      </c>
    </row>
    <row r="1540" spans="1:3" x14ac:dyDescent="0.25">
      <c r="A1540" t="s">
        <v>2369</v>
      </c>
      <c r="B1540" t="s">
        <v>48</v>
      </c>
      <c r="C1540" t="s">
        <v>808</v>
      </c>
    </row>
    <row r="1541" spans="1:3" x14ac:dyDescent="0.25">
      <c r="A1541" t="s">
        <v>2370</v>
      </c>
      <c r="B1541" t="s">
        <v>55</v>
      </c>
      <c r="C1541" t="s">
        <v>2371</v>
      </c>
    </row>
    <row r="1542" spans="1:3" x14ac:dyDescent="0.25">
      <c r="A1542" t="s">
        <v>2372</v>
      </c>
      <c r="B1542" t="s">
        <v>48</v>
      </c>
      <c r="C1542" t="s">
        <v>538</v>
      </c>
    </row>
    <row r="1543" spans="1:3" x14ac:dyDescent="0.25">
      <c r="A1543" t="s">
        <v>2373</v>
      </c>
      <c r="B1543" t="s">
        <v>48</v>
      </c>
      <c r="C1543" t="s">
        <v>2374</v>
      </c>
    </row>
    <row r="1544" spans="1:3" x14ac:dyDescent="0.25">
      <c r="A1544" t="s">
        <v>2375</v>
      </c>
      <c r="B1544" t="s">
        <v>55</v>
      </c>
      <c r="C1544" t="s">
        <v>2376</v>
      </c>
    </row>
    <row r="1545" spans="1:3" x14ac:dyDescent="0.25">
      <c r="A1545" t="s">
        <v>2377</v>
      </c>
      <c r="B1545" t="s">
        <v>55</v>
      </c>
      <c r="C1545" t="s">
        <v>1708</v>
      </c>
    </row>
    <row r="1546" spans="1:3" x14ac:dyDescent="0.25">
      <c r="A1546" t="s">
        <v>2378</v>
      </c>
      <c r="B1546" t="s">
        <v>48</v>
      </c>
      <c r="C1546" t="s">
        <v>2188</v>
      </c>
    </row>
    <row r="1547" spans="1:3" x14ac:dyDescent="0.25">
      <c r="A1547" t="s">
        <v>2379</v>
      </c>
      <c r="B1547" t="s">
        <v>48</v>
      </c>
      <c r="C1547" t="s">
        <v>2380</v>
      </c>
    </row>
    <row r="1548" spans="1:3" x14ac:dyDescent="0.25">
      <c r="A1548" t="s">
        <v>2381</v>
      </c>
      <c r="B1548" t="s">
        <v>48</v>
      </c>
      <c r="C1548" t="s">
        <v>2382</v>
      </c>
    </row>
    <row r="1549" spans="1:3" x14ac:dyDescent="0.25">
      <c r="A1549" t="s">
        <v>2383</v>
      </c>
      <c r="B1549" t="s">
        <v>65</v>
      </c>
      <c r="C1549" t="s">
        <v>66</v>
      </c>
    </row>
    <row r="1550" spans="1:3" x14ac:dyDescent="0.25">
      <c r="A1550" t="s">
        <v>2384</v>
      </c>
      <c r="B1550" t="s">
        <v>48</v>
      </c>
      <c r="C1550" t="s">
        <v>128</v>
      </c>
    </row>
    <row r="1551" spans="1:3" x14ac:dyDescent="0.25">
      <c r="A1551" t="s">
        <v>2385</v>
      </c>
      <c r="B1551" t="s">
        <v>58</v>
      </c>
      <c r="C1551" t="s">
        <v>2386</v>
      </c>
    </row>
    <row r="1552" spans="1:3" x14ac:dyDescent="0.25">
      <c r="A1552" t="s">
        <v>2387</v>
      </c>
      <c r="B1552" t="s">
        <v>48</v>
      </c>
      <c r="C1552" t="s">
        <v>2388</v>
      </c>
    </row>
    <row r="1553" spans="1:3" x14ac:dyDescent="0.25">
      <c r="A1553" t="s">
        <v>2389</v>
      </c>
      <c r="B1553" t="s">
        <v>48</v>
      </c>
      <c r="C1553" t="s">
        <v>173</v>
      </c>
    </row>
    <row r="1554" spans="1:3" x14ac:dyDescent="0.25">
      <c r="A1554" t="s">
        <v>2390</v>
      </c>
      <c r="B1554" t="s">
        <v>65</v>
      </c>
      <c r="C1554" t="s">
        <v>66</v>
      </c>
    </row>
    <row r="1555" spans="1:3" x14ac:dyDescent="0.25">
      <c r="A1555" t="s">
        <v>2391</v>
      </c>
      <c r="B1555" t="s">
        <v>48</v>
      </c>
      <c r="C1555" t="s">
        <v>83</v>
      </c>
    </row>
    <row r="1556" spans="1:3" x14ac:dyDescent="0.25">
      <c r="A1556" t="s">
        <v>2392</v>
      </c>
      <c r="B1556" t="s">
        <v>48</v>
      </c>
      <c r="C1556" t="s">
        <v>254</v>
      </c>
    </row>
    <row r="1557" spans="1:3" x14ac:dyDescent="0.25">
      <c r="A1557" t="s">
        <v>2393</v>
      </c>
      <c r="B1557" t="s">
        <v>48</v>
      </c>
      <c r="C1557" t="s">
        <v>2394</v>
      </c>
    </row>
    <row r="1558" spans="1:3" x14ac:dyDescent="0.25">
      <c r="A1558" t="s">
        <v>2395</v>
      </c>
      <c r="B1558" t="s">
        <v>55</v>
      </c>
      <c r="C1558" t="s">
        <v>2396</v>
      </c>
    </row>
    <row r="1559" spans="1:3" x14ac:dyDescent="0.25">
      <c r="A1559" t="s">
        <v>2397</v>
      </c>
      <c r="B1559" t="s">
        <v>48</v>
      </c>
      <c r="C1559" t="s">
        <v>2398</v>
      </c>
    </row>
    <row r="1560" spans="1:3" x14ac:dyDescent="0.25">
      <c r="A1560" t="s">
        <v>2399</v>
      </c>
      <c r="B1560" t="s">
        <v>55</v>
      </c>
      <c r="C1560" t="s">
        <v>2400</v>
      </c>
    </row>
    <row r="1561" spans="1:3" x14ac:dyDescent="0.25">
      <c r="A1561" t="s">
        <v>2401</v>
      </c>
      <c r="B1561" t="s">
        <v>65</v>
      </c>
      <c r="C1561" t="s">
        <v>66</v>
      </c>
    </row>
    <row r="1562" spans="1:3" x14ac:dyDescent="0.25">
      <c r="A1562" t="s">
        <v>2402</v>
      </c>
      <c r="B1562" t="s">
        <v>48</v>
      </c>
      <c r="C1562" t="s">
        <v>195</v>
      </c>
    </row>
    <row r="1563" spans="1:3" x14ac:dyDescent="0.25">
      <c r="A1563" t="s">
        <v>2403</v>
      </c>
      <c r="B1563" t="s">
        <v>48</v>
      </c>
      <c r="C1563" t="s">
        <v>2404</v>
      </c>
    </row>
    <row r="1564" spans="1:3" x14ac:dyDescent="0.25">
      <c r="A1564" t="s">
        <v>2405</v>
      </c>
      <c r="B1564" t="s">
        <v>48</v>
      </c>
      <c r="C1564" t="s">
        <v>685</v>
      </c>
    </row>
    <row r="1565" spans="1:3" x14ac:dyDescent="0.25">
      <c r="A1565" t="s">
        <v>2406</v>
      </c>
      <c r="B1565" t="s">
        <v>48</v>
      </c>
      <c r="C1565" t="s">
        <v>195</v>
      </c>
    </row>
    <row r="1566" spans="1:3" x14ac:dyDescent="0.25">
      <c r="A1566" t="s">
        <v>2407</v>
      </c>
      <c r="B1566" t="s">
        <v>55</v>
      </c>
      <c r="C1566" t="s">
        <v>1152</v>
      </c>
    </row>
    <row r="1567" spans="1:3" x14ac:dyDescent="0.25">
      <c r="A1567" t="s">
        <v>2408</v>
      </c>
      <c r="B1567" t="s">
        <v>48</v>
      </c>
      <c r="C1567" t="s">
        <v>724</v>
      </c>
    </row>
    <row r="1568" spans="1:3" x14ac:dyDescent="0.25">
      <c r="A1568" t="s">
        <v>2409</v>
      </c>
      <c r="B1568" t="s">
        <v>65</v>
      </c>
      <c r="C1568" t="s">
        <v>66</v>
      </c>
    </row>
    <row r="1569" spans="1:3" x14ac:dyDescent="0.25">
      <c r="A1569" t="s">
        <v>2410</v>
      </c>
      <c r="B1569" t="s">
        <v>48</v>
      </c>
      <c r="C1569" t="s">
        <v>2185</v>
      </c>
    </row>
    <row r="1570" spans="1:3" x14ac:dyDescent="0.25">
      <c r="A1570" t="s">
        <v>2411</v>
      </c>
      <c r="B1570" t="s">
        <v>55</v>
      </c>
      <c r="C1570" t="s">
        <v>401</v>
      </c>
    </row>
    <row r="1571" spans="1:3" x14ac:dyDescent="0.25">
      <c r="A1571" t="s">
        <v>2412</v>
      </c>
      <c r="B1571" t="s">
        <v>48</v>
      </c>
      <c r="C1571" t="s">
        <v>1255</v>
      </c>
    </row>
    <row r="1572" spans="1:3" x14ac:dyDescent="0.25">
      <c r="A1572" t="s">
        <v>2413</v>
      </c>
      <c r="B1572" t="s">
        <v>48</v>
      </c>
      <c r="C1572" t="s">
        <v>487</v>
      </c>
    </row>
    <row r="1573" spans="1:3" x14ac:dyDescent="0.25">
      <c r="A1573" t="s">
        <v>2414</v>
      </c>
      <c r="B1573" t="s">
        <v>55</v>
      </c>
      <c r="C1573" t="s">
        <v>952</v>
      </c>
    </row>
    <row r="1574" spans="1:3" x14ac:dyDescent="0.25">
      <c r="A1574" t="s">
        <v>2415</v>
      </c>
      <c r="B1574" t="s">
        <v>48</v>
      </c>
      <c r="C1574" t="s">
        <v>2416</v>
      </c>
    </row>
    <row r="1575" spans="1:3" x14ac:dyDescent="0.25">
      <c r="A1575" t="s">
        <v>2417</v>
      </c>
      <c r="B1575" t="s">
        <v>55</v>
      </c>
      <c r="C1575" t="s">
        <v>1223</v>
      </c>
    </row>
    <row r="1576" spans="1:3" x14ac:dyDescent="0.25">
      <c r="A1576" t="s">
        <v>2418</v>
      </c>
      <c r="B1576" t="s">
        <v>65</v>
      </c>
      <c r="C1576" t="s">
        <v>66</v>
      </c>
    </row>
    <row r="1577" spans="1:3" x14ac:dyDescent="0.25">
      <c r="A1577" t="s">
        <v>2419</v>
      </c>
      <c r="B1577" t="s">
        <v>55</v>
      </c>
      <c r="C1577" t="s">
        <v>945</v>
      </c>
    </row>
    <row r="1578" spans="1:3" x14ac:dyDescent="0.25">
      <c r="A1578" t="s">
        <v>2420</v>
      </c>
      <c r="B1578" t="s">
        <v>65</v>
      </c>
      <c r="C1578" t="s">
        <v>66</v>
      </c>
    </row>
    <row r="1579" spans="1:3" x14ac:dyDescent="0.25">
      <c r="A1579" t="s">
        <v>2421</v>
      </c>
      <c r="B1579" t="s">
        <v>55</v>
      </c>
      <c r="C1579" t="s">
        <v>2422</v>
      </c>
    </row>
    <row r="1580" spans="1:3" x14ac:dyDescent="0.25">
      <c r="A1580" t="s">
        <v>2423</v>
      </c>
      <c r="B1580" t="s">
        <v>55</v>
      </c>
      <c r="C1580" t="s">
        <v>2424</v>
      </c>
    </row>
    <row r="1581" spans="1:3" x14ac:dyDescent="0.25">
      <c r="A1581" t="s">
        <v>2425</v>
      </c>
      <c r="B1581" t="s">
        <v>48</v>
      </c>
      <c r="C1581" t="s">
        <v>2426</v>
      </c>
    </row>
    <row r="1582" spans="1:3" x14ac:dyDescent="0.25">
      <c r="A1582" t="s">
        <v>2427</v>
      </c>
      <c r="B1582" t="s">
        <v>65</v>
      </c>
      <c r="C1582" t="s">
        <v>66</v>
      </c>
    </row>
    <row r="1583" spans="1:3" x14ac:dyDescent="0.25">
      <c r="A1583" t="s">
        <v>2428</v>
      </c>
      <c r="B1583" t="s">
        <v>48</v>
      </c>
      <c r="C1583" t="s">
        <v>2429</v>
      </c>
    </row>
    <row r="1584" spans="1:3" x14ac:dyDescent="0.25">
      <c r="A1584" t="s">
        <v>2430</v>
      </c>
      <c r="B1584" t="s">
        <v>48</v>
      </c>
      <c r="C1584" t="s">
        <v>1889</v>
      </c>
    </row>
    <row r="1585" spans="1:3" x14ac:dyDescent="0.25">
      <c r="A1585" t="s">
        <v>2431</v>
      </c>
      <c r="B1585" t="s">
        <v>55</v>
      </c>
      <c r="C1585" t="s">
        <v>280</v>
      </c>
    </row>
    <row r="1586" spans="1:3" x14ac:dyDescent="0.25">
      <c r="A1586" t="s">
        <v>2432</v>
      </c>
      <c r="B1586" t="s">
        <v>48</v>
      </c>
      <c r="C1586" t="s">
        <v>2433</v>
      </c>
    </row>
    <row r="1587" spans="1:3" x14ac:dyDescent="0.25">
      <c r="A1587" t="s">
        <v>2434</v>
      </c>
      <c r="B1587" t="s">
        <v>48</v>
      </c>
      <c r="C1587" t="s">
        <v>2435</v>
      </c>
    </row>
    <row r="1588" spans="1:3" x14ac:dyDescent="0.25">
      <c r="A1588" t="s">
        <v>2436</v>
      </c>
      <c r="B1588" t="s">
        <v>65</v>
      </c>
      <c r="C1588" t="s">
        <v>66</v>
      </c>
    </row>
    <row r="1589" spans="1:3" x14ac:dyDescent="0.25">
      <c r="A1589" t="s">
        <v>2437</v>
      </c>
      <c r="B1589" t="s">
        <v>58</v>
      </c>
      <c r="C1589" t="s">
        <v>2438</v>
      </c>
    </row>
    <row r="1590" spans="1:3" x14ac:dyDescent="0.25">
      <c r="A1590" t="s">
        <v>2439</v>
      </c>
      <c r="B1590" t="s">
        <v>65</v>
      </c>
      <c r="C1590" t="s">
        <v>66</v>
      </c>
    </row>
    <row r="1591" spans="1:3" x14ac:dyDescent="0.25">
      <c r="A1591" t="s">
        <v>2440</v>
      </c>
      <c r="B1591" t="s">
        <v>55</v>
      </c>
      <c r="C1591" t="s">
        <v>2441</v>
      </c>
    </row>
    <row r="1592" spans="1:3" x14ac:dyDescent="0.25">
      <c r="A1592" t="s">
        <v>2442</v>
      </c>
      <c r="B1592" t="s">
        <v>55</v>
      </c>
      <c r="C1592" t="s">
        <v>352</v>
      </c>
    </row>
    <row r="1593" spans="1:3" x14ac:dyDescent="0.25">
      <c r="A1593" t="s">
        <v>2443</v>
      </c>
      <c r="B1593" t="s">
        <v>48</v>
      </c>
      <c r="C1593" t="s">
        <v>195</v>
      </c>
    </row>
    <row r="1594" spans="1:3" x14ac:dyDescent="0.25">
      <c r="A1594" t="s">
        <v>2444</v>
      </c>
      <c r="B1594" t="s">
        <v>48</v>
      </c>
      <c r="C1594" t="s">
        <v>2445</v>
      </c>
    </row>
    <row r="1595" spans="1:3" x14ac:dyDescent="0.25">
      <c r="A1595" t="s">
        <v>2446</v>
      </c>
      <c r="B1595" t="s">
        <v>48</v>
      </c>
      <c r="C1595" t="s">
        <v>2447</v>
      </c>
    </row>
    <row r="1596" spans="1:3" x14ac:dyDescent="0.25">
      <c r="A1596" t="s">
        <v>2448</v>
      </c>
      <c r="B1596" t="s">
        <v>48</v>
      </c>
      <c r="C1596" t="s">
        <v>222</v>
      </c>
    </row>
    <row r="1597" spans="1:3" x14ac:dyDescent="0.25">
      <c r="A1597" t="s">
        <v>2449</v>
      </c>
      <c r="B1597" t="s">
        <v>65</v>
      </c>
      <c r="C1597" t="s">
        <v>66</v>
      </c>
    </row>
    <row r="1598" spans="1:3" x14ac:dyDescent="0.25">
      <c r="A1598" t="s">
        <v>2450</v>
      </c>
      <c r="B1598" t="s">
        <v>48</v>
      </c>
      <c r="C1598" t="s">
        <v>1385</v>
      </c>
    </row>
    <row r="1599" spans="1:3" x14ac:dyDescent="0.25">
      <c r="A1599" t="s">
        <v>2451</v>
      </c>
      <c r="B1599" t="s">
        <v>55</v>
      </c>
      <c r="C1599" t="s">
        <v>2452</v>
      </c>
    </row>
    <row r="1600" spans="1:3" x14ac:dyDescent="0.25">
      <c r="A1600" t="s">
        <v>2453</v>
      </c>
      <c r="B1600" t="s">
        <v>55</v>
      </c>
      <c r="C1600" t="s">
        <v>2454</v>
      </c>
    </row>
    <row r="1601" spans="1:3" x14ac:dyDescent="0.25">
      <c r="A1601" t="s">
        <v>2455</v>
      </c>
      <c r="B1601" t="s">
        <v>65</v>
      </c>
      <c r="C1601" t="s">
        <v>66</v>
      </c>
    </row>
    <row r="1602" spans="1:3" x14ac:dyDescent="0.25">
      <c r="A1602" t="s">
        <v>2456</v>
      </c>
      <c r="B1602" t="s">
        <v>48</v>
      </c>
      <c r="C1602" t="s">
        <v>2457</v>
      </c>
    </row>
    <row r="1603" spans="1:3" x14ac:dyDescent="0.25">
      <c r="A1603" t="s">
        <v>2458</v>
      </c>
      <c r="B1603" t="s">
        <v>65</v>
      </c>
      <c r="C1603" t="s">
        <v>66</v>
      </c>
    </row>
    <row r="1604" spans="1:3" x14ac:dyDescent="0.25">
      <c r="A1604" t="s">
        <v>2459</v>
      </c>
      <c r="B1604" t="s">
        <v>48</v>
      </c>
      <c r="C1604" t="s">
        <v>136</v>
      </c>
    </row>
    <row r="1605" spans="1:3" x14ac:dyDescent="0.25">
      <c r="A1605" t="s">
        <v>2460</v>
      </c>
      <c r="B1605" t="s">
        <v>48</v>
      </c>
      <c r="C1605" t="s">
        <v>128</v>
      </c>
    </row>
    <row r="1606" spans="1:3" x14ac:dyDescent="0.25">
      <c r="A1606" t="s">
        <v>2461</v>
      </c>
      <c r="B1606" t="s">
        <v>48</v>
      </c>
      <c r="C1606" t="s">
        <v>2462</v>
      </c>
    </row>
    <row r="1607" spans="1:3" x14ac:dyDescent="0.25">
      <c r="A1607" t="s">
        <v>2463</v>
      </c>
      <c r="B1607" t="s">
        <v>48</v>
      </c>
      <c r="C1607" t="s">
        <v>2464</v>
      </c>
    </row>
    <row r="1608" spans="1:3" x14ac:dyDescent="0.25">
      <c r="A1608" t="s">
        <v>2465</v>
      </c>
      <c r="B1608" t="s">
        <v>55</v>
      </c>
      <c r="C1608" t="s">
        <v>2466</v>
      </c>
    </row>
    <row r="1609" spans="1:3" x14ac:dyDescent="0.25">
      <c r="A1609" t="s">
        <v>2467</v>
      </c>
      <c r="B1609" t="s">
        <v>48</v>
      </c>
      <c r="C1609" t="s">
        <v>372</v>
      </c>
    </row>
    <row r="1610" spans="1:3" x14ac:dyDescent="0.25">
      <c r="A1610" t="s">
        <v>2468</v>
      </c>
      <c r="B1610" t="s">
        <v>65</v>
      </c>
      <c r="C1610" t="s">
        <v>66</v>
      </c>
    </row>
    <row r="1611" spans="1:3" x14ac:dyDescent="0.25">
      <c r="A1611" t="s">
        <v>2469</v>
      </c>
      <c r="B1611" t="s">
        <v>65</v>
      </c>
      <c r="C1611" t="s">
        <v>66</v>
      </c>
    </row>
    <row r="1612" spans="1:3" x14ac:dyDescent="0.25">
      <c r="A1612" t="s">
        <v>2470</v>
      </c>
      <c r="B1612" t="s">
        <v>58</v>
      </c>
      <c r="C1612" t="s">
        <v>2471</v>
      </c>
    </row>
    <row r="1613" spans="1:3" x14ac:dyDescent="0.25">
      <c r="A1613" t="s">
        <v>2472</v>
      </c>
      <c r="B1613" t="s">
        <v>55</v>
      </c>
      <c r="C1613" t="s">
        <v>2473</v>
      </c>
    </row>
    <row r="1614" spans="1:3" x14ac:dyDescent="0.25">
      <c r="A1614" t="s">
        <v>2474</v>
      </c>
      <c r="B1614" t="s">
        <v>55</v>
      </c>
      <c r="C1614" t="s">
        <v>318</v>
      </c>
    </row>
    <row r="1615" spans="1:3" x14ac:dyDescent="0.25">
      <c r="A1615" t="s">
        <v>2475</v>
      </c>
      <c r="B1615" t="s">
        <v>65</v>
      </c>
      <c r="C1615" t="s">
        <v>66</v>
      </c>
    </row>
    <row r="1616" spans="1:3" x14ac:dyDescent="0.25">
      <c r="A1616" t="s">
        <v>2476</v>
      </c>
      <c r="B1616" t="s">
        <v>55</v>
      </c>
      <c r="C1616" t="s">
        <v>2400</v>
      </c>
    </row>
    <row r="1617" spans="1:3" x14ac:dyDescent="0.25">
      <c r="A1617" t="s">
        <v>2477</v>
      </c>
      <c r="B1617" t="s">
        <v>55</v>
      </c>
      <c r="C1617" t="s">
        <v>2478</v>
      </c>
    </row>
    <row r="1618" spans="1:3" x14ac:dyDescent="0.25">
      <c r="A1618" t="s">
        <v>2479</v>
      </c>
      <c r="B1618" t="s">
        <v>55</v>
      </c>
      <c r="C1618" t="s">
        <v>2480</v>
      </c>
    </row>
    <row r="1619" spans="1:3" x14ac:dyDescent="0.25">
      <c r="A1619" t="s">
        <v>2481</v>
      </c>
      <c r="B1619" t="s">
        <v>65</v>
      </c>
      <c r="C1619" t="s">
        <v>66</v>
      </c>
    </row>
    <row r="1620" spans="1:3" x14ac:dyDescent="0.25">
      <c r="A1620" t="s">
        <v>2482</v>
      </c>
      <c r="B1620" t="s">
        <v>48</v>
      </c>
      <c r="C1620" t="s">
        <v>2483</v>
      </c>
    </row>
    <row r="1621" spans="1:3" x14ac:dyDescent="0.25">
      <c r="A1621" t="s">
        <v>2484</v>
      </c>
      <c r="B1621" t="s">
        <v>48</v>
      </c>
      <c r="C1621" t="s">
        <v>2485</v>
      </c>
    </row>
    <row r="1622" spans="1:3" x14ac:dyDescent="0.25">
      <c r="A1622" t="s">
        <v>2486</v>
      </c>
      <c r="B1622" t="s">
        <v>48</v>
      </c>
      <c r="C1622" t="s">
        <v>216</v>
      </c>
    </row>
    <row r="1623" spans="1:3" x14ac:dyDescent="0.25">
      <c r="A1623" t="s">
        <v>2487</v>
      </c>
      <c r="B1623" t="s">
        <v>55</v>
      </c>
      <c r="C1623" t="s">
        <v>72</v>
      </c>
    </row>
    <row r="1624" spans="1:3" x14ac:dyDescent="0.25">
      <c r="A1624" t="s">
        <v>2488</v>
      </c>
      <c r="B1624" t="s">
        <v>55</v>
      </c>
      <c r="C1624" t="s">
        <v>2489</v>
      </c>
    </row>
    <row r="1625" spans="1:3" x14ac:dyDescent="0.25">
      <c r="A1625" t="s">
        <v>2490</v>
      </c>
      <c r="B1625" t="s">
        <v>55</v>
      </c>
      <c r="C1625" t="s">
        <v>2491</v>
      </c>
    </row>
    <row r="1626" spans="1:3" x14ac:dyDescent="0.25">
      <c r="A1626" t="s">
        <v>2492</v>
      </c>
      <c r="B1626" t="s">
        <v>55</v>
      </c>
      <c r="C1626" t="s">
        <v>2493</v>
      </c>
    </row>
    <row r="1627" spans="1:3" x14ac:dyDescent="0.25">
      <c r="A1627" t="s">
        <v>2494</v>
      </c>
      <c r="B1627" t="s">
        <v>55</v>
      </c>
      <c r="C1627" t="s">
        <v>243</v>
      </c>
    </row>
    <row r="1628" spans="1:3" x14ac:dyDescent="0.25">
      <c r="A1628" t="s">
        <v>2495</v>
      </c>
      <c r="B1628" t="s">
        <v>48</v>
      </c>
      <c r="C1628" t="s">
        <v>2496</v>
      </c>
    </row>
    <row r="1629" spans="1:3" x14ac:dyDescent="0.25">
      <c r="A1629" t="s">
        <v>2497</v>
      </c>
      <c r="B1629" t="s">
        <v>65</v>
      </c>
      <c r="C1629" t="s">
        <v>66</v>
      </c>
    </row>
    <row r="1630" spans="1:3" x14ac:dyDescent="0.25">
      <c r="A1630" t="s">
        <v>2498</v>
      </c>
      <c r="B1630" t="s">
        <v>65</v>
      </c>
      <c r="C1630" t="s">
        <v>66</v>
      </c>
    </row>
    <row r="1631" spans="1:3" x14ac:dyDescent="0.25">
      <c r="A1631" t="s">
        <v>2499</v>
      </c>
      <c r="B1631" t="s">
        <v>65</v>
      </c>
      <c r="C1631" t="s">
        <v>66</v>
      </c>
    </row>
    <row r="1632" spans="1:3" x14ac:dyDescent="0.25">
      <c r="A1632" t="s">
        <v>2500</v>
      </c>
      <c r="B1632" t="s">
        <v>48</v>
      </c>
      <c r="C1632" t="s">
        <v>504</v>
      </c>
    </row>
    <row r="1633" spans="1:3" x14ac:dyDescent="0.25">
      <c r="A1633" t="s">
        <v>2501</v>
      </c>
      <c r="B1633" t="s">
        <v>58</v>
      </c>
      <c r="C1633" t="s">
        <v>2502</v>
      </c>
    </row>
    <row r="1634" spans="1:3" x14ac:dyDescent="0.25">
      <c r="A1634" t="s">
        <v>2503</v>
      </c>
      <c r="B1634" t="s">
        <v>55</v>
      </c>
      <c r="C1634" t="s">
        <v>2504</v>
      </c>
    </row>
    <row r="1635" spans="1:3" x14ac:dyDescent="0.25">
      <c r="A1635" t="s">
        <v>2505</v>
      </c>
      <c r="B1635" t="s">
        <v>55</v>
      </c>
      <c r="C1635" t="s">
        <v>1139</v>
      </c>
    </row>
    <row r="1636" spans="1:3" x14ac:dyDescent="0.25">
      <c r="A1636" t="s">
        <v>2506</v>
      </c>
      <c r="B1636" t="s">
        <v>48</v>
      </c>
      <c r="C1636" t="s">
        <v>2507</v>
      </c>
    </row>
    <row r="1637" spans="1:3" x14ac:dyDescent="0.25">
      <c r="A1637" t="s">
        <v>2508</v>
      </c>
      <c r="B1637" t="s">
        <v>65</v>
      </c>
      <c r="C1637" t="s">
        <v>66</v>
      </c>
    </row>
    <row r="1638" spans="1:3" x14ac:dyDescent="0.25">
      <c r="A1638" t="s">
        <v>2509</v>
      </c>
      <c r="B1638" t="s">
        <v>55</v>
      </c>
      <c r="C1638" t="s">
        <v>1139</v>
      </c>
    </row>
    <row r="1639" spans="1:3" x14ac:dyDescent="0.25">
      <c r="A1639" t="s">
        <v>2510</v>
      </c>
      <c r="B1639" t="s">
        <v>48</v>
      </c>
      <c r="C1639" t="s">
        <v>195</v>
      </c>
    </row>
    <row r="1640" spans="1:3" x14ac:dyDescent="0.25">
      <c r="A1640" t="s">
        <v>2511</v>
      </c>
      <c r="B1640" t="s">
        <v>55</v>
      </c>
      <c r="C1640" t="s">
        <v>280</v>
      </c>
    </row>
    <row r="1641" spans="1:3" x14ac:dyDescent="0.25">
      <c r="A1641" t="s">
        <v>2512</v>
      </c>
      <c r="B1641" t="s">
        <v>48</v>
      </c>
      <c r="C1641" t="s">
        <v>1350</v>
      </c>
    </row>
    <row r="1642" spans="1:3" x14ac:dyDescent="0.25">
      <c r="A1642" t="s">
        <v>2513</v>
      </c>
      <c r="B1642" t="s">
        <v>48</v>
      </c>
      <c r="C1642" t="s">
        <v>2514</v>
      </c>
    </row>
    <row r="1643" spans="1:3" x14ac:dyDescent="0.25">
      <c r="A1643" t="s">
        <v>2515</v>
      </c>
      <c r="B1643" t="s">
        <v>55</v>
      </c>
      <c r="C1643" t="s">
        <v>1033</v>
      </c>
    </row>
    <row r="1644" spans="1:3" x14ac:dyDescent="0.25">
      <c r="A1644" t="s">
        <v>2516</v>
      </c>
      <c r="B1644" t="s">
        <v>65</v>
      </c>
      <c r="C1644" t="s">
        <v>66</v>
      </c>
    </row>
    <row r="1645" spans="1:3" x14ac:dyDescent="0.25">
      <c r="A1645" t="s">
        <v>2517</v>
      </c>
      <c r="B1645" t="s">
        <v>65</v>
      </c>
      <c r="C1645" t="s">
        <v>66</v>
      </c>
    </row>
    <row r="1646" spans="1:3" x14ac:dyDescent="0.25">
      <c r="A1646" t="s">
        <v>2518</v>
      </c>
      <c r="B1646" t="s">
        <v>48</v>
      </c>
      <c r="C1646" t="s">
        <v>2519</v>
      </c>
    </row>
    <row r="1647" spans="1:3" x14ac:dyDescent="0.25">
      <c r="A1647" t="s">
        <v>2520</v>
      </c>
      <c r="B1647" t="s">
        <v>65</v>
      </c>
      <c r="C1647" t="s">
        <v>66</v>
      </c>
    </row>
    <row r="1648" spans="1:3" x14ac:dyDescent="0.25">
      <c r="A1648" t="s">
        <v>2521</v>
      </c>
      <c r="B1648" t="s">
        <v>58</v>
      </c>
      <c r="C1648" t="s">
        <v>2522</v>
      </c>
    </row>
    <row r="1649" spans="1:3" x14ac:dyDescent="0.25">
      <c r="A1649" t="s">
        <v>2523</v>
      </c>
      <c r="B1649" t="s">
        <v>65</v>
      </c>
      <c r="C1649" t="s">
        <v>66</v>
      </c>
    </row>
    <row r="1650" spans="1:3" x14ac:dyDescent="0.25">
      <c r="A1650" t="s">
        <v>2524</v>
      </c>
      <c r="B1650" t="s">
        <v>48</v>
      </c>
      <c r="C1650" t="s">
        <v>340</v>
      </c>
    </row>
    <row r="1651" spans="1:3" x14ac:dyDescent="0.25">
      <c r="A1651" t="s">
        <v>2525</v>
      </c>
      <c r="B1651" t="s">
        <v>55</v>
      </c>
      <c r="C1651" t="s">
        <v>2526</v>
      </c>
    </row>
    <row r="1652" spans="1:3" x14ac:dyDescent="0.25">
      <c r="A1652" t="s">
        <v>2527</v>
      </c>
      <c r="B1652" t="s">
        <v>48</v>
      </c>
      <c r="C1652" t="s">
        <v>2528</v>
      </c>
    </row>
    <row r="1653" spans="1:3" x14ac:dyDescent="0.25">
      <c r="A1653" t="s">
        <v>2529</v>
      </c>
      <c r="B1653" t="s">
        <v>48</v>
      </c>
      <c r="C1653" t="s">
        <v>745</v>
      </c>
    </row>
    <row r="1654" spans="1:3" x14ac:dyDescent="0.25">
      <c r="A1654" t="s">
        <v>2530</v>
      </c>
      <c r="B1654" t="s">
        <v>55</v>
      </c>
      <c r="C1654" t="s">
        <v>2531</v>
      </c>
    </row>
    <row r="1655" spans="1:3" x14ac:dyDescent="0.25">
      <c r="A1655" t="s">
        <v>2532</v>
      </c>
      <c r="B1655" t="s">
        <v>65</v>
      </c>
      <c r="C1655" t="s">
        <v>66</v>
      </c>
    </row>
    <row r="1656" spans="1:3" x14ac:dyDescent="0.25">
      <c r="A1656" t="s">
        <v>2533</v>
      </c>
      <c r="B1656" t="s">
        <v>48</v>
      </c>
      <c r="C1656" t="s">
        <v>195</v>
      </c>
    </row>
    <row r="1657" spans="1:3" x14ac:dyDescent="0.25">
      <c r="A1657" t="s">
        <v>2534</v>
      </c>
      <c r="B1657" t="s">
        <v>65</v>
      </c>
      <c r="C1657" t="s">
        <v>66</v>
      </c>
    </row>
    <row r="1658" spans="1:3" x14ac:dyDescent="0.25">
      <c r="A1658" t="s">
        <v>2535</v>
      </c>
      <c r="B1658" t="s">
        <v>48</v>
      </c>
      <c r="C1658" t="s">
        <v>487</v>
      </c>
    </row>
    <row r="1659" spans="1:3" x14ac:dyDescent="0.25">
      <c r="A1659" t="s">
        <v>2536</v>
      </c>
      <c r="B1659" t="s">
        <v>55</v>
      </c>
      <c r="C1659" t="s">
        <v>2537</v>
      </c>
    </row>
    <row r="1660" spans="1:3" x14ac:dyDescent="0.25">
      <c r="A1660" t="s">
        <v>2538</v>
      </c>
      <c r="B1660" t="s">
        <v>48</v>
      </c>
      <c r="C1660" t="s">
        <v>608</v>
      </c>
    </row>
    <row r="1661" spans="1:3" x14ac:dyDescent="0.25">
      <c r="A1661" t="s">
        <v>2539</v>
      </c>
      <c r="B1661" t="s">
        <v>48</v>
      </c>
      <c r="C1661" t="s">
        <v>1955</v>
      </c>
    </row>
    <row r="1662" spans="1:3" x14ac:dyDescent="0.25">
      <c r="A1662" t="s">
        <v>2540</v>
      </c>
      <c r="B1662" t="s">
        <v>55</v>
      </c>
      <c r="C1662" t="s">
        <v>95</v>
      </c>
    </row>
    <row r="1663" spans="1:3" x14ac:dyDescent="0.25">
      <c r="A1663" t="s">
        <v>2541</v>
      </c>
      <c r="B1663" t="s">
        <v>48</v>
      </c>
      <c r="C1663" t="s">
        <v>2542</v>
      </c>
    </row>
    <row r="1664" spans="1:3" x14ac:dyDescent="0.25">
      <c r="A1664" t="s">
        <v>2543</v>
      </c>
      <c r="B1664" t="s">
        <v>65</v>
      </c>
      <c r="C1664" t="s">
        <v>66</v>
      </c>
    </row>
    <row r="1665" spans="1:3" x14ac:dyDescent="0.25">
      <c r="A1665" t="s">
        <v>2544</v>
      </c>
      <c r="B1665" t="s">
        <v>55</v>
      </c>
      <c r="C1665" t="s">
        <v>177</v>
      </c>
    </row>
    <row r="1666" spans="1:3" x14ac:dyDescent="0.25">
      <c r="A1666" t="s">
        <v>2545</v>
      </c>
      <c r="B1666" t="s">
        <v>48</v>
      </c>
      <c r="C1666" t="s">
        <v>1255</v>
      </c>
    </row>
    <row r="1667" spans="1:3" x14ac:dyDescent="0.25">
      <c r="A1667" t="s">
        <v>2546</v>
      </c>
      <c r="B1667" t="s">
        <v>65</v>
      </c>
      <c r="C1667" t="s">
        <v>66</v>
      </c>
    </row>
    <row r="1668" spans="1:3" x14ac:dyDescent="0.25">
      <c r="A1668" t="s">
        <v>2547</v>
      </c>
      <c r="B1668" t="s">
        <v>48</v>
      </c>
      <c r="C1668" t="s">
        <v>2548</v>
      </c>
    </row>
    <row r="1669" spans="1:3" x14ac:dyDescent="0.25">
      <c r="A1669" t="s">
        <v>2549</v>
      </c>
      <c r="B1669" t="s">
        <v>48</v>
      </c>
      <c r="C1669" t="s">
        <v>195</v>
      </c>
    </row>
    <row r="1670" spans="1:3" x14ac:dyDescent="0.25">
      <c r="A1670" t="s">
        <v>2550</v>
      </c>
      <c r="B1670" t="s">
        <v>48</v>
      </c>
      <c r="C1670" t="s">
        <v>2551</v>
      </c>
    </row>
    <row r="1671" spans="1:3" x14ac:dyDescent="0.25">
      <c r="A1671" t="s">
        <v>2552</v>
      </c>
      <c r="B1671" t="s">
        <v>65</v>
      </c>
      <c r="C1671" t="s">
        <v>66</v>
      </c>
    </row>
    <row r="1672" spans="1:3" x14ac:dyDescent="0.25">
      <c r="A1672" t="s">
        <v>2553</v>
      </c>
      <c r="B1672" t="s">
        <v>65</v>
      </c>
      <c r="C1672" t="s">
        <v>66</v>
      </c>
    </row>
    <row r="1673" spans="1:3" x14ac:dyDescent="0.25">
      <c r="A1673" t="s">
        <v>2554</v>
      </c>
      <c r="B1673" t="s">
        <v>65</v>
      </c>
      <c r="C1673" t="s">
        <v>66</v>
      </c>
    </row>
    <row r="1674" spans="1:3" x14ac:dyDescent="0.25">
      <c r="A1674" t="s">
        <v>2555</v>
      </c>
      <c r="B1674" t="s">
        <v>55</v>
      </c>
      <c r="C1674" t="s">
        <v>352</v>
      </c>
    </row>
    <row r="1675" spans="1:3" x14ac:dyDescent="0.25">
      <c r="A1675" t="s">
        <v>2556</v>
      </c>
      <c r="B1675" t="s">
        <v>55</v>
      </c>
      <c r="C1675" t="s">
        <v>1148</v>
      </c>
    </row>
    <row r="1676" spans="1:3" x14ac:dyDescent="0.25">
      <c r="A1676" t="s">
        <v>2557</v>
      </c>
      <c r="B1676" t="s">
        <v>48</v>
      </c>
      <c r="C1676" t="s">
        <v>391</v>
      </c>
    </row>
    <row r="1677" spans="1:3" x14ac:dyDescent="0.25">
      <c r="A1677" t="s">
        <v>2558</v>
      </c>
      <c r="B1677" t="s">
        <v>55</v>
      </c>
      <c r="C1677" t="s">
        <v>2559</v>
      </c>
    </row>
    <row r="1678" spans="1:3" x14ac:dyDescent="0.25">
      <c r="A1678" t="s">
        <v>2560</v>
      </c>
      <c r="B1678" t="s">
        <v>55</v>
      </c>
      <c r="C1678" t="s">
        <v>2561</v>
      </c>
    </row>
    <row r="1679" spans="1:3" x14ac:dyDescent="0.25">
      <c r="A1679" t="s">
        <v>2562</v>
      </c>
      <c r="B1679" t="s">
        <v>65</v>
      </c>
      <c r="C1679" t="s">
        <v>66</v>
      </c>
    </row>
    <row r="1680" spans="1:3" x14ac:dyDescent="0.25">
      <c r="A1680" t="s">
        <v>2563</v>
      </c>
      <c r="B1680" t="s">
        <v>55</v>
      </c>
      <c r="C1680" t="s">
        <v>999</v>
      </c>
    </row>
    <row r="1681" spans="1:3" x14ac:dyDescent="0.25">
      <c r="A1681" t="s">
        <v>2564</v>
      </c>
      <c r="B1681" t="s">
        <v>58</v>
      </c>
      <c r="C1681" t="s">
        <v>2565</v>
      </c>
    </row>
    <row r="1682" spans="1:3" x14ac:dyDescent="0.25">
      <c r="A1682" t="s">
        <v>2566</v>
      </c>
      <c r="B1682" t="s">
        <v>65</v>
      </c>
      <c r="C1682" t="s">
        <v>66</v>
      </c>
    </row>
    <row r="1683" spans="1:3" x14ac:dyDescent="0.25">
      <c r="A1683" t="s">
        <v>2567</v>
      </c>
      <c r="B1683" t="s">
        <v>55</v>
      </c>
      <c r="C1683" t="s">
        <v>2568</v>
      </c>
    </row>
    <row r="1684" spans="1:3" x14ac:dyDescent="0.25">
      <c r="A1684" t="s">
        <v>2569</v>
      </c>
      <c r="B1684" t="s">
        <v>48</v>
      </c>
      <c r="C1684" t="s">
        <v>2570</v>
      </c>
    </row>
    <row r="1685" spans="1:3" x14ac:dyDescent="0.25">
      <c r="A1685" t="s">
        <v>2571</v>
      </c>
      <c r="B1685" t="s">
        <v>48</v>
      </c>
      <c r="C1685" t="s">
        <v>2572</v>
      </c>
    </row>
    <row r="1686" spans="1:3" x14ac:dyDescent="0.25">
      <c r="A1686" t="s">
        <v>2573</v>
      </c>
      <c r="B1686" t="s">
        <v>55</v>
      </c>
      <c r="C1686" t="s">
        <v>1056</v>
      </c>
    </row>
    <row r="1687" spans="1:3" x14ac:dyDescent="0.25">
      <c r="A1687" t="s">
        <v>2574</v>
      </c>
      <c r="B1687" t="s">
        <v>55</v>
      </c>
      <c r="C1687" t="s">
        <v>1266</v>
      </c>
    </row>
    <row r="1688" spans="1:3" x14ac:dyDescent="0.25">
      <c r="A1688" t="s">
        <v>2575</v>
      </c>
      <c r="B1688" t="s">
        <v>55</v>
      </c>
      <c r="C1688" t="s">
        <v>2371</v>
      </c>
    </row>
    <row r="1689" spans="1:3" x14ac:dyDescent="0.25">
      <c r="A1689" t="s">
        <v>2576</v>
      </c>
      <c r="B1689" t="s">
        <v>55</v>
      </c>
      <c r="C1689" t="s">
        <v>397</v>
      </c>
    </row>
    <row r="1690" spans="1:3" x14ac:dyDescent="0.25">
      <c r="A1690" t="s">
        <v>2577</v>
      </c>
      <c r="B1690" t="s">
        <v>48</v>
      </c>
      <c r="C1690" t="s">
        <v>2578</v>
      </c>
    </row>
    <row r="1691" spans="1:3" x14ac:dyDescent="0.25">
      <c r="A1691" t="s">
        <v>2579</v>
      </c>
      <c r="B1691" t="s">
        <v>65</v>
      </c>
      <c r="C1691" t="s">
        <v>66</v>
      </c>
    </row>
    <row r="1692" spans="1:3" x14ac:dyDescent="0.25">
      <c r="A1692" t="s">
        <v>2580</v>
      </c>
      <c r="B1692" t="s">
        <v>48</v>
      </c>
      <c r="C1692" t="s">
        <v>2581</v>
      </c>
    </row>
    <row r="1693" spans="1:3" x14ac:dyDescent="0.25">
      <c r="A1693" t="s">
        <v>2582</v>
      </c>
      <c r="B1693" t="s">
        <v>48</v>
      </c>
      <c r="C1693" t="s">
        <v>2583</v>
      </c>
    </row>
    <row r="1694" spans="1:3" x14ac:dyDescent="0.25">
      <c r="A1694" t="s">
        <v>2584</v>
      </c>
      <c r="B1694" t="s">
        <v>48</v>
      </c>
      <c r="C1694" t="s">
        <v>1716</v>
      </c>
    </row>
    <row r="1695" spans="1:3" x14ac:dyDescent="0.25">
      <c r="A1695" t="s">
        <v>2585</v>
      </c>
      <c r="B1695" t="s">
        <v>48</v>
      </c>
      <c r="C1695" t="s">
        <v>2586</v>
      </c>
    </row>
    <row r="1696" spans="1:3" x14ac:dyDescent="0.25">
      <c r="A1696" t="s">
        <v>2587</v>
      </c>
      <c r="B1696" t="s">
        <v>58</v>
      </c>
      <c r="C1696" t="s">
        <v>2588</v>
      </c>
    </row>
    <row r="1697" spans="1:3" x14ac:dyDescent="0.25">
      <c r="A1697" t="s">
        <v>2589</v>
      </c>
      <c r="B1697" t="s">
        <v>65</v>
      </c>
      <c r="C1697" t="s">
        <v>66</v>
      </c>
    </row>
    <row r="1698" spans="1:3" x14ac:dyDescent="0.25">
      <c r="A1698" t="s">
        <v>2590</v>
      </c>
      <c r="B1698" t="s">
        <v>65</v>
      </c>
      <c r="C1698" t="s">
        <v>66</v>
      </c>
    </row>
    <row r="1699" spans="1:3" x14ac:dyDescent="0.25">
      <c r="A1699" t="s">
        <v>2591</v>
      </c>
      <c r="B1699" t="s">
        <v>65</v>
      </c>
      <c r="C1699" t="s">
        <v>66</v>
      </c>
    </row>
    <row r="1700" spans="1:3" x14ac:dyDescent="0.25">
      <c r="A1700" t="s">
        <v>2592</v>
      </c>
      <c r="B1700" t="s">
        <v>55</v>
      </c>
      <c r="C1700" t="s">
        <v>424</v>
      </c>
    </row>
    <row r="1701" spans="1:3" x14ac:dyDescent="0.25">
      <c r="A1701" t="s">
        <v>2593</v>
      </c>
      <c r="B1701" t="s">
        <v>55</v>
      </c>
      <c r="C1701" t="s">
        <v>2594</v>
      </c>
    </row>
    <row r="1702" spans="1:3" x14ac:dyDescent="0.25">
      <c r="A1702" t="s">
        <v>2595</v>
      </c>
      <c r="B1702" t="s">
        <v>58</v>
      </c>
      <c r="C1702" t="s">
        <v>2596</v>
      </c>
    </row>
    <row r="1703" spans="1:3" x14ac:dyDescent="0.25">
      <c r="A1703" t="s">
        <v>2597</v>
      </c>
      <c r="B1703" t="s">
        <v>55</v>
      </c>
      <c r="C1703" t="s">
        <v>91</v>
      </c>
    </row>
    <row r="1704" spans="1:3" x14ac:dyDescent="0.25">
      <c r="A1704" t="s">
        <v>2598</v>
      </c>
      <c r="B1704" t="s">
        <v>55</v>
      </c>
      <c r="C1704" t="s">
        <v>2599</v>
      </c>
    </row>
    <row r="1705" spans="1:3" x14ac:dyDescent="0.25">
      <c r="A1705" t="s">
        <v>2600</v>
      </c>
      <c r="B1705" t="s">
        <v>58</v>
      </c>
      <c r="C1705" t="s">
        <v>2601</v>
      </c>
    </row>
    <row r="1706" spans="1:3" x14ac:dyDescent="0.25">
      <c r="A1706" t="s">
        <v>2602</v>
      </c>
      <c r="B1706" t="s">
        <v>55</v>
      </c>
      <c r="C1706" t="s">
        <v>2127</v>
      </c>
    </row>
    <row r="1707" spans="1:3" x14ac:dyDescent="0.25">
      <c r="A1707" t="s">
        <v>2603</v>
      </c>
      <c r="B1707" t="s">
        <v>48</v>
      </c>
      <c r="C1707" t="s">
        <v>968</v>
      </c>
    </row>
    <row r="1708" spans="1:3" x14ac:dyDescent="0.25">
      <c r="A1708" t="s">
        <v>2604</v>
      </c>
      <c r="B1708" t="s">
        <v>55</v>
      </c>
      <c r="C1708" t="s">
        <v>352</v>
      </c>
    </row>
    <row r="1709" spans="1:3" x14ac:dyDescent="0.25">
      <c r="A1709" t="s">
        <v>2605</v>
      </c>
      <c r="B1709" t="s">
        <v>65</v>
      </c>
      <c r="C1709" t="s">
        <v>66</v>
      </c>
    </row>
    <row r="1710" spans="1:3" x14ac:dyDescent="0.25">
      <c r="A1710" t="s">
        <v>2606</v>
      </c>
      <c r="B1710" t="s">
        <v>48</v>
      </c>
      <c r="C1710" t="s">
        <v>418</v>
      </c>
    </row>
    <row r="1711" spans="1:3" x14ac:dyDescent="0.25">
      <c r="A1711" t="s">
        <v>2607</v>
      </c>
      <c r="B1711" t="s">
        <v>65</v>
      </c>
      <c r="C1711" t="s">
        <v>66</v>
      </c>
    </row>
    <row r="1712" spans="1:3" x14ac:dyDescent="0.25">
      <c r="A1712" t="s">
        <v>2608</v>
      </c>
      <c r="B1712" t="s">
        <v>65</v>
      </c>
      <c r="C1712" t="s">
        <v>66</v>
      </c>
    </row>
    <row r="1713" spans="1:3" x14ac:dyDescent="0.25">
      <c r="A1713" t="s">
        <v>2609</v>
      </c>
      <c r="B1713" t="s">
        <v>55</v>
      </c>
      <c r="C1713" t="s">
        <v>2610</v>
      </c>
    </row>
    <row r="1714" spans="1:3" x14ac:dyDescent="0.25">
      <c r="A1714" t="s">
        <v>2611</v>
      </c>
      <c r="B1714" t="s">
        <v>65</v>
      </c>
      <c r="C1714" t="s">
        <v>66</v>
      </c>
    </row>
    <row r="1715" spans="1:3" x14ac:dyDescent="0.25">
      <c r="A1715" t="s">
        <v>2612</v>
      </c>
      <c r="B1715" t="s">
        <v>55</v>
      </c>
      <c r="C1715" t="s">
        <v>2613</v>
      </c>
    </row>
    <row r="1716" spans="1:3" x14ac:dyDescent="0.25">
      <c r="A1716" t="s">
        <v>2614</v>
      </c>
      <c r="B1716" t="s">
        <v>65</v>
      </c>
      <c r="C1716" t="s">
        <v>66</v>
      </c>
    </row>
    <row r="1717" spans="1:3" x14ac:dyDescent="0.25">
      <c r="A1717" t="s">
        <v>2615</v>
      </c>
      <c r="B1717" t="s">
        <v>65</v>
      </c>
      <c r="C1717" t="s">
        <v>66</v>
      </c>
    </row>
    <row r="1718" spans="1:3" x14ac:dyDescent="0.25">
      <c r="A1718" t="s">
        <v>2616</v>
      </c>
      <c r="B1718" t="s">
        <v>65</v>
      </c>
      <c r="C1718" t="s">
        <v>66</v>
      </c>
    </row>
    <row r="1719" spans="1:3" x14ac:dyDescent="0.25">
      <c r="A1719" t="s">
        <v>2617</v>
      </c>
      <c r="B1719" t="s">
        <v>65</v>
      </c>
      <c r="C1719" t="s">
        <v>66</v>
      </c>
    </row>
    <row r="1720" spans="1:3" x14ac:dyDescent="0.25">
      <c r="A1720" t="s">
        <v>2618</v>
      </c>
      <c r="B1720" t="s">
        <v>55</v>
      </c>
      <c r="C1720" t="s">
        <v>1266</v>
      </c>
    </row>
    <row r="1721" spans="1:3" x14ac:dyDescent="0.25">
      <c r="A1721" t="s">
        <v>2619</v>
      </c>
      <c r="B1721" t="s">
        <v>48</v>
      </c>
      <c r="C1721" t="s">
        <v>2620</v>
      </c>
    </row>
    <row r="1722" spans="1:3" x14ac:dyDescent="0.25">
      <c r="A1722" t="s">
        <v>2621</v>
      </c>
      <c r="B1722" t="s">
        <v>48</v>
      </c>
      <c r="C1722" t="s">
        <v>665</v>
      </c>
    </row>
    <row r="1723" spans="1:3" x14ac:dyDescent="0.25">
      <c r="A1723" t="s">
        <v>2622</v>
      </c>
      <c r="B1723" t="s">
        <v>48</v>
      </c>
      <c r="C1723" t="s">
        <v>2623</v>
      </c>
    </row>
    <row r="1724" spans="1:3" x14ac:dyDescent="0.25">
      <c r="A1724" t="s">
        <v>2624</v>
      </c>
      <c r="B1724" t="s">
        <v>48</v>
      </c>
      <c r="C1724" t="s">
        <v>1040</v>
      </c>
    </row>
    <row r="1725" spans="1:3" x14ac:dyDescent="0.25">
      <c r="A1725" t="s">
        <v>2625</v>
      </c>
      <c r="B1725" t="s">
        <v>48</v>
      </c>
      <c r="C1725" t="s">
        <v>2626</v>
      </c>
    </row>
    <row r="1726" spans="1:3" x14ac:dyDescent="0.25">
      <c r="A1726" t="s">
        <v>2627</v>
      </c>
      <c r="B1726" t="s">
        <v>48</v>
      </c>
      <c r="C1726" t="s">
        <v>2628</v>
      </c>
    </row>
    <row r="1727" spans="1:3" x14ac:dyDescent="0.25">
      <c r="A1727" t="s">
        <v>2629</v>
      </c>
      <c r="B1727" t="s">
        <v>48</v>
      </c>
      <c r="C1727" t="s">
        <v>2630</v>
      </c>
    </row>
    <row r="1728" spans="1:3" x14ac:dyDescent="0.25">
      <c r="A1728" t="s">
        <v>2631</v>
      </c>
      <c r="B1728" t="s">
        <v>65</v>
      </c>
      <c r="C1728" t="s">
        <v>66</v>
      </c>
    </row>
    <row r="1729" spans="1:3" x14ac:dyDescent="0.25">
      <c r="A1729" t="s">
        <v>2632</v>
      </c>
      <c r="B1729" t="s">
        <v>65</v>
      </c>
      <c r="C1729" t="s">
        <v>66</v>
      </c>
    </row>
    <row r="1730" spans="1:3" x14ac:dyDescent="0.25">
      <c r="A1730" t="s">
        <v>2633</v>
      </c>
      <c r="B1730" t="s">
        <v>48</v>
      </c>
      <c r="C1730" t="s">
        <v>2634</v>
      </c>
    </row>
    <row r="1731" spans="1:3" x14ac:dyDescent="0.25">
      <c r="A1731" t="s">
        <v>2635</v>
      </c>
      <c r="B1731" t="s">
        <v>48</v>
      </c>
      <c r="C1731" t="s">
        <v>2636</v>
      </c>
    </row>
    <row r="1732" spans="1:3" x14ac:dyDescent="0.25">
      <c r="A1732" t="s">
        <v>2637</v>
      </c>
      <c r="B1732" t="s">
        <v>55</v>
      </c>
      <c r="C1732" t="s">
        <v>2638</v>
      </c>
    </row>
    <row r="1733" spans="1:3" x14ac:dyDescent="0.25">
      <c r="A1733" t="s">
        <v>2639</v>
      </c>
      <c r="B1733" t="s">
        <v>48</v>
      </c>
      <c r="C1733" t="s">
        <v>504</v>
      </c>
    </row>
    <row r="1734" spans="1:3" x14ac:dyDescent="0.25">
      <c r="A1734" t="s">
        <v>2640</v>
      </c>
      <c r="B1734" t="s">
        <v>65</v>
      </c>
      <c r="C1734" t="s">
        <v>66</v>
      </c>
    </row>
    <row r="1735" spans="1:3" x14ac:dyDescent="0.25">
      <c r="A1735" t="s">
        <v>2641</v>
      </c>
      <c r="B1735" t="s">
        <v>48</v>
      </c>
      <c r="C1735" t="s">
        <v>2642</v>
      </c>
    </row>
    <row r="1736" spans="1:3" x14ac:dyDescent="0.25">
      <c r="A1736" t="s">
        <v>2643</v>
      </c>
      <c r="B1736" t="s">
        <v>55</v>
      </c>
      <c r="C1736" t="s">
        <v>1124</v>
      </c>
    </row>
    <row r="1737" spans="1:3" x14ac:dyDescent="0.25">
      <c r="A1737" t="s">
        <v>2644</v>
      </c>
      <c r="B1737" t="s">
        <v>65</v>
      </c>
      <c r="C1737" t="s">
        <v>66</v>
      </c>
    </row>
    <row r="1738" spans="1:3" x14ac:dyDescent="0.25">
      <c r="A1738" t="s">
        <v>2645</v>
      </c>
      <c r="B1738" t="s">
        <v>55</v>
      </c>
      <c r="C1738" t="s">
        <v>72</v>
      </c>
    </row>
    <row r="1739" spans="1:3" x14ac:dyDescent="0.25">
      <c r="A1739" t="s">
        <v>2646</v>
      </c>
      <c r="B1739" t="s">
        <v>58</v>
      </c>
      <c r="C1739" t="s">
        <v>2647</v>
      </c>
    </row>
    <row r="1740" spans="1:3" x14ac:dyDescent="0.25">
      <c r="A1740" t="s">
        <v>2648</v>
      </c>
      <c r="B1740" t="s">
        <v>65</v>
      </c>
      <c r="C1740" t="s">
        <v>66</v>
      </c>
    </row>
    <row r="1741" spans="1:3" x14ac:dyDescent="0.25">
      <c r="A1741" t="s">
        <v>2649</v>
      </c>
      <c r="B1741" t="s">
        <v>65</v>
      </c>
      <c r="C1741" t="s">
        <v>66</v>
      </c>
    </row>
    <row r="1742" spans="1:3" x14ac:dyDescent="0.25">
      <c r="A1742" t="s">
        <v>2650</v>
      </c>
      <c r="B1742" t="s">
        <v>65</v>
      </c>
      <c r="C1742" t="s">
        <v>66</v>
      </c>
    </row>
    <row r="1743" spans="1:3" x14ac:dyDescent="0.25">
      <c r="A1743" t="s">
        <v>2651</v>
      </c>
      <c r="B1743" t="s">
        <v>55</v>
      </c>
      <c r="C1743" t="s">
        <v>1053</v>
      </c>
    </row>
    <row r="1744" spans="1:3" x14ac:dyDescent="0.25">
      <c r="A1744" t="s">
        <v>2652</v>
      </c>
      <c r="B1744" t="s">
        <v>48</v>
      </c>
      <c r="C1744" t="s">
        <v>195</v>
      </c>
    </row>
    <row r="1745" spans="1:3" x14ac:dyDescent="0.25">
      <c r="A1745" t="s">
        <v>2653</v>
      </c>
      <c r="B1745" t="s">
        <v>55</v>
      </c>
      <c r="C1745" t="s">
        <v>2127</v>
      </c>
    </row>
    <row r="1746" spans="1:3" x14ac:dyDescent="0.25">
      <c r="A1746" t="s">
        <v>2654</v>
      </c>
      <c r="B1746" t="s">
        <v>55</v>
      </c>
      <c r="C1746" t="s">
        <v>2655</v>
      </c>
    </row>
    <row r="1747" spans="1:3" x14ac:dyDescent="0.25">
      <c r="A1747" t="s">
        <v>2656</v>
      </c>
      <c r="B1747" t="s">
        <v>55</v>
      </c>
      <c r="C1747" t="s">
        <v>2657</v>
      </c>
    </row>
    <row r="1748" spans="1:3" x14ac:dyDescent="0.25">
      <c r="A1748" t="s">
        <v>2658</v>
      </c>
      <c r="B1748" t="s">
        <v>55</v>
      </c>
      <c r="C1748" t="s">
        <v>2659</v>
      </c>
    </row>
    <row r="1749" spans="1:3" x14ac:dyDescent="0.25">
      <c r="A1749" t="s">
        <v>2660</v>
      </c>
      <c r="B1749" t="s">
        <v>48</v>
      </c>
      <c r="C1749" t="s">
        <v>2661</v>
      </c>
    </row>
    <row r="1750" spans="1:3" x14ac:dyDescent="0.25">
      <c r="A1750" t="s">
        <v>2662</v>
      </c>
      <c r="B1750" t="s">
        <v>55</v>
      </c>
      <c r="C1750" t="s">
        <v>2663</v>
      </c>
    </row>
    <row r="1751" spans="1:3" x14ac:dyDescent="0.25">
      <c r="A1751" t="s">
        <v>2664</v>
      </c>
      <c r="B1751" t="s">
        <v>55</v>
      </c>
      <c r="C1751" t="s">
        <v>2665</v>
      </c>
    </row>
    <row r="1752" spans="1:3" x14ac:dyDescent="0.25">
      <c r="A1752" t="s">
        <v>2666</v>
      </c>
      <c r="B1752" t="s">
        <v>55</v>
      </c>
      <c r="C1752" t="s">
        <v>2667</v>
      </c>
    </row>
    <row r="1753" spans="1:3" x14ac:dyDescent="0.25">
      <c r="A1753" t="s">
        <v>2668</v>
      </c>
      <c r="B1753" t="s">
        <v>48</v>
      </c>
      <c r="C1753" t="s">
        <v>2669</v>
      </c>
    </row>
    <row r="1754" spans="1:3" x14ac:dyDescent="0.25">
      <c r="A1754" t="s">
        <v>2670</v>
      </c>
      <c r="B1754" t="s">
        <v>48</v>
      </c>
      <c r="C1754" t="s">
        <v>2671</v>
      </c>
    </row>
    <row r="1755" spans="1:3" x14ac:dyDescent="0.25">
      <c r="A1755" t="s">
        <v>2672</v>
      </c>
      <c r="B1755" t="s">
        <v>48</v>
      </c>
      <c r="C1755" t="s">
        <v>85</v>
      </c>
    </row>
    <row r="1756" spans="1:3" x14ac:dyDescent="0.25">
      <c r="A1756" t="s">
        <v>2673</v>
      </c>
      <c r="B1756" t="s">
        <v>55</v>
      </c>
      <c r="C1756" t="s">
        <v>2674</v>
      </c>
    </row>
    <row r="1757" spans="1:3" x14ac:dyDescent="0.25">
      <c r="A1757" t="s">
        <v>2675</v>
      </c>
      <c r="B1757" t="s">
        <v>55</v>
      </c>
      <c r="C1757" t="s">
        <v>2676</v>
      </c>
    </row>
    <row r="1758" spans="1:3" x14ac:dyDescent="0.25">
      <c r="A1758" t="s">
        <v>2677</v>
      </c>
      <c r="B1758" t="s">
        <v>48</v>
      </c>
      <c r="C1758" t="s">
        <v>2678</v>
      </c>
    </row>
    <row r="1759" spans="1:3" x14ac:dyDescent="0.25">
      <c r="A1759" t="s">
        <v>2679</v>
      </c>
      <c r="B1759" t="s">
        <v>48</v>
      </c>
      <c r="C1759" t="s">
        <v>2680</v>
      </c>
    </row>
    <row r="1760" spans="1:3" x14ac:dyDescent="0.25">
      <c r="A1760" t="s">
        <v>2681</v>
      </c>
      <c r="B1760" t="s">
        <v>48</v>
      </c>
      <c r="C1760" t="s">
        <v>487</v>
      </c>
    </row>
    <row r="1761" spans="1:3" x14ac:dyDescent="0.25">
      <c r="A1761" t="s">
        <v>2682</v>
      </c>
      <c r="B1761" t="s">
        <v>48</v>
      </c>
      <c r="C1761" t="s">
        <v>51</v>
      </c>
    </row>
    <row r="1762" spans="1:3" x14ac:dyDescent="0.25">
      <c r="A1762" t="s">
        <v>2683</v>
      </c>
      <c r="B1762" t="s">
        <v>55</v>
      </c>
      <c r="C1762" t="s">
        <v>2684</v>
      </c>
    </row>
    <row r="1763" spans="1:3" x14ac:dyDescent="0.25">
      <c r="A1763" t="s">
        <v>2685</v>
      </c>
      <c r="B1763" t="s">
        <v>48</v>
      </c>
      <c r="C1763" t="s">
        <v>487</v>
      </c>
    </row>
    <row r="1764" spans="1:3" x14ac:dyDescent="0.25">
      <c r="A1764" t="s">
        <v>2686</v>
      </c>
      <c r="B1764" t="s">
        <v>65</v>
      </c>
      <c r="C1764" t="s">
        <v>66</v>
      </c>
    </row>
    <row r="1765" spans="1:3" x14ac:dyDescent="0.25">
      <c r="A1765" t="s">
        <v>2687</v>
      </c>
      <c r="B1765" t="s">
        <v>65</v>
      </c>
      <c r="C1765" t="s">
        <v>66</v>
      </c>
    </row>
    <row r="1766" spans="1:3" x14ac:dyDescent="0.25">
      <c r="A1766" t="s">
        <v>2688</v>
      </c>
      <c r="B1766" t="s">
        <v>48</v>
      </c>
      <c r="C1766" t="s">
        <v>195</v>
      </c>
    </row>
    <row r="1767" spans="1:3" x14ac:dyDescent="0.25">
      <c r="A1767" t="s">
        <v>2689</v>
      </c>
      <c r="B1767" t="s">
        <v>48</v>
      </c>
      <c r="C1767" t="s">
        <v>968</v>
      </c>
    </row>
    <row r="1768" spans="1:3" x14ac:dyDescent="0.25">
      <c r="A1768" t="s">
        <v>2690</v>
      </c>
      <c r="B1768" t="s">
        <v>58</v>
      </c>
      <c r="C1768" t="s">
        <v>2691</v>
      </c>
    </row>
    <row r="1769" spans="1:3" x14ac:dyDescent="0.25">
      <c r="A1769" t="s">
        <v>2692</v>
      </c>
      <c r="B1769" t="s">
        <v>65</v>
      </c>
      <c r="C1769" t="s">
        <v>66</v>
      </c>
    </row>
    <row r="1770" spans="1:3" x14ac:dyDescent="0.25">
      <c r="A1770" t="s">
        <v>2693</v>
      </c>
      <c r="B1770" t="s">
        <v>48</v>
      </c>
      <c r="C1770" t="s">
        <v>216</v>
      </c>
    </row>
    <row r="1771" spans="1:3" x14ac:dyDescent="0.25">
      <c r="A1771" t="s">
        <v>2694</v>
      </c>
      <c r="B1771" t="s">
        <v>48</v>
      </c>
      <c r="C1771" t="s">
        <v>2695</v>
      </c>
    </row>
    <row r="1772" spans="1:3" x14ac:dyDescent="0.25">
      <c r="A1772" t="s">
        <v>2696</v>
      </c>
      <c r="B1772" t="s">
        <v>48</v>
      </c>
      <c r="C1772" t="s">
        <v>2697</v>
      </c>
    </row>
    <row r="1773" spans="1:3" x14ac:dyDescent="0.25">
      <c r="A1773" t="s">
        <v>2698</v>
      </c>
      <c r="B1773" t="s">
        <v>55</v>
      </c>
      <c r="C1773" t="s">
        <v>2699</v>
      </c>
    </row>
    <row r="1774" spans="1:3" x14ac:dyDescent="0.25">
      <c r="A1774" t="s">
        <v>2700</v>
      </c>
      <c r="B1774" t="s">
        <v>48</v>
      </c>
      <c r="C1774" t="s">
        <v>1178</v>
      </c>
    </row>
    <row r="1775" spans="1:3" x14ac:dyDescent="0.25">
      <c r="A1775" t="s">
        <v>2701</v>
      </c>
      <c r="B1775" t="s">
        <v>55</v>
      </c>
      <c r="C1775" t="s">
        <v>1266</v>
      </c>
    </row>
    <row r="1776" spans="1:3" x14ac:dyDescent="0.25">
      <c r="A1776" t="s">
        <v>2702</v>
      </c>
      <c r="B1776" t="s">
        <v>65</v>
      </c>
      <c r="C1776" t="s">
        <v>66</v>
      </c>
    </row>
    <row r="1777" spans="1:3" x14ac:dyDescent="0.25">
      <c r="A1777" t="s">
        <v>2703</v>
      </c>
      <c r="B1777" t="s">
        <v>48</v>
      </c>
      <c r="C1777" t="s">
        <v>2704</v>
      </c>
    </row>
    <row r="1778" spans="1:3" x14ac:dyDescent="0.25">
      <c r="A1778" t="s">
        <v>2705</v>
      </c>
      <c r="B1778" t="s">
        <v>48</v>
      </c>
      <c r="C1778" t="s">
        <v>487</v>
      </c>
    </row>
    <row r="1779" spans="1:3" x14ac:dyDescent="0.25">
      <c r="A1779" t="s">
        <v>2706</v>
      </c>
      <c r="B1779" t="s">
        <v>48</v>
      </c>
      <c r="C1779" t="s">
        <v>2707</v>
      </c>
    </row>
    <row r="1780" spans="1:3" x14ac:dyDescent="0.25">
      <c r="A1780" t="s">
        <v>2708</v>
      </c>
      <c r="B1780" t="s">
        <v>48</v>
      </c>
      <c r="C1780" t="s">
        <v>2709</v>
      </c>
    </row>
    <row r="1781" spans="1:3" x14ac:dyDescent="0.25">
      <c r="A1781" t="s">
        <v>2710</v>
      </c>
      <c r="B1781" t="s">
        <v>48</v>
      </c>
      <c r="C1781" t="s">
        <v>1972</v>
      </c>
    </row>
    <row r="1782" spans="1:3" x14ac:dyDescent="0.25">
      <c r="A1782" t="s">
        <v>2711</v>
      </c>
      <c r="B1782" t="s">
        <v>55</v>
      </c>
      <c r="C1782" t="s">
        <v>2712</v>
      </c>
    </row>
    <row r="1783" spans="1:3" x14ac:dyDescent="0.25">
      <c r="A1783" t="s">
        <v>2713</v>
      </c>
      <c r="B1783" t="s">
        <v>55</v>
      </c>
      <c r="C1783" t="s">
        <v>2714</v>
      </c>
    </row>
    <row r="1784" spans="1:3" x14ac:dyDescent="0.25">
      <c r="A1784" t="s">
        <v>2715</v>
      </c>
      <c r="B1784" t="s">
        <v>55</v>
      </c>
      <c r="C1784" t="s">
        <v>342</v>
      </c>
    </row>
    <row r="1785" spans="1:3" x14ac:dyDescent="0.25">
      <c r="A1785" t="s">
        <v>2716</v>
      </c>
      <c r="B1785" t="s">
        <v>48</v>
      </c>
      <c r="C1785" t="s">
        <v>2717</v>
      </c>
    </row>
    <row r="1786" spans="1:3" x14ac:dyDescent="0.25">
      <c r="A1786" t="s">
        <v>2718</v>
      </c>
      <c r="B1786" t="s">
        <v>65</v>
      </c>
      <c r="C1786" t="s">
        <v>66</v>
      </c>
    </row>
    <row r="1787" spans="1:3" x14ac:dyDescent="0.25">
      <c r="A1787" t="s">
        <v>2719</v>
      </c>
      <c r="B1787" t="s">
        <v>65</v>
      </c>
      <c r="C1787" t="s">
        <v>66</v>
      </c>
    </row>
    <row r="1788" spans="1:3" x14ac:dyDescent="0.25">
      <c r="A1788" t="s">
        <v>2720</v>
      </c>
      <c r="B1788" t="s">
        <v>48</v>
      </c>
      <c r="C1788" t="s">
        <v>2721</v>
      </c>
    </row>
    <row r="1789" spans="1:3" x14ac:dyDescent="0.25">
      <c r="A1789" t="s">
        <v>2722</v>
      </c>
      <c r="B1789" t="s">
        <v>48</v>
      </c>
      <c r="C1789" t="s">
        <v>148</v>
      </c>
    </row>
    <row r="1790" spans="1:3" x14ac:dyDescent="0.25">
      <c r="A1790" t="s">
        <v>2723</v>
      </c>
      <c r="B1790" t="s">
        <v>48</v>
      </c>
      <c r="C1790" t="s">
        <v>338</v>
      </c>
    </row>
    <row r="1791" spans="1:3" x14ac:dyDescent="0.25">
      <c r="A1791" t="s">
        <v>2724</v>
      </c>
      <c r="B1791" t="s">
        <v>55</v>
      </c>
      <c r="C1791" t="s">
        <v>2725</v>
      </c>
    </row>
    <row r="1792" spans="1:3" x14ac:dyDescent="0.25">
      <c r="A1792" t="s">
        <v>2726</v>
      </c>
      <c r="B1792" t="s">
        <v>55</v>
      </c>
      <c r="C1792" t="s">
        <v>91</v>
      </c>
    </row>
    <row r="1793" spans="1:3" x14ac:dyDescent="0.25">
      <c r="A1793" t="s">
        <v>2727</v>
      </c>
      <c r="B1793" t="s">
        <v>55</v>
      </c>
      <c r="C1793" t="s">
        <v>2728</v>
      </c>
    </row>
    <row r="1794" spans="1:3" x14ac:dyDescent="0.25">
      <c r="A1794" t="s">
        <v>2729</v>
      </c>
      <c r="B1794" t="s">
        <v>48</v>
      </c>
      <c r="C1794" t="s">
        <v>2730</v>
      </c>
    </row>
    <row r="1795" spans="1:3" x14ac:dyDescent="0.25">
      <c r="A1795" t="s">
        <v>2731</v>
      </c>
      <c r="B1795" t="s">
        <v>48</v>
      </c>
      <c r="C1795" t="s">
        <v>2732</v>
      </c>
    </row>
    <row r="1796" spans="1:3" x14ac:dyDescent="0.25">
      <c r="A1796" t="s">
        <v>2733</v>
      </c>
      <c r="B1796" t="s">
        <v>55</v>
      </c>
      <c r="C1796" t="s">
        <v>2734</v>
      </c>
    </row>
    <row r="1797" spans="1:3" x14ac:dyDescent="0.25">
      <c r="A1797" t="s">
        <v>2735</v>
      </c>
      <c r="B1797" t="s">
        <v>55</v>
      </c>
      <c r="C1797" t="s">
        <v>2736</v>
      </c>
    </row>
    <row r="1798" spans="1:3" x14ac:dyDescent="0.25">
      <c r="A1798" t="s">
        <v>2737</v>
      </c>
      <c r="B1798" t="s">
        <v>48</v>
      </c>
      <c r="C1798" t="s">
        <v>2738</v>
      </c>
    </row>
    <row r="1799" spans="1:3" x14ac:dyDescent="0.25">
      <c r="A1799" t="s">
        <v>2739</v>
      </c>
      <c r="B1799" t="s">
        <v>48</v>
      </c>
      <c r="C1799" t="s">
        <v>897</v>
      </c>
    </row>
    <row r="1800" spans="1:3" x14ac:dyDescent="0.25">
      <c r="A1800" t="s">
        <v>2740</v>
      </c>
      <c r="B1800" t="s">
        <v>55</v>
      </c>
      <c r="C1800" t="s">
        <v>2741</v>
      </c>
    </row>
    <row r="1801" spans="1:3" x14ac:dyDescent="0.25">
      <c r="A1801" t="s">
        <v>2742</v>
      </c>
      <c r="B1801" t="s">
        <v>55</v>
      </c>
      <c r="C1801" t="s">
        <v>2061</v>
      </c>
    </row>
    <row r="1802" spans="1:3" x14ac:dyDescent="0.25">
      <c r="A1802" t="s">
        <v>2743</v>
      </c>
      <c r="B1802" t="s">
        <v>55</v>
      </c>
      <c r="C1802" t="s">
        <v>280</v>
      </c>
    </row>
    <row r="1803" spans="1:3" x14ac:dyDescent="0.25">
      <c r="A1803" t="s">
        <v>2744</v>
      </c>
      <c r="B1803" t="s">
        <v>55</v>
      </c>
      <c r="C1803" t="s">
        <v>2745</v>
      </c>
    </row>
    <row r="1804" spans="1:3" x14ac:dyDescent="0.25">
      <c r="A1804" t="s">
        <v>2746</v>
      </c>
      <c r="B1804" t="s">
        <v>55</v>
      </c>
      <c r="C1804" t="s">
        <v>2747</v>
      </c>
    </row>
    <row r="1805" spans="1:3" x14ac:dyDescent="0.25">
      <c r="A1805" t="s">
        <v>2748</v>
      </c>
      <c r="B1805" t="s">
        <v>65</v>
      </c>
      <c r="C1805" t="s">
        <v>66</v>
      </c>
    </row>
    <row r="1806" spans="1:3" x14ac:dyDescent="0.25">
      <c r="A1806" t="s">
        <v>2749</v>
      </c>
      <c r="B1806" t="s">
        <v>65</v>
      </c>
      <c r="C1806" t="s">
        <v>66</v>
      </c>
    </row>
    <row r="1807" spans="1:3" x14ac:dyDescent="0.25">
      <c r="A1807" t="s">
        <v>2750</v>
      </c>
      <c r="B1807" t="s">
        <v>55</v>
      </c>
      <c r="C1807" t="s">
        <v>2751</v>
      </c>
    </row>
    <row r="1808" spans="1:3" x14ac:dyDescent="0.25">
      <c r="A1808" t="s">
        <v>2752</v>
      </c>
      <c r="B1808" t="s">
        <v>48</v>
      </c>
      <c r="C1808" t="s">
        <v>665</v>
      </c>
    </row>
    <row r="1809" spans="1:3" x14ac:dyDescent="0.25">
      <c r="A1809" t="s">
        <v>2753</v>
      </c>
      <c r="B1809" t="s">
        <v>48</v>
      </c>
      <c r="C1809" t="s">
        <v>2754</v>
      </c>
    </row>
    <row r="1810" spans="1:3" x14ac:dyDescent="0.25">
      <c r="A1810" t="s">
        <v>2755</v>
      </c>
      <c r="B1810" t="s">
        <v>55</v>
      </c>
      <c r="C1810" t="s">
        <v>2756</v>
      </c>
    </row>
    <row r="1811" spans="1:3" x14ac:dyDescent="0.25">
      <c r="A1811" t="s">
        <v>2757</v>
      </c>
      <c r="B1811" t="s">
        <v>55</v>
      </c>
      <c r="C1811" t="s">
        <v>239</v>
      </c>
    </row>
    <row r="1812" spans="1:3" x14ac:dyDescent="0.25">
      <c r="A1812" t="s">
        <v>2758</v>
      </c>
      <c r="B1812" t="s">
        <v>65</v>
      </c>
      <c r="C1812" t="s">
        <v>66</v>
      </c>
    </row>
    <row r="1813" spans="1:3" x14ac:dyDescent="0.25">
      <c r="A1813" t="s">
        <v>2759</v>
      </c>
      <c r="B1813" t="s">
        <v>55</v>
      </c>
      <c r="C1813" t="s">
        <v>999</v>
      </c>
    </row>
    <row r="1814" spans="1:3" x14ac:dyDescent="0.25">
      <c r="A1814" t="s">
        <v>2760</v>
      </c>
      <c r="B1814" t="s">
        <v>65</v>
      </c>
      <c r="C1814" t="s">
        <v>66</v>
      </c>
    </row>
    <row r="1815" spans="1:3" x14ac:dyDescent="0.25">
      <c r="A1815" t="s">
        <v>2761</v>
      </c>
      <c r="B1815" t="s">
        <v>58</v>
      </c>
      <c r="C1815" t="s">
        <v>2762</v>
      </c>
    </row>
    <row r="1816" spans="1:3" x14ac:dyDescent="0.25">
      <c r="A1816" t="s">
        <v>2763</v>
      </c>
      <c r="B1816" t="s">
        <v>55</v>
      </c>
      <c r="C1816" t="s">
        <v>352</v>
      </c>
    </row>
    <row r="1817" spans="1:3" x14ac:dyDescent="0.25">
      <c r="A1817" t="s">
        <v>2764</v>
      </c>
      <c r="B1817" t="s">
        <v>55</v>
      </c>
      <c r="C1817" t="s">
        <v>212</v>
      </c>
    </row>
    <row r="1818" spans="1:3" x14ac:dyDescent="0.25">
      <c r="A1818" t="s">
        <v>2765</v>
      </c>
      <c r="B1818" t="s">
        <v>55</v>
      </c>
      <c r="C1818" t="s">
        <v>2766</v>
      </c>
    </row>
    <row r="1819" spans="1:3" x14ac:dyDescent="0.25">
      <c r="A1819" t="s">
        <v>2767</v>
      </c>
      <c r="B1819" t="s">
        <v>48</v>
      </c>
      <c r="C1819" t="s">
        <v>61</v>
      </c>
    </row>
    <row r="1820" spans="1:3" x14ac:dyDescent="0.25">
      <c r="A1820" t="s">
        <v>2768</v>
      </c>
      <c r="B1820" t="s">
        <v>48</v>
      </c>
      <c r="C1820" t="s">
        <v>2769</v>
      </c>
    </row>
    <row r="1821" spans="1:3" x14ac:dyDescent="0.25">
      <c r="A1821" t="s">
        <v>2770</v>
      </c>
      <c r="B1821" t="s">
        <v>48</v>
      </c>
      <c r="C1821" t="s">
        <v>2771</v>
      </c>
    </row>
    <row r="1822" spans="1:3" x14ac:dyDescent="0.25">
      <c r="A1822" t="s">
        <v>2772</v>
      </c>
      <c r="B1822" t="s">
        <v>55</v>
      </c>
      <c r="C1822" t="s">
        <v>2773</v>
      </c>
    </row>
    <row r="1823" spans="1:3" x14ac:dyDescent="0.25">
      <c r="A1823" t="s">
        <v>2774</v>
      </c>
      <c r="B1823" t="s">
        <v>55</v>
      </c>
      <c r="C1823" t="s">
        <v>2775</v>
      </c>
    </row>
    <row r="1824" spans="1:3" x14ac:dyDescent="0.25">
      <c r="A1824" t="s">
        <v>2776</v>
      </c>
      <c r="B1824" t="s">
        <v>48</v>
      </c>
      <c r="C1824" t="s">
        <v>2777</v>
      </c>
    </row>
    <row r="1825" spans="1:3" x14ac:dyDescent="0.25">
      <c r="A1825" t="s">
        <v>2778</v>
      </c>
      <c r="B1825" t="s">
        <v>48</v>
      </c>
      <c r="C1825" t="s">
        <v>2779</v>
      </c>
    </row>
    <row r="1826" spans="1:3" x14ac:dyDescent="0.25">
      <c r="A1826" t="s">
        <v>2780</v>
      </c>
      <c r="B1826" t="s">
        <v>55</v>
      </c>
      <c r="C1826" t="s">
        <v>1180</v>
      </c>
    </row>
    <row r="1827" spans="1:3" x14ac:dyDescent="0.25">
      <c r="A1827" t="s">
        <v>2781</v>
      </c>
      <c r="B1827" t="s">
        <v>65</v>
      </c>
      <c r="C1827" t="s">
        <v>66</v>
      </c>
    </row>
    <row r="1828" spans="1:3" x14ac:dyDescent="0.25">
      <c r="A1828" t="s">
        <v>2782</v>
      </c>
      <c r="B1828" t="s">
        <v>65</v>
      </c>
      <c r="C1828" t="s">
        <v>66</v>
      </c>
    </row>
    <row r="1829" spans="1:3" x14ac:dyDescent="0.25">
      <c r="A1829" t="s">
        <v>2783</v>
      </c>
      <c r="B1829" t="s">
        <v>65</v>
      </c>
      <c r="C1829" t="s">
        <v>66</v>
      </c>
    </row>
    <row r="1830" spans="1:3" x14ac:dyDescent="0.25">
      <c r="A1830" t="s">
        <v>2784</v>
      </c>
      <c r="B1830" t="s">
        <v>65</v>
      </c>
      <c r="C1830" t="s">
        <v>66</v>
      </c>
    </row>
    <row r="1831" spans="1:3" x14ac:dyDescent="0.25">
      <c r="A1831" t="s">
        <v>2785</v>
      </c>
      <c r="B1831" t="s">
        <v>48</v>
      </c>
      <c r="C1831" t="s">
        <v>2786</v>
      </c>
    </row>
    <row r="1832" spans="1:3" x14ac:dyDescent="0.25">
      <c r="A1832" t="s">
        <v>2787</v>
      </c>
      <c r="B1832" t="s">
        <v>55</v>
      </c>
      <c r="C1832" t="s">
        <v>2788</v>
      </c>
    </row>
    <row r="1833" spans="1:3" x14ac:dyDescent="0.25">
      <c r="A1833" t="s">
        <v>2789</v>
      </c>
      <c r="B1833" t="s">
        <v>65</v>
      </c>
      <c r="C1833" t="s">
        <v>66</v>
      </c>
    </row>
    <row r="1834" spans="1:3" x14ac:dyDescent="0.25">
      <c r="A1834" t="s">
        <v>2790</v>
      </c>
      <c r="B1834" t="s">
        <v>55</v>
      </c>
      <c r="C1834" t="s">
        <v>111</v>
      </c>
    </row>
    <row r="1835" spans="1:3" x14ac:dyDescent="0.25">
      <c r="A1835" t="s">
        <v>2791</v>
      </c>
      <c r="B1835" t="s">
        <v>48</v>
      </c>
      <c r="C1835" t="s">
        <v>70</v>
      </c>
    </row>
    <row r="1836" spans="1:3" x14ac:dyDescent="0.25">
      <c r="A1836" t="s">
        <v>2792</v>
      </c>
      <c r="B1836" t="s">
        <v>65</v>
      </c>
      <c r="C1836" t="s">
        <v>66</v>
      </c>
    </row>
    <row r="1837" spans="1:3" x14ac:dyDescent="0.25">
      <c r="A1837" t="s">
        <v>2793</v>
      </c>
      <c r="B1837" t="s">
        <v>55</v>
      </c>
      <c r="C1837" t="s">
        <v>1213</v>
      </c>
    </row>
    <row r="1838" spans="1:3" x14ac:dyDescent="0.25">
      <c r="A1838" t="s">
        <v>2794</v>
      </c>
      <c r="B1838" t="s">
        <v>48</v>
      </c>
      <c r="C1838" t="s">
        <v>2795</v>
      </c>
    </row>
    <row r="1839" spans="1:3" x14ac:dyDescent="0.25">
      <c r="A1839" t="s">
        <v>2796</v>
      </c>
      <c r="B1839" t="s">
        <v>58</v>
      </c>
      <c r="C1839" t="s">
        <v>2797</v>
      </c>
    </row>
    <row r="1840" spans="1:3" x14ac:dyDescent="0.25">
      <c r="A1840" t="s">
        <v>2798</v>
      </c>
      <c r="B1840" t="s">
        <v>55</v>
      </c>
      <c r="C1840" t="s">
        <v>2799</v>
      </c>
    </row>
    <row r="1841" spans="1:3" x14ac:dyDescent="0.25">
      <c r="A1841" t="s">
        <v>2800</v>
      </c>
      <c r="B1841" t="s">
        <v>48</v>
      </c>
      <c r="C1841" t="s">
        <v>2801</v>
      </c>
    </row>
    <row r="1842" spans="1:3" x14ac:dyDescent="0.25">
      <c r="A1842" t="s">
        <v>2802</v>
      </c>
      <c r="B1842" t="s">
        <v>48</v>
      </c>
      <c r="C1842" t="s">
        <v>2803</v>
      </c>
    </row>
    <row r="1843" spans="1:3" x14ac:dyDescent="0.25">
      <c r="A1843" t="s">
        <v>2804</v>
      </c>
      <c r="B1843" t="s">
        <v>55</v>
      </c>
      <c r="C1843" t="s">
        <v>424</v>
      </c>
    </row>
    <row r="1844" spans="1:3" x14ac:dyDescent="0.25">
      <c r="A1844" t="s">
        <v>2805</v>
      </c>
      <c r="B1844" t="s">
        <v>48</v>
      </c>
      <c r="C1844" t="s">
        <v>2806</v>
      </c>
    </row>
    <row r="1845" spans="1:3" x14ac:dyDescent="0.25">
      <c r="A1845" t="s">
        <v>2807</v>
      </c>
      <c r="B1845" t="s">
        <v>48</v>
      </c>
      <c r="C1845" t="s">
        <v>2808</v>
      </c>
    </row>
    <row r="1846" spans="1:3" x14ac:dyDescent="0.25">
      <c r="A1846" t="s">
        <v>2809</v>
      </c>
      <c r="B1846" t="s">
        <v>65</v>
      </c>
      <c r="C1846" t="s">
        <v>66</v>
      </c>
    </row>
    <row r="1847" spans="1:3" x14ac:dyDescent="0.25">
      <c r="A1847" t="s">
        <v>2810</v>
      </c>
      <c r="B1847" t="s">
        <v>65</v>
      </c>
      <c r="C1847" t="s">
        <v>66</v>
      </c>
    </row>
    <row r="1848" spans="1:3" x14ac:dyDescent="0.25">
      <c r="A1848" t="s">
        <v>2811</v>
      </c>
      <c r="B1848" t="s">
        <v>55</v>
      </c>
      <c r="C1848" t="s">
        <v>2812</v>
      </c>
    </row>
    <row r="1849" spans="1:3" x14ac:dyDescent="0.25">
      <c r="A1849" t="s">
        <v>2813</v>
      </c>
      <c r="B1849" t="s">
        <v>48</v>
      </c>
      <c r="C1849" t="s">
        <v>1944</v>
      </c>
    </row>
    <row r="1850" spans="1:3" x14ac:dyDescent="0.25">
      <c r="A1850" t="s">
        <v>2814</v>
      </c>
      <c r="B1850" t="s">
        <v>65</v>
      </c>
      <c r="C1850" t="s">
        <v>66</v>
      </c>
    </row>
    <row r="1851" spans="1:3" x14ac:dyDescent="0.25">
      <c r="A1851" t="s">
        <v>2815</v>
      </c>
      <c r="B1851" t="s">
        <v>55</v>
      </c>
      <c r="C1851" t="s">
        <v>91</v>
      </c>
    </row>
    <row r="1852" spans="1:3" x14ac:dyDescent="0.25">
      <c r="A1852" t="s">
        <v>2816</v>
      </c>
      <c r="B1852" t="s">
        <v>48</v>
      </c>
      <c r="C1852" t="s">
        <v>158</v>
      </c>
    </row>
    <row r="1853" spans="1:3" x14ac:dyDescent="0.25">
      <c r="A1853" t="s">
        <v>2817</v>
      </c>
      <c r="B1853" t="s">
        <v>48</v>
      </c>
      <c r="C1853" t="s">
        <v>195</v>
      </c>
    </row>
    <row r="1854" spans="1:3" x14ac:dyDescent="0.25">
      <c r="A1854" t="s">
        <v>2818</v>
      </c>
      <c r="B1854" t="s">
        <v>48</v>
      </c>
      <c r="C1854" t="s">
        <v>292</v>
      </c>
    </row>
    <row r="1855" spans="1:3" x14ac:dyDescent="0.25">
      <c r="A1855" t="s">
        <v>2819</v>
      </c>
      <c r="B1855" t="s">
        <v>48</v>
      </c>
      <c r="C1855" t="s">
        <v>254</v>
      </c>
    </row>
    <row r="1856" spans="1:3" x14ac:dyDescent="0.25">
      <c r="A1856" t="s">
        <v>2820</v>
      </c>
      <c r="B1856" t="s">
        <v>48</v>
      </c>
      <c r="C1856" t="s">
        <v>2806</v>
      </c>
    </row>
    <row r="1857" spans="1:3" x14ac:dyDescent="0.25">
      <c r="A1857" t="s">
        <v>2821</v>
      </c>
      <c r="B1857" t="s">
        <v>55</v>
      </c>
      <c r="C1857" t="s">
        <v>1708</v>
      </c>
    </row>
    <row r="1858" spans="1:3" x14ac:dyDescent="0.25">
      <c r="A1858" t="s">
        <v>2822</v>
      </c>
      <c r="B1858" t="s">
        <v>48</v>
      </c>
      <c r="C1858" t="s">
        <v>2823</v>
      </c>
    </row>
    <row r="1859" spans="1:3" x14ac:dyDescent="0.25">
      <c r="A1859" t="s">
        <v>2824</v>
      </c>
      <c r="B1859" t="s">
        <v>65</v>
      </c>
      <c r="C1859" t="s">
        <v>66</v>
      </c>
    </row>
    <row r="1860" spans="1:3" x14ac:dyDescent="0.25">
      <c r="A1860" t="s">
        <v>2825</v>
      </c>
      <c r="B1860" t="s">
        <v>65</v>
      </c>
      <c r="C1860" t="s">
        <v>66</v>
      </c>
    </row>
    <row r="1861" spans="1:3" x14ac:dyDescent="0.25">
      <c r="A1861" t="s">
        <v>2826</v>
      </c>
      <c r="B1861" t="s">
        <v>48</v>
      </c>
      <c r="C1861" t="s">
        <v>1990</v>
      </c>
    </row>
    <row r="1862" spans="1:3" x14ac:dyDescent="0.25">
      <c r="A1862" t="s">
        <v>2827</v>
      </c>
      <c r="B1862" t="s">
        <v>65</v>
      </c>
      <c r="C1862" t="s">
        <v>66</v>
      </c>
    </row>
    <row r="1863" spans="1:3" x14ac:dyDescent="0.25">
      <c r="A1863" t="s">
        <v>2828</v>
      </c>
      <c r="B1863" t="s">
        <v>55</v>
      </c>
      <c r="C1863" t="s">
        <v>2829</v>
      </c>
    </row>
    <row r="1864" spans="1:3" x14ac:dyDescent="0.25">
      <c r="A1864" t="s">
        <v>2830</v>
      </c>
      <c r="B1864" t="s">
        <v>55</v>
      </c>
      <c r="C1864" t="s">
        <v>2831</v>
      </c>
    </row>
    <row r="1865" spans="1:3" x14ac:dyDescent="0.25">
      <c r="A1865" t="s">
        <v>2832</v>
      </c>
      <c r="B1865" t="s">
        <v>65</v>
      </c>
      <c r="C1865" t="s">
        <v>66</v>
      </c>
    </row>
    <row r="1866" spans="1:3" x14ac:dyDescent="0.25">
      <c r="A1866" t="s">
        <v>2833</v>
      </c>
      <c r="B1866" t="s">
        <v>55</v>
      </c>
      <c r="C1866" t="s">
        <v>2834</v>
      </c>
    </row>
    <row r="1867" spans="1:3" x14ac:dyDescent="0.25">
      <c r="A1867" t="s">
        <v>2835</v>
      </c>
      <c r="B1867" t="s">
        <v>55</v>
      </c>
      <c r="C1867" t="s">
        <v>614</v>
      </c>
    </row>
    <row r="1868" spans="1:3" x14ac:dyDescent="0.25">
      <c r="A1868" t="s">
        <v>2836</v>
      </c>
      <c r="B1868" t="s">
        <v>65</v>
      </c>
      <c r="C1868" t="s">
        <v>66</v>
      </c>
    </row>
    <row r="1869" spans="1:3" x14ac:dyDescent="0.25">
      <c r="A1869" t="s">
        <v>2837</v>
      </c>
      <c r="B1869" t="s">
        <v>55</v>
      </c>
      <c r="C1869" t="s">
        <v>2838</v>
      </c>
    </row>
    <row r="1870" spans="1:3" x14ac:dyDescent="0.25">
      <c r="A1870" t="s">
        <v>2839</v>
      </c>
      <c r="B1870" t="s">
        <v>48</v>
      </c>
      <c r="C1870" t="s">
        <v>216</v>
      </c>
    </row>
    <row r="1871" spans="1:3" x14ac:dyDescent="0.25">
      <c r="A1871" t="s">
        <v>2840</v>
      </c>
      <c r="B1871" t="s">
        <v>65</v>
      </c>
      <c r="C1871" t="s">
        <v>66</v>
      </c>
    </row>
    <row r="1872" spans="1:3" x14ac:dyDescent="0.25">
      <c r="A1872" t="s">
        <v>2841</v>
      </c>
      <c r="B1872" t="s">
        <v>65</v>
      </c>
      <c r="C1872" t="s">
        <v>66</v>
      </c>
    </row>
    <row r="1873" spans="1:3" x14ac:dyDescent="0.25">
      <c r="A1873" t="s">
        <v>2842</v>
      </c>
      <c r="B1873" t="s">
        <v>65</v>
      </c>
      <c r="C1873" t="s">
        <v>66</v>
      </c>
    </row>
    <row r="1874" spans="1:3" x14ac:dyDescent="0.25">
      <c r="A1874" t="s">
        <v>2843</v>
      </c>
      <c r="B1874" t="s">
        <v>65</v>
      </c>
      <c r="C1874" t="s">
        <v>66</v>
      </c>
    </row>
    <row r="1875" spans="1:3" x14ac:dyDescent="0.25">
      <c r="A1875" t="s">
        <v>2844</v>
      </c>
      <c r="B1875" t="s">
        <v>65</v>
      </c>
      <c r="C1875" t="s">
        <v>66</v>
      </c>
    </row>
    <row r="1876" spans="1:3" x14ac:dyDescent="0.25">
      <c r="A1876" t="s">
        <v>2845</v>
      </c>
      <c r="B1876" t="s">
        <v>48</v>
      </c>
      <c r="C1876" t="s">
        <v>2846</v>
      </c>
    </row>
    <row r="1877" spans="1:3" x14ac:dyDescent="0.25">
      <c r="A1877" t="s">
        <v>2847</v>
      </c>
      <c r="B1877" t="s">
        <v>65</v>
      </c>
      <c r="C1877" t="s">
        <v>66</v>
      </c>
    </row>
    <row r="1878" spans="1:3" x14ac:dyDescent="0.25">
      <c r="A1878" t="s">
        <v>2848</v>
      </c>
      <c r="B1878" t="s">
        <v>55</v>
      </c>
      <c r="C1878" t="s">
        <v>2849</v>
      </c>
    </row>
    <row r="1879" spans="1:3" x14ac:dyDescent="0.25">
      <c r="A1879" t="s">
        <v>2850</v>
      </c>
      <c r="B1879" t="s">
        <v>65</v>
      </c>
      <c r="C1879" t="s">
        <v>66</v>
      </c>
    </row>
    <row r="1880" spans="1:3" x14ac:dyDescent="0.25">
      <c r="A1880" t="s">
        <v>2851</v>
      </c>
      <c r="B1880" t="s">
        <v>65</v>
      </c>
      <c r="C1880" t="s">
        <v>66</v>
      </c>
    </row>
    <row r="1881" spans="1:3" x14ac:dyDescent="0.25">
      <c r="A1881" t="s">
        <v>2852</v>
      </c>
      <c r="B1881" t="s">
        <v>48</v>
      </c>
      <c r="C1881" t="s">
        <v>70</v>
      </c>
    </row>
    <row r="1882" spans="1:3" x14ac:dyDescent="0.25">
      <c r="A1882" t="s">
        <v>2853</v>
      </c>
      <c r="B1882" t="s">
        <v>48</v>
      </c>
      <c r="C1882" t="s">
        <v>2754</v>
      </c>
    </row>
    <row r="1883" spans="1:3" x14ac:dyDescent="0.25">
      <c r="A1883" t="s">
        <v>2854</v>
      </c>
      <c r="B1883" t="s">
        <v>48</v>
      </c>
      <c r="C1883" t="s">
        <v>2855</v>
      </c>
    </row>
    <row r="1884" spans="1:3" x14ac:dyDescent="0.25">
      <c r="A1884" t="s">
        <v>2856</v>
      </c>
      <c r="B1884" t="s">
        <v>65</v>
      </c>
      <c r="C1884" t="s">
        <v>66</v>
      </c>
    </row>
    <row r="1885" spans="1:3" x14ac:dyDescent="0.25">
      <c r="A1885" t="s">
        <v>2857</v>
      </c>
      <c r="B1885" t="s">
        <v>48</v>
      </c>
      <c r="C1885" t="s">
        <v>51</v>
      </c>
    </row>
    <row r="1886" spans="1:3" x14ac:dyDescent="0.25">
      <c r="A1886" t="s">
        <v>2858</v>
      </c>
      <c r="B1886" t="s">
        <v>65</v>
      </c>
      <c r="C1886" t="s">
        <v>66</v>
      </c>
    </row>
    <row r="1887" spans="1:3" x14ac:dyDescent="0.25">
      <c r="A1887" t="s">
        <v>2859</v>
      </c>
      <c r="B1887" t="s">
        <v>55</v>
      </c>
      <c r="C1887" t="s">
        <v>2860</v>
      </c>
    </row>
    <row r="1888" spans="1:3" x14ac:dyDescent="0.25">
      <c r="A1888" t="s">
        <v>2861</v>
      </c>
      <c r="B1888" t="s">
        <v>65</v>
      </c>
      <c r="C1888" t="s">
        <v>66</v>
      </c>
    </row>
    <row r="1889" spans="1:3" x14ac:dyDescent="0.25">
      <c r="A1889" t="s">
        <v>2862</v>
      </c>
      <c r="B1889" t="s">
        <v>48</v>
      </c>
      <c r="C1889" t="s">
        <v>128</v>
      </c>
    </row>
    <row r="1890" spans="1:3" x14ac:dyDescent="0.25">
      <c r="A1890" t="s">
        <v>2863</v>
      </c>
      <c r="B1890" t="s">
        <v>48</v>
      </c>
      <c r="C1890" t="s">
        <v>2864</v>
      </c>
    </row>
    <row r="1891" spans="1:3" x14ac:dyDescent="0.25">
      <c r="A1891" t="s">
        <v>2865</v>
      </c>
      <c r="B1891" t="s">
        <v>48</v>
      </c>
      <c r="C1891" t="s">
        <v>70</v>
      </c>
    </row>
    <row r="1892" spans="1:3" x14ac:dyDescent="0.25">
      <c r="A1892" t="s">
        <v>2866</v>
      </c>
      <c r="B1892" t="s">
        <v>65</v>
      </c>
      <c r="C1892" t="s">
        <v>66</v>
      </c>
    </row>
    <row r="1893" spans="1:3" x14ac:dyDescent="0.25">
      <c r="A1893" t="s">
        <v>2867</v>
      </c>
      <c r="B1893" t="s">
        <v>48</v>
      </c>
      <c r="C1893" t="s">
        <v>2868</v>
      </c>
    </row>
    <row r="1894" spans="1:3" x14ac:dyDescent="0.25">
      <c r="A1894" t="s">
        <v>2869</v>
      </c>
      <c r="B1894" t="s">
        <v>48</v>
      </c>
      <c r="C1894" t="s">
        <v>2870</v>
      </c>
    </row>
    <row r="1895" spans="1:3" x14ac:dyDescent="0.25">
      <c r="A1895" t="s">
        <v>2871</v>
      </c>
      <c r="B1895" t="s">
        <v>55</v>
      </c>
      <c r="C1895" t="s">
        <v>2872</v>
      </c>
    </row>
    <row r="1896" spans="1:3" x14ac:dyDescent="0.25">
      <c r="A1896" t="s">
        <v>2873</v>
      </c>
      <c r="B1896" t="s">
        <v>65</v>
      </c>
      <c r="C1896" t="s">
        <v>66</v>
      </c>
    </row>
    <row r="1897" spans="1:3" x14ac:dyDescent="0.25">
      <c r="A1897" t="s">
        <v>2874</v>
      </c>
      <c r="B1897" t="s">
        <v>48</v>
      </c>
      <c r="C1897" t="s">
        <v>2875</v>
      </c>
    </row>
    <row r="1898" spans="1:3" x14ac:dyDescent="0.25">
      <c r="A1898" t="s">
        <v>2876</v>
      </c>
      <c r="B1898" t="s">
        <v>55</v>
      </c>
      <c r="C1898" t="s">
        <v>1625</v>
      </c>
    </row>
    <row r="1899" spans="1:3" x14ac:dyDescent="0.25">
      <c r="A1899" t="s">
        <v>2877</v>
      </c>
      <c r="B1899" t="s">
        <v>55</v>
      </c>
      <c r="C1899" t="s">
        <v>243</v>
      </c>
    </row>
    <row r="1900" spans="1:3" x14ac:dyDescent="0.25">
      <c r="A1900" t="s">
        <v>2878</v>
      </c>
      <c r="B1900" t="s">
        <v>65</v>
      </c>
      <c r="C1900" t="s">
        <v>66</v>
      </c>
    </row>
    <row r="1901" spans="1:3" x14ac:dyDescent="0.25">
      <c r="A1901" t="s">
        <v>2879</v>
      </c>
      <c r="B1901" t="s">
        <v>48</v>
      </c>
      <c r="C1901" t="s">
        <v>504</v>
      </c>
    </row>
    <row r="1902" spans="1:3" x14ac:dyDescent="0.25">
      <c r="A1902" t="s">
        <v>2880</v>
      </c>
      <c r="B1902" t="s">
        <v>55</v>
      </c>
      <c r="C1902" t="s">
        <v>91</v>
      </c>
    </row>
    <row r="1903" spans="1:3" x14ac:dyDescent="0.25">
      <c r="A1903" t="s">
        <v>2881</v>
      </c>
      <c r="B1903" t="s">
        <v>55</v>
      </c>
      <c r="C1903" t="s">
        <v>1913</v>
      </c>
    </row>
    <row r="1904" spans="1:3" x14ac:dyDescent="0.25">
      <c r="A1904" t="s">
        <v>2882</v>
      </c>
      <c r="B1904" t="s">
        <v>65</v>
      </c>
      <c r="C1904" t="s">
        <v>66</v>
      </c>
    </row>
    <row r="1905" spans="1:3" x14ac:dyDescent="0.25">
      <c r="A1905" t="s">
        <v>2883</v>
      </c>
      <c r="B1905" t="s">
        <v>65</v>
      </c>
      <c r="C1905" t="s">
        <v>66</v>
      </c>
    </row>
    <row r="1906" spans="1:3" x14ac:dyDescent="0.25">
      <c r="A1906" t="s">
        <v>2884</v>
      </c>
      <c r="B1906" t="s">
        <v>48</v>
      </c>
      <c r="C1906" t="s">
        <v>1571</v>
      </c>
    </row>
    <row r="1907" spans="1:3" x14ac:dyDescent="0.25">
      <c r="A1907" t="s">
        <v>2885</v>
      </c>
      <c r="B1907" t="s">
        <v>55</v>
      </c>
      <c r="C1907" t="s">
        <v>352</v>
      </c>
    </row>
    <row r="1908" spans="1:3" x14ac:dyDescent="0.25">
      <c r="A1908" t="s">
        <v>2886</v>
      </c>
      <c r="B1908" t="s">
        <v>58</v>
      </c>
      <c r="C1908" t="s">
        <v>2887</v>
      </c>
    </row>
    <row r="1909" spans="1:3" x14ac:dyDescent="0.25">
      <c r="A1909" t="s">
        <v>2888</v>
      </c>
      <c r="B1909" t="s">
        <v>55</v>
      </c>
      <c r="C1909" t="s">
        <v>424</v>
      </c>
    </row>
    <row r="1910" spans="1:3" x14ac:dyDescent="0.25">
      <c r="A1910" t="s">
        <v>2889</v>
      </c>
      <c r="B1910" t="s">
        <v>55</v>
      </c>
      <c r="C1910" t="s">
        <v>2890</v>
      </c>
    </row>
    <row r="1911" spans="1:3" x14ac:dyDescent="0.25">
      <c r="A1911" t="s">
        <v>2891</v>
      </c>
      <c r="B1911" t="s">
        <v>58</v>
      </c>
      <c r="C1911" t="s">
        <v>2892</v>
      </c>
    </row>
    <row r="1912" spans="1:3" x14ac:dyDescent="0.25">
      <c r="A1912" t="s">
        <v>2893</v>
      </c>
      <c r="B1912" t="s">
        <v>48</v>
      </c>
      <c r="C1912" t="s">
        <v>2894</v>
      </c>
    </row>
    <row r="1913" spans="1:3" x14ac:dyDescent="0.25">
      <c r="A1913" t="s">
        <v>2895</v>
      </c>
      <c r="B1913" t="s">
        <v>48</v>
      </c>
      <c r="C1913" t="s">
        <v>340</v>
      </c>
    </row>
    <row r="1914" spans="1:3" x14ac:dyDescent="0.25">
      <c r="A1914" t="s">
        <v>2896</v>
      </c>
      <c r="B1914" t="s">
        <v>65</v>
      </c>
      <c r="C1914" t="s">
        <v>66</v>
      </c>
    </row>
    <row r="1915" spans="1:3" x14ac:dyDescent="0.25">
      <c r="A1915" t="s">
        <v>2897</v>
      </c>
      <c r="B1915" t="s">
        <v>55</v>
      </c>
      <c r="C1915" t="s">
        <v>2134</v>
      </c>
    </row>
    <row r="1916" spans="1:3" x14ac:dyDescent="0.25">
      <c r="A1916" t="s">
        <v>2898</v>
      </c>
      <c r="B1916" t="s">
        <v>58</v>
      </c>
      <c r="C1916" t="s">
        <v>2899</v>
      </c>
    </row>
    <row r="1917" spans="1:3" x14ac:dyDescent="0.25">
      <c r="A1917" t="s">
        <v>2900</v>
      </c>
      <c r="B1917" t="s">
        <v>55</v>
      </c>
      <c r="C1917" t="s">
        <v>352</v>
      </c>
    </row>
    <row r="1918" spans="1:3" x14ac:dyDescent="0.25">
      <c r="A1918" t="s">
        <v>2901</v>
      </c>
      <c r="B1918" t="s">
        <v>65</v>
      </c>
      <c r="C1918" t="s">
        <v>66</v>
      </c>
    </row>
    <row r="1919" spans="1:3" x14ac:dyDescent="0.25">
      <c r="A1919" t="s">
        <v>2902</v>
      </c>
      <c r="B1919" t="s">
        <v>48</v>
      </c>
      <c r="C1919" t="s">
        <v>1689</v>
      </c>
    </row>
    <row r="1920" spans="1:3" x14ac:dyDescent="0.25">
      <c r="A1920" t="s">
        <v>2903</v>
      </c>
      <c r="B1920" t="s">
        <v>48</v>
      </c>
      <c r="C1920" t="s">
        <v>2904</v>
      </c>
    </row>
    <row r="1921" spans="1:3" x14ac:dyDescent="0.25">
      <c r="A1921" t="s">
        <v>2905</v>
      </c>
      <c r="B1921" t="s">
        <v>55</v>
      </c>
      <c r="C1921" t="s">
        <v>2906</v>
      </c>
    </row>
    <row r="1922" spans="1:3" x14ac:dyDescent="0.25">
      <c r="A1922" t="s">
        <v>2907</v>
      </c>
      <c r="B1922" t="s">
        <v>65</v>
      </c>
      <c r="C1922" t="s">
        <v>66</v>
      </c>
    </row>
    <row r="1923" spans="1:3" x14ac:dyDescent="0.25">
      <c r="A1923" t="s">
        <v>2908</v>
      </c>
      <c r="B1923" t="s">
        <v>55</v>
      </c>
      <c r="C1923" t="s">
        <v>2909</v>
      </c>
    </row>
    <row r="1924" spans="1:3" x14ac:dyDescent="0.25">
      <c r="A1924" t="s">
        <v>2910</v>
      </c>
      <c r="B1924" t="s">
        <v>55</v>
      </c>
      <c r="C1924" t="s">
        <v>2911</v>
      </c>
    </row>
    <row r="1925" spans="1:3" x14ac:dyDescent="0.25">
      <c r="A1925" t="s">
        <v>2912</v>
      </c>
      <c r="B1925" t="s">
        <v>55</v>
      </c>
      <c r="C1925" t="s">
        <v>2663</v>
      </c>
    </row>
    <row r="1926" spans="1:3" x14ac:dyDescent="0.25">
      <c r="A1926" t="s">
        <v>2913</v>
      </c>
      <c r="B1926" t="s">
        <v>65</v>
      </c>
      <c r="C1926" t="s">
        <v>66</v>
      </c>
    </row>
    <row r="1927" spans="1:3" x14ac:dyDescent="0.25">
      <c r="A1927" t="s">
        <v>2914</v>
      </c>
      <c r="B1927" t="s">
        <v>55</v>
      </c>
      <c r="C1927" t="s">
        <v>2915</v>
      </c>
    </row>
    <row r="1928" spans="1:3" x14ac:dyDescent="0.25">
      <c r="A1928" t="s">
        <v>2916</v>
      </c>
      <c r="B1928" t="s">
        <v>65</v>
      </c>
      <c r="C1928" t="s">
        <v>66</v>
      </c>
    </row>
    <row r="1929" spans="1:3" x14ac:dyDescent="0.25">
      <c r="A1929" t="s">
        <v>2917</v>
      </c>
      <c r="B1929" t="s">
        <v>48</v>
      </c>
      <c r="C1929" t="s">
        <v>2918</v>
      </c>
    </row>
    <row r="1930" spans="1:3" x14ac:dyDescent="0.25">
      <c r="A1930" t="s">
        <v>2919</v>
      </c>
      <c r="B1930" t="s">
        <v>48</v>
      </c>
      <c r="C1930" t="s">
        <v>256</v>
      </c>
    </row>
    <row r="1931" spans="1:3" x14ac:dyDescent="0.25">
      <c r="A1931" t="s">
        <v>2920</v>
      </c>
      <c r="B1931" t="s">
        <v>48</v>
      </c>
      <c r="C1931" t="s">
        <v>2921</v>
      </c>
    </row>
    <row r="1932" spans="1:3" x14ac:dyDescent="0.25">
      <c r="A1932" t="s">
        <v>2922</v>
      </c>
      <c r="B1932" t="s">
        <v>48</v>
      </c>
      <c r="C1932" t="s">
        <v>445</v>
      </c>
    </row>
    <row r="1933" spans="1:3" x14ac:dyDescent="0.25">
      <c r="A1933" t="s">
        <v>2923</v>
      </c>
      <c r="B1933" t="s">
        <v>48</v>
      </c>
      <c r="C1933" t="s">
        <v>292</v>
      </c>
    </row>
    <row r="1934" spans="1:3" x14ac:dyDescent="0.25">
      <c r="A1934" t="s">
        <v>2924</v>
      </c>
      <c r="B1934" t="s">
        <v>55</v>
      </c>
      <c r="C1934" t="s">
        <v>2925</v>
      </c>
    </row>
    <row r="1935" spans="1:3" x14ac:dyDescent="0.25">
      <c r="A1935" t="s">
        <v>2926</v>
      </c>
      <c r="B1935" t="s">
        <v>55</v>
      </c>
      <c r="C1935" t="s">
        <v>2927</v>
      </c>
    </row>
    <row r="1936" spans="1:3" x14ac:dyDescent="0.25">
      <c r="A1936" t="s">
        <v>2928</v>
      </c>
      <c r="B1936" t="s">
        <v>65</v>
      </c>
      <c r="C1936" t="s">
        <v>66</v>
      </c>
    </row>
    <row r="1937" spans="1:3" x14ac:dyDescent="0.25">
      <c r="A1937" t="s">
        <v>2929</v>
      </c>
      <c r="B1937" t="s">
        <v>48</v>
      </c>
      <c r="C1937" t="s">
        <v>2930</v>
      </c>
    </row>
    <row r="1938" spans="1:3" x14ac:dyDescent="0.25">
      <c r="A1938" t="s">
        <v>2931</v>
      </c>
      <c r="B1938" t="s">
        <v>48</v>
      </c>
      <c r="C1938" t="s">
        <v>2932</v>
      </c>
    </row>
    <row r="1939" spans="1:3" x14ac:dyDescent="0.25">
      <c r="A1939" t="s">
        <v>2933</v>
      </c>
      <c r="B1939" t="s">
        <v>55</v>
      </c>
      <c r="C1939" t="s">
        <v>2934</v>
      </c>
    </row>
    <row r="1940" spans="1:3" x14ac:dyDescent="0.25">
      <c r="A1940" t="s">
        <v>2935</v>
      </c>
      <c r="B1940" t="s">
        <v>48</v>
      </c>
      <c r="C1940" t="s">
        <v>2936</v>
      </c>
    </row>
    <row r="1941" spans="1:3" x14ac:dyDescent="0.25">
      <c r="A1941" t="s">
        <v>2937</v>
      </c>
      <c r="B1941" t="s">
        <v>48</v>
      </c>
      <c r="C1941" t="s">
        <v>2938</v>
      </c>
    </row>
    <row r="1942" spans="1:3" x14ac:dyDescent="0.25">
      <c r="A1942" t="s">
        <v>2939</v>
      </c>
      <c r="B1942" t="s">
        <v>65</v>
      </c>
      <c r="C1942" t="s">
        <v>66</v>
      </c>
    </row>
    <row r="1943" spans="1:3" x14ac:dyDescent="0.25">
      <c r="A1943" t="s">
        <v>2940</v>
      </c>
      <c r="B1943" t="s">
        <v>55</v>
      </c>
      <c r="C1943" t="s">
        <v>397</v>
      </c>
    </row>
    <row r="1944" spans="1:3" x14ac:dyDescent="0.25">
      <c r="A1944" t="s">
        <v>2941</v>
      </c>
      <c r="B1944" t="s">
        <v>55</v>
      </c>
      <c r="C1944" t="s">
        <v>2942</v>
      </c>
    </row>
    <row r="1945" spans="1:3" x14ac:dyDescent="0.25">
      <c r="A1945" t="s">
        <v>2943</v>
      </c>
      <c r="B1945" t="s">
        <v>48</v>
      </c>
      <c r="C1945" t="s">
        <v>2944</v>
      </c>
    </row>
    <row r="1946" spans="1:3" x14ac:dyDescent="0.25">
      <c r="A1946" t="s">
        <v>2945</v>
      </c>
      <c r="B1946" t="s">
        <v>65</v>
      </c>
      <c r="C1946" t="s">
        <v>66</v>
      </c>
    </row>
    <row r="1947" spans="1:3" x14ac:dyDescent="0.25">
      <c r="A1947" t="s">
        <v>2946</v>
      </c>
      <c r="B1947" t="s">
        <v>65</v>
      </c>
      <c r="C1947" t="s">
        <v>66</v>
      </c>
    </row>
    <row r="1948" spans="1:3" x14ac:dyDescent="0.25">
      <c r="A1948" t="s">
        <v>2947</v>
      </c>
      <c r="B1948" t="s">
        <v>48</v>
      </c>
      <c r="C1948" t="s">
        <v>2948</v>
      </c>
    </row>
    <row r="1949" spans="1:3" x14ac:dyDescent="0.25">
      <c r="A1949" t="s">
        <v>2949</v>
      </c>
      <c r="B1949" t="s">
        <v>48</v>
      </c>
      <c r="C1949" t="s">
        <v>2950</v>
      </c>
    </row>
    <row r="1950" spans="1:3" x14ac:dyDescent="0.25">
      <c r="A1950" t="s">
        <v>2951</v>
      </c>
      <c r="B1950" t="s">
        <v>58</v>
      </c>
      <c r="C1950" t="s">
        <v>2952</v>
      </c>
    </row>
    <row r="1951" spans="1:3" x14ac:dyDescent="0.25">
      <c r="A1951" t="s">
        <v>2953</v>
      </c>
      <c r="B1951" t="s">
        <v>48</v>
      </c>
      <c r="C1951" t="s">
        <v>2954</v>
      </c>
    </row>
    <row r="1952" spans="1:3" x14ac:dyDescent="0.25">
      <c r="A1952" t="s">
        <v>2955</v>
      </c>
      <c r="B1952" t="s">
        <v>48</v>
      </c>
      <c r="C1952" t="s">
        <v>128</v>
      </c>
    </row>
    <row r="1953" spans="1:3" x14ac:dyDescent="0.25">
      <c r="A1953" t="s">
        <v>2956</v>
      </c>
      <c r="B1953" t="s">
        <v>48</v>
      </c>
      <c r="C1953" t="s">
        <v>445</v>
      </c>
    </row>
    <row r="1954" spans="1:3" x14ac:dyDescent="0.25">
      <c r="A1954" t="s">
        <v>2957</v>
      </c>
      <c r="B1954" t="s">
        <v>65</v>
      </c>
      <c r="C1954" t="s">
        <v>66</v>
      </c>
    </row>
    <row r="1955" spans="1:3" x14ac:dyDescent="0.25">
      <c r="A1955" t="s">
        <v>2958</v>
      </c>
      <c r="B1955" t="s">
        <v>48</v>
      </c>
      <c r="C1955" t="s">
        <v>2959</v>
      </c>
    </row>
    <row r="1956" spans="1:3" x14ac:dyDescent="0.25">
      <c r="A1956" t="s">
        <v>2960</v>
      </c>
      <c r="B1956" t="s">
        <v>65</v>
      </c>
      <c r="C1956" t="s">
        <v>66</v>
      </c>
    </row>
    <row r="1957" spans="1:3" x14ac:dyDescent="0.25">
      <c r="A1957" t="s">
        <v>2961</v>
      </c>
      <c r="B1957" t="s">
        <v>48</v>
      </c>
      <c r="C1957" t="s">
        <v>2962</v>
      </c>
    </row>
    <row r="1958" spans="1:3" x14ac:dyDescent="0.25">
      <c r="A1958" t="s">
        <v>2963</v>
      </c>
      <c r="B1958" t="s">
        <v>48</v>
      </c>
      <c r="C1958" t="s">
        <v>212</v>
      </c>
    </row>
    <row r="1959" spans="1:3" x14ac:dyDescent="0.25">
      <c r="A1959" t="s">
        <v>2964</v>
      </c>
      <c r="B1959" t="s">
        <v>65</v>
      </c>
      <c r="C1959" t="s">
        <v>66</v>
      </c>
    </row>
    <row r="1960" spans="1:3" x14ac:dyDescent="0.25">
      <c r="A1960" t="s">
        <v>2965</v>
      </c>
      <c r="B1960" t="s">
        <v>48</v>
      </c>
      <c r="C1960" t="s">
        <v>195</v>
      </c>
    </row>
    <row r="1961" spans="1:3" x14ac:dyDescent="0.25">
      <c r="A1961" t="s">
        <v>2966</v>
      </c>
      <c r="B1961" t="s">
        <v>48</v>
      </c>
      <c r="C1961" t="s">
        <v>665</v>
      </c>
    </row>
    <row r="1962" spans="1:3" x14ac:dyDescent="0.25">
      <c r="A1962" t="s">
        <v>2967</v>
      </c>
      <c r="B1962" t="s">
        <v>65</v>
      </c>
      <c r="C1962" t="s">
        <v>66</v>
      </c>
    </row>
    <row r="1963" spans="1:3" x14ac:dyDescent="0.25">
      <c r="A1963" t="s">
        <v>2968</v>
      </c>
      <c r="B1963" t="s">
        <v>55</v>
      </c>
      <c r="C1963" t="s">
        <v>2969</v>
      </c>
    </row>
    <row r="1964" spans="1:3" x14ac:dyDescent="0.25">
      <c r="A1964" t="s">
        <v>2970</v>
      </c>
      <c r="B1964" t="s">
        <v>48</v>
      </c>
      <c r="C1964" t="s">
        <v>2971</v>
      </c>
    </row>
    <row r="1965" spans="1:3" x14ac:dyDescent="0.25">
      <c r="A1965" t="s">
        <v>2972</v>
      </c>
      <c r="B1965" t="s">
        <v>55</v>
      </c>
      <c r="C1965" t="s">
        <v>1047</v>
      </c>
    </row>
    <row r="1966" spans="1:3" x14ac:dyDescent="0.25">
      <c r="A1966" t="s">
        <v>2973</v>
      </c>
      <c r="B1966" t="s">
        <v>65</v>
      </c>
      <c r="C1966" t="s">
        <v>66</v>
      </c>
    </row>
    <row r="1967" spans="1:3" x14ac:dyDescent="0.25">
      <c r="A1967" t="s">
        <v>2974</v>
      </c>
      <c r="B1967" t="s">
        <v>48</v>
      </c>
      <c r="C1967" t="s">
        <v>984</v>
      </c>
    </row>
    <row r="1968" spans="1:3" x14ac:dyDescent="0.25">
      <c r="A1968" t="s">
        <v>2975</v>
      </c>
      <c r="B1968" t="s">
        <v>48</v>
      </c>
      <c r="C1968" t="s">
        <v>83</v>
      </c>
    </row>
    <row r="1969" spans="1:3" x14ac:dyDescent="0.25">
      <c r="A1969" t="s">
        <v>2976</v>
      </c>
      <c r="B1969" t="s">
        <v>48</v>
      </c>
      <c r="C1969" t="s">
        <v>2977</v>
      </c>
    </row>
    <row r="1970" spans="1:3" x14ac:dyDescent="0.25">
      <c r="A1970" t="s">
        <v>2978</v>
      </c>
      <c r="B1970" t="s">
        <v>55</v>
      </c>
      <c r="C1970" t="s">
        <v>91</v>
      </c>
    </row>
    <row r="1971" spans="1:3" x14ac:dyDescent="0.25">
      <c r="A1971" t="s">
        <v>2979</v>
      </c>
      <c r="B1971" t="s">
        <v>55</v>
      </c>
      <c r="C1971" t="s">
        <v>2980</v>
      </c>
    </row>
    <row r="1972" spans="1:3" x14ac:dyDescent="0.25">
      <c r="A1972" t="s">
        <v>2981</v>
      </c>
      <c r="B1972" t="s">
        <v>48</v>
      </c>
      <c r="C1972" t="s">
        <v>2982</v>
      </c>
    </row>
    <row r="1973" spans="1:3" x14ac:dyDescent="0.25">
      <c r="A1973" t="s">
        <v>2983</v>
      </c>
      <c r="B1973" t="s">
        <v>55</v>
      </c>
      <c r="C1973" t="s">
        <v>2984</v>
      </c>
    </row>
    <row r="1974" spans="1:3" x14ac:dyDescent="0.25">
      <c r="A1974" t="s">
        <v>2985</v>
      </c>
      <c r="B1974" t="s">
        <v>65</v>
      </c>
      <c r="C1974" t="s">
        <v>66</v>
      </c>
    </row>
    <row r="1975" spans="1:3" x14ac:dyDescent="0.25">
      <c r="A1975" t="s">
        <v>2986</v>
      </c>
      <c r="B1975" t="s">
        <v>58</v>
      </c>
      <c r="C1975" t="s">
        <v>2987</v>
      </c>
    </row>
    <row r="1976" spans="1:3" x14ac:dyDescent="0.25">
      <c r="A1976" t="s">
        <v>2988</v>
      </c>
      <c r="B1976" t="s">
        <v>48</v>
      </c>
      <c r="C1976" t="s">
        <v>195</v>
      </c>
    </row>
    <row r="1977" spans="1:3" x14ac:dyDescent="0.25">
      <c r="A1977" t="s">
        <v>2989</v>
      </c>
      <c r="B1977" t="s">
        <v>48</v>
      </c>
      <c r="C1977" t="s">
        <v>608</v>
      </c>
    </row>
    <row r="1978" spans="1:3" x14ac:dyDescent="0.25">
      <c r="A1978" t="s">
        <v>2990</v>
      </c>
      <c r="B1978" t="s">
        <v>55</v>
      </c>
      <c r="C1978" t="s">
        <v>2991</v>
      </c>
    </row>
    <row r="1979" spans="1:3" x14ac:dyDescent="0.25">
      <c r="A1979" t="s">
        <v>2992</v>
      </c>
      <c r="B1979" t="s">
        <v>55</v>
      </c>
      <c r="C1979" t="s">
        <v>2993</v>
      </c>
    </row>
    <row r="1980" spans="1:3" x14ac:dyDescent="0.25">
      <c r="A1980" t="s">
        <v>2994</v>
      </c>
      <c r="B1980" t="s">
        <v>55</v>
      </c>
      <c r="C1980" t="s">
        <v>2286</v>
      </c>
    </row>
    <row r="1981" spans="1:3" x14ac:dyDescent="0.25">
      <c r="A1981" t="s">
        <v>2995</v>
      </c>
      <c r="B1981" t="s">
        <v>48</v>
      </c>
      <c r="C1981" t="s">
        <v>85</v>
      </c>
    </row>
    <row r="1982" spans="1:3" x14ac:dyDescent="0.25">
      <c r="A1982" t="s">
        <v>2996</v>
      </c>
      <c r="B1982" t="s">
        <v>48</v>
      </c>
      <c r="C1982" t="s">
        <v>2997</v>
      </c>
    </row>
    <row r="1983" spans="1:3" x14ac:dyDescent="0.25">
      <c r="A1983" t="s">
        <v>2998</v>
      </c>
      <c r="B1983" t="s">
        <v>48</v>
      </c>
      <c r="C1983" t="s">
        <v>1998</v>
      </c>
    </row>
    <row r="1984" spans="1:3" x14ac:dyDescent="0.25">
      <c r="A1984" t="s">
        <v>2999</v>
      </c>
      <c r="B1984" t="s">
        <v>48</v>
      </c>
      <c r="C1984" t="s">
        <v>586</v>
      </c>
    </row>
    <row r="1985" spans="1:3" x14ac:dyDescent="0.25">
      <c r="A1985" t="s">
        <v>3000</v>
      </c>
      <c r="B1985" t="s">
        <v>48</v>
      </c>
      <c r="C1985" t="s">
        <v>3001</v>
      </c>
    </row>
    <row r="1986" spans="1:3" x14ac:dyDescent="0.25">
      <c r="A1986" t="s">
        <v>3002</v>
      </c>
      <c r="B1986" t="s">
        <v>55</v>
      </c>
      <c r="C1986" t="s">
        <v>3003</v>
      </c>
    </row>
    <row r="1987" spans="1:3" x14ac:dyDescent="0.25">
      <c r="A1987" t="s">
        <v>3004</v>
      </c>
      <c r="B1987" t="s">
        <v>48</v>
      </c>
      <c r="C1987" t="s">
        <v>3005</v>
      </c>
    </row>
    <row r="1988" spans="1:3" x14ac:dyDescent="0.25">
      <c r="A1988" t="s">
        <v>3006</v>
      </c>
      <c r="B1988" t="s">
        <v>55</v>
      </c>
      <c r="C1988" t="s">
        <v>3007</v>
      </c>
    </row>
    <row r="1989" spans="1:3" x14ac:dyDescent="0.25">
      <c r="A1989" t="s">
        <v>3008</v>
      </c>
      <c r="B1989" t="s">
        <v>48</v>
      </c>
      <c r="C1989" t="s">
        <v>1255</v>
      </c>
    </row>
    <row r="1990" spans="1:3" x14ac:dyDescent="0.25">
      <c r="A1990" t="s">
        <v>3009</v>
      </c>
      <c r="B1990" t="s">
        <v>55</v>
      </c>
      <c r="C1990" t="s">
        <v>3010</v>
      </c>
    </row>
    <row r="1991" spans="1:3" x14ac:dyDescent="0.25">
      <c r="A1991" t="s">
        <v>3011</v>
      </c>
      <c r="B1991" t="s">
        <v>48</v>
      </c>
      <c r="C1991" t="s">
        <v>3012</v>
      </c>
    </row>
    <row r="1992" spans="1:3" x14ac:dyDescent="0.25">
      <c r="A1992" t="s">
        <v>3013</v>
      </c>
      <c r="B1992" t="s">
        <v>48</v>
      </c>
      <c r="C1992" t="s">
        <v>665</v>
      </c>
    </row>
    <row r="1993" spans="1:3" x14ac:dyDescent="0.25">
      <c r="A1993" t="s">
        <v>3014</v>
      </c>
      <c r="B1993" t="s">
        <v>48</v>
      </c>
      <c r="C1993" t="s">
        <v>3015</v>
      </c>
    </row>
    <row r="1994" spans="1:3" x14ac:dyDescent="0.25">
      <c r="A1994" t="s">
        <v>3016</v>
      </c>
      <c r="B1994" t="s">
        <v>48</v>
      </c>
      <c r="C1994" t="s">
        <v>3017</v>
      </c>
    </row>
    <row r="1995" spans="1:3" x14ac:dyDescent="0.25">
      <c r="A1995" t="s">
        <v>3018</v>
      </c>
      <c r="B1995" t="s">
        <v>48</v>
      </c>
      <c r="C1995" t="s">
        <v>445</v>
      </c>
    </row>
    <row r="1996" spans="1:3" x14ac:dyDescent="0.25">
      <c r="A1996" t="s">
        <v>3019</v>
      </c>
      <c r="B1996" t="s">
        <v>65</v>
      </c>
      <c r="C1996" t="s">
        <v>66</v>
      </c>
    </row>
    <row r="1997" spans="1:3" x14ac:dyDescent="0.25">
      <c r="A1997" t="s">
        <v>3020</v>
      </c>
      <c r="B1997" t="s">
        <v>65</v>
      </c>
      <c r="C1997" t="s">
        <v>66</v>
      </c>
    </row>
    <row r="1998" spans="1:3" x14ac:dyDescent="0.25">
      <c r="A1998" t="s">
        <v>3021</v>
      </c>
      <c r="B1998" t="s">
        <v>55</v>
      </c>
      <c r="C1998" t="s">
        <v>72</v>
      </c>
    </row>
    <row r="1999" spans="1:3" x14ac:dyDescent="0.25">
      <c r="A1999" t="s">
        <v>3022</v>
      </c>
      <c r="B1999" t="s">
        <v>65</v>
      </c>
      <c r="C1999" t="s">
        <v>66</v>
      </c>
    </row>
    <row r="2000" spans="1:3" x14ac:dyDescent="0.25">
      <c r="A2000" t="s">
        <v>3023</v>
      </c>
      <c r="B2000" t="s">
        <v>48</v>
      </c>
      <c r="C2000" t="s">
        <v>2139</v>
      </c>
    </row>
    <row r="2001" spans="1:7" x14ac:dyDescent="0.25">
      <c r="A2001" t="s">
        <v>3024</v>
      </c>
      <c r="B2001" t="s">
        <v>65</v>
      </c>
      <c r="C2001" t="s">
        <v>66</v>
      </c>
    </row>
    <row r="2003" spans="1:7" x14ac:dyDescent="0.25">
      <c r="F2003" t="s">
        <v>3025</v>
      </c>
      <c r="G2003" t="s">
        <v>3027</v>
      </c>
    </row>
    <row r="2004" spans="1:7" x14ac:dyDescent="0.25">
      <c r="F2004" t="s">
        <v>48</v>
      </c>
      <c r="G2004" s="1">
        <f>COUNTIF(B:B,"USA only")</f>
        <v>817</v>
      </c>
    </row>
    <row r="2005" spans="1:7" x14ac:dyDescent="0.25">
      <c r="F2005" t="s">
        <v>55</v>
      </c>
      <c r="G2005" s="1">
        <f>COUNTIF(B:B,"Non-USA")</f>
        <v>579</v>
      </c>
    </row>
    <row r="2006" spans="1:7" x14ac:dyDescent="0.25">
      <c r="F2006" t="s">
        <v>58</v>
      </c>
      <c r="G2006" s="1">
        <f>COUNTIF(B:B,"World")</f>
        <v>77</v>
      </c>
    </row>
    <row r="2007" spans="1:7" x14ac:dyDescent="0.25">
      <c r="F2007" t="s">
        <v>3026</v>
      </c>
      <c r="G2007" s="1">
        <f>COUNTIF(B:B,"Undetermined")</f>
        <v>527</v>
      </c>
    </row>
    <row r="2008" spans="1:7" x14ac:dyDescent="0.25">
      <c r="G2008" s="1"/>
    </row>
    <row r="2009" spans="1:7" x14ac:dyDescent="0.25">
      <c r="F2009" t="s">
        <v>34</v>
      </c>
      <c r="G2009" s="1">
        <f>SUM(G2004:G2007)</f>
        <v>2000</v>
      </c>
    </row>
    <row r="2010" spans="1:7" x14ac:dyDescent="0.25">
      <c r="G2010" s="1"/>
    </row>
    <row r="2011" spans="1:7" x14ac:dyDescent="0.25">
      <c r="G2011" s="1"/>
    </row>
    <row r="2012" spans="1:7" x14ac:dyDescent="0.25">
      <c r="G2012" s="1"/>
    </row>
  </sheetData>
  <pageMargins left="0.7" right="0.7" top="0.75" bottom="0.75" header="0.3" footer="0.3"/>
  <ignoredErrors>
    <ignoredError sqref="G200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8584-B2EF-4758-A972-F5FB058E5DA6}">
  <dimension ref="A1:B2000"/>
  <sheetViews>
    <sheetView topLeftCell="A1914" workbookViewId="0">
      <selection activeCell="D1928" sqref="D1928"/>
    </sheetView>
  </sheetViews>
  <sheetFormatPr baseColWidth="10" defaultRowHeight="15" x14ac:dyDescent="0.25"/>
  <cols>
    <col min="1" max="1" width="11.140625" customWidth="1"/>
  </cols>
  <sheetData>
    <row r="1" spans="1:2" x14ac:dyDescent="0.25">
      <c r="A1" s="19" t="s">
        <v>55</v>
      </c>
      <c r="B1" s="19" t="s">
        <v>3140</v>
      </c>
    </row>
    <row r="2" spans="1:2" x14ac:dyDescent="0.25">
      <c r="A2" s="19" t="s">
        <v>55</v>
      </c>
      <c r="B2" s="19" t="s">
        <v>72</v>
      </c>
    </row>
    <row r="3" spans="1:2" x14ac:dyDescent="0.25">
      <c r="A3" s="19" t="s">
        <v>55</v>
      </c>
      <c r="B3" s="19" t="s">
        <v>81</v>
      </c>
    </row>
    <row r="4" spans="1:2" x14ac:dyDescent="0.25">
      <c r="A4" s="19" t="s">
        <v>55</v>
      </c>
      <c r="B4" s="19" t="s">
        <v>91</v>
      </c>
    </row>
    <row r="5" spans="1:2" x14ac:dyDescent="0.25">
      <c r="A5" s="19" t="s">
        <v>55</v>
      </c>
      <c r="B5" s="19" t="s">
        <v>93</v>
      </c>
    </row>
    <row r="6" spans="1:2" x14ac:dyDescent="0.25">
      <c r="A6" s="19" t="s">
        <v>55</v>
      </c>
      <c r="B6" s="19" t="s">
        <v>95</v>
      </c>
    </row>
    <row r="7" spans="1:2" x14ac:dyDescent="0.25">
      <c r="A7" s="19" t="s">
        <v>55</v>
      </c>
      <c r="B7" s="19" t="s">
        <v>99</v>
      </c>
    </row>
    <row r="8" spans="1:2" x14ac:dyDescent="0.25">
      <c r="A8" s="19" t="s">
        <v>55</v>
      </c>
      <c r="B8" s="19" t="s">
        <v>3165</v>
      </c>
    </row>
    <row r="9" spans="1:2" x14ac:dyDescent="0.25">
      <c r="A9" s="19" t="s">
        <v>55</v>
      </c>
      <c r="B9" s="19" t="s">
        <v>3141</v>
      </c>
    </row>
    <row r="10" spans="1:2" x14ac:dyDescent="0.25">
      <c r="A10" s="19" t="s">
        <v>55</v>
      </c>
      <c r="B10" s="19" t="s">
        <v>111</v>
      </c>
    </row>
    <row r="11" spans="1:2" x14ac:dyDescent="0.25">
      <c r="A11" s="19" t="s">
        <v>55</v>
      </c>
      <c r="B11" s="19" t="s">
        <v>117</v>
      </c>
    </row>
    <row r="12" spans="1:2" x14ac:dyDescent="0.25">
      <c r="A12" s="19" t="s">
        <v>55</v>
      </c>
      <c r="B12" s="19" t="s">
        <v>119</v>
      </c>
    </row>
    <row r="13" spans="1:2" x14ac:dyDescent="0.25">
      <c r="A13" s="19" t="s">
        <v>55</v>
      </c>
      <c r="B13" s="19" t="s">
        <v>124</v>
      </c>
    </row>
    <row r="14" spans="1:2" x14ac:dyDescent="0.25">
      <c r="A14" s="19" t="s">
        <v>55</v>
      </c>
      <c r="B14" s="19" t="s">
        <v>165</v>
      </c>
    </row>
    <row r="15" spans="1:2" x14ac:dyDescent="0.25">
      <c r="A15" s="19" t="s">
        <v>55</v>
      </c>
      <c r="B15" s="19" t="s">
        <v>167</v>
      </c>
    </row>
    <row r="16" spans="1:2" x14ac:dyDescent="0.25">
      <c r="A16" s="19" t="s">
        <v>55</v>
      </c>
      <c r="B16" s="19" t="s">
        <v>177</v>
      </c>
    </row>
    <row r="17" spans="1:2" x14ac:dyDescent="0.25">
      <c r="A17" s="19" t="s">
        <v>55</v>
      </c>
      <c r="B17" s="19" t="s">
        <v>91</v>
      </c>
    </row>
    <row r="18" spans="1:2" x14ac:dyDescent="0.25">
      <c r="A18" s="19" t="s">
        <v>55</v>
      </c>
      <c r="B18" s="19" t="s">
        <v>183</v>
      </c>
    </row>
    <row r="19" spans="1:2" x14ac:dyDescent="0.25">
      <c r="A19" s="19" t="s">
        <v>55</v>
      </c>
      <c r="B19" s="19" t="s">
        <v>188</v>
      </c>
    </row>
    <row r="20" spans="1:2" x14ac:dyDescent="0.25">
      <c r="A20" s="19" t="s">
        <v>55</v>
      </c>
      <c r="B20" s="19" t="s">
        <v>95</v>
      </c>
    </row>
    <row r="21" spans="1:2" x14ac:dyDescent="0.25">
      <c r="A21" s="19" t="s">
        <v>55</v>
      </c>
      <c r="B21" s="19" t="s">
        <v>206</v>
      </c>
    </row>
    <row r="22" spans="1:2" x14ac:dyDescent="0.25">
      <c r="A22" s="19" t="s">
        <v>55</v>
      </c>
      <c r="B22" s="19" t="s">
        <v>210</v>
      </c>
    </row>
    <row r="23" spans="1:2" x14ac:dyDescent="0.25">
      <c r="A23" s="19" t="s">
        <v>55</v>
      </c>
      <c r="B23" s="19" t="s">
        <v>212</v>
      </c>
    </row>
    <row r="24" spans="1:2" x14ac:dyDescent="0.25">
      <c r="A24" s="19" t="s">
        <v>55</v>
      </c>
      <c r="B24" s="19" t="s">
        <v>212</v>
      </c>
    </row>
    <row r="25" spans="1:2" x14ac:dyDescent="0.25">
      <c r="A25" s="19" t="s">
        <v>55</v>
      </c>
      <c r="B25" s="19" t="s">
        <v>237</v>
      </c>
    </row>
    <row r="26" spans="1:2" x14ac:dyDescent="0.25">
      <c r="A26" s="19" t="s">
        <v>55</v>
      </c>
      <c r="B26" s="19" t="s">
        <v>239</v>
      </c>
    </row>
    <row r="27" spans="1:2" x14ac:dyDescent="0.25">
      <c r="A27" s="19" t="s">
        <v>55</v>
      </c>
      <c r="B27" s="19" t="s">
        <v>243</v>
      </c>
    </row>
    <row r="28" spans="1:2" x14ac:dyDescent="0.25">
      <c r="A28" s="19" t="s">
        <v>55</v>
      </c>
      <c r="B28" s="19" t="s">
        <v>3110</v>
      </c>
    </row>
    <row r="29" spans="1:2" x14ac:dyDescent="0.25">
      <c r="A29" s="19" t="s">
        <v>55</v>
      </c>
      <c r="B29" s="19" t="s">
        <v>252</v>
      </c>
    </row>
    <row r="30" spans="1:2" x14ac:dyDescent="0.25">
      <c r="A30" s="19" t="s">
        <v>55</v>
      </c>
      <c r="B30" s="19" t="s">
        <v>3166</v>
      </c>
    </row>
    <row r="31" spans="1:2" x14ac:dyDescent="0.25">
      <c r="A31" s="19" t="s">
        <v>55</v>
      </c>
      <c r="B31" s="19" t="s">
        <v>91</v>
      </c>
    </row>
    <row r="32" spans="1:2" x14ac:dyDescent="0.25">
      <c r="A32" s="19" t="s">
        <v>55</v>
      </c>
      <c r="B32" s="19" t="s">
        <v>264</v>
      </c>
    </row>
    <row r="33" spans="1:2" x14ac:dyDescent="0.25">
      <c r="A33" s="19" t="s">
        <v>55</v>
      </c>
      <c r="B33" s="19" t="s">
        <v>270</v>
      </c>
    </row>
    <row r="34" spans="1:2" x14ac:dyDescent="0.25">
      <c r="A34" s="19" t="s">
        <v>55</v>
      </c>
      <c r="B34" s="19" t="s">
        <v>280</v>
      </c>
    </row>
    <row r="35" spans="1:2" x14ac:dyDescent="0.25">
      <c r="A35" s="19" t="s">
        <v>55</v>
      </c>
      <c r="B35" s="19" t="s">
        <v>3391</v>
      </c>
    </row>
    <row r="36" spans="1:2" x14ac:dyDescent="0.25">
      <c r="A36" s="19" t="s">
        <v>55</v>
      </c>
      <c r="B36" s="19" t="s">
        <v>296</v>
      </c>
    </row>
    <row r="37" spans="1:2" x14ac:dyDescent="0.25">
      <c r="A37" s="19" t="s">
        <v>55</v>
      </c>
      <c r="B37" s="19" t="s">
        <v>303</v>
      </c>
    </row>
    <row r="38" spans="1:2" x14ac:dyDescent="0.25">
      <c r="A38" s="19" t="s">
        <v>55</v>
      </c>
      <c r="B38" s="19" t="s">
        <v>305</v>
      </c>
    </row>
    <row r="39" spans="1:2" x14ac:dyDescent="0.25">
      <c r="A39" s="19" t="s">
        <v>55</v>
      </c>
      <c r="B39" s="19" t="s">
        <v>307</v>
      </c>
    </row>
    <row r="40" spans="1:2" x14ac:dyDescent="0.25">
      <c r="A40" s="19" t="s">
        <v>55</v>
      </c>
      <c r="B40" s="19" t="s">
        <v>312</v>
      </c>
    </row>
    <row r="41" spans="1:2" x14ac:dyDescent="0.25">
      <c r="A41" s="19" t="s">
        <v>55</v>
      </c>
      <c r="B41" s="19" t="s">
        <v>316</v>
      </c>
    </row>
    <row r="42" spans="1:2" x14ac:dyDescent="0.25">
      <c r="A42" s="19" t="s">
        <v>55</v>
      </c>
      <c r="B42" s="19" t="s">
        <v>318</v>
      </c>
    </row>
    <row r="43" spans="1:2" x14ac:dyDescent="0.25">
      <c r="A43" s="19" t="s">
        <v>55</v>
      </c>
      <c r="B43" s="19" t="s">
        <v>324</v>
      </c>
    </row>
    <row r="44" spans="1:2" x14ac:dyDescent="0.25">
      <c r="A44" s="19" t="s">
        <v>55</v>
      </c>
      <c r="B44" s="19" t="s">
        <v>326</v>
      </c>
    </row>
    <row r="45" spans="1:2" x14ac:dyDescent="0.25">
      <c r="A45" s="19" t="s">
        <v>55</v>
      </c>
      <c r="B45" s="19" t="s">
        <v>3392</v>
      </c>
    </row>
    <row r="46" spans="1:2" x14ac:dyDescent="0.25">
      <c r="A46" s="19" t="s">
        <v>55</v>
      </c>
      <c r="B46" s="19" t="s">
        <v>331</v>
      </c>
    </row>
    <row r="47" spans="1:2" x14ac:dyDescent="0.25">
      <c r="A47" s="19" t="s">
        <v>55</v>
      </c>
      <c r="B47" s="19" t="s">
        <v>333</v>
      </c>
    </row>
    <row r="48" spans="1:2" x14ac:dyDescent="0.25">
      <c r="A48" s="19" t="s">
        <v>55</v>
      </c>
      <c r="B48" s="19" t="s">
        <v>342</v>
      </c>
    </row>
    <row r="49" spans="1:2" x14ac:dyDescent="0.25">
      <c r="A49" s="19" t="s">
        <v>55</v>
      </c>
      <c r="B49" s="19" t="s">
        <v>345</v>
      </c>
    </row>
    <row r="50" spans="1:2" x14ac:dyDescent="0.25">
      <c r="A50" s="19" t="s">
        <v>55</v>
      </c>
      <c r="B50" s="19" t="s">
        <v>348</v>
      </c>
    </row>
    <row r="51" spans="1:2" x14ac:dyDescent="0.25">
      <c r="A51" s="19" t="s">
        <v>55</v>
      </c>
      <c r="B51" s="19" t="s">
        <v>352</v>
      </c>
    </row>
    <row r="52" spans="1:2" x14ac:dyDescent="0.25">
      <c r="A52" s="19" t="s">
        <v>55</v>
      </c>
      <c r="B52" s="19" t="s">
        <v>356</v>
      </c>
    </row>
    <row r="53" spans="1:2" x14ac:dyDescent="0.25">
      <c r="A53" s="19" t="s">
        <v>55</v>
      </c>
      <c r="B53" s="19" t="s">
        <v>3393</v>
      </c>
    </row>
    <row r="54" spans="1:2" x14ac:dyDescent="0.25">
      <c r="A54" s="19" t="s">
        <v>55</v>
      </c>
      <c r="B54" s="19" t="s">
        <v>369</v>
      </c>
    </row>
    <row r="55" spans="1:2" x14ac:dyDescent="0.25">
      <c r="A55" s="19" t="s">
        <v>55</v>
      </c>
      <c r="B55" s="19" t="s">
        <v>384</v>
      </c>
    </row>
    <row r="56" spans="1:2" x14ac:dyDescent="0.25">
      <c r="A56" s="19" t="s">
        <v>55</v>
      </c>
      <c r="B56" s="19" t="s">
        <v>397</v>
      </c>
    </row>
    <row r="57" spans="1:2" x14ac:dyDescent="0.25">
      <c r="A57" s="19" t="s">
        <v>55</v>
      </c>
      <c r="B57" s="19" t="s">
        <v>401</v>
      </c>
    </row>
    <row r="58" spans="1:2" x14ac:dyDescent="0.25">
      <c r="A58" s="19" t="s">
        <v>55</v>
      </c>
      <c r="B58" s="19" t="s">
        <v>403</v>
      </c>
    </row>
    <row r="59" spans="1:2" x14ac:dyDescent="0.25">
      <c r="A59" s="19" t="s">
        <v>55</v>
      </c>
      <c r="B59" s="19" t="s">
        <v>318</v>
      </c>
    </row>
    <row r="60" spans="1:2" x14ac:dyDescent="0.25">
      <c r="A60" s="19" t="s">
        <v>55</v>
      </c>
      <c r="B60" s="19" t="s">
        <v>324</v>
      </c>
    </row>
    <row r="61" spans="1:2" x14ac:dyDescent="0.25">
      <c r="A61" s="19" t="s">
        <v>55</v>
      </c>
      <c r="B61" s="19" t="s">
        <v>397</v>
      </c>
    </row>
    <row r="62" spans="1:2" x14ac:dyDescent="0.25">
      <c r="A62" s="19" t="s">
        <v>55</v>
      </c>
      <c r="B62" s="19" t="s">
        <v>91</v>
      </c>
    </row>
    <row r="63" spans="1:2" x14ac:dyDescent="0.25">
      <c r="A63" s="19" t="s">
        <v>55</v>
      </c>
      <c r="B63" s="19" t="s">
        <v>420</v>
      </c>
    </row>
    <row r="64" spans="1:2" x14ac:dyDescent="0.25">
      <c r="A64" s="19" t="s">
        <v>55</v>
      </c>
      <c r="B64" s="19" t="s">
        <v>422</v>
      </c>
    </row>
    <row r="65" spans="1:2" x14ac:dyDescent="0.25">
      <c r="A65" s="19" t="s">
        <v>55</v>
      </c>
      <c r="B65" s="19" t="s">
        <v>424</v>
      </c>
    </row>
    <row r="66" spans="1:2" x14ac:dyDescent="0.25">
      <c r="A66" s="19" t="s">
        <v>55</v>
      </c>
      <c r="B66" s="19" t="s">
        <v>426</v>
      </c>
    </row>
    <row r="67" spans="1:2" x14ac:dyDescent="0.25">
      <c r="A67" s="19" t="s">
        <v>55</v>
      </c>
      <c r="B67" s="19" t="s">
        <v>429</v>
      </c>
    </row>
    <row r="68" spans="1:2" x14ac:dyDescent="0.25">
      <c r="A68" s="19" t="s">
        <v>55</v>
      </c>
      <c r="B68" s="19" t="s">
        <v>434</v>
      </c>
    </row>
    <row r="69" spans="1:2" x14ac:dyDescent="0.25">
      <c r="A69" s="19" t="s">
        <v>55</v>
      </c>
      <c r="B69" s="19" t="s">
        <v>436</v>
      </c>
    </row>
    <row r="70" spans="1:2" x14ac:dyDescent="0.25">
      <c r="A70" s="19" t="s">
        <v>55</v>
      </c>
      <c r="B70" s="19" t="s">
        <v>212</v>
      </c>
    </row>
    <row r="71" spans="1:2" x14ac:dyDescent="0.25">
      <c r="A71" s="19" t="s">
        <v>55</v>
      </c>
      <c r="B71" s="19" t="s">
        <v>440</v>
      </c>
    </row>
    <row r="72" spans="1:2" x14ac:dyDescent="0.25">
      <c r="A72" s="19" t="s">
        <v>55</v>
      </c>
      <c r="B72" s="19" t="s">
        <v>447</v>
      </c>
    </row>
    <row r="73" spans="1:2" x14ac:dyDescent="0.25">
      <c r="A73" s="19" t="s">
        <v>55</v>
      </c>
      <c r="B73" s="19" t="s">
        <v>458</v>
      </c>
    </row>
    <row r="74" spans="1:2" x14ac:dyDescent="0.25">
      <c r="A74" s="19" t="s">
        <v>55</v>
      </c>
      <c r="B74" s="19" t="s">
        <v>473</v>
      </c>
    </row>
    <row r="75" spans="1:2" x14ac:dyDescent="0.25">
      <c r="A75" s="19" t="s">
        <v>55</v>
      </c>
      <c r="B75" s="19" t="s">
        <v>3167</v>
      </c>
    </row>
    <row r="76" spans="1:2" x14ac:dyDescent="0.25">
      <c r="A76" s="19" t="s">
        <v>55</v>
      </c>
      <c r="B76" s="19" t="s">
        <v>481</v>
      </c>
    </row>
    <row r="77" spans="1:2" x14ac:dyDescent="0.25">
      <c r="A77" s="19" t="s">
        <v>55</v>
      </c>
      <c r="B77" s="19" t="s">
        <v>483</v>
      </c>
    </row>
    <row r="78" spans="1:2" x14ac:dyDescent="0.25">
      <c r="A78" s="19" t="s">
        <v>55</v>
      </c>
      <c r="B78" s="19" t="s">
        <v>485</v>
      </c>
    </row>
    <row r="79" spans="1:2" x14ac:dyDescent="0.25">
      <c r="A79" s="19" t="s">
        <v>55</v>
      </c>
      <c r="B79" s="19" t="s">
        <v>352</v>
      </c>
    </row>
    <row r="80" spans="1:2" x14ac:dyDescent="0.25">
      <c r="A80" s="19" t="s">
        <v>55</v>
      </c>
      <c r="B80" s="19" t="s">
        <v>3142</v>
      </c>
    </row>
    <row r="81" spans="1:2" x14ac:dyDescent="0.25">
      <c r="A81" s="19" t="s">
        <v>55</v>
      </c>
      <c r="B81" s="19" t="s">
        <v>506</v>
      </c>
    </row>
    <row r="82" spans="1:2" x14ac:dyDescent="0.25">
      <c r="A82" s="19" t="s">
        <v>55</v>
      </c>
      <c r="B82" s="19" t="s">
        <v>517</v>
      </c>
    </row>
    <row r="83" spans="1:2" x14ac:dyDescent="0.25">
      <c r="A83" s="19" t="s">
        <v>55</v>
      </c>
      <c r="B83" s="19" t="s">
        <v>3168</v>
      </c>
    </row>
    <row r="84" spans="1:2" x14ac:dyDescent="0.25">
      <c r="A84" s="19" t="s">
        <v>55</v>
      </c>
      <c r="B84" s="19" t="s">
        <v>895</v>
      </c>
    </row>
    <row r="85" spans="1:2" x14ac:dyDescent="0.25">
      <c r="A85" s="19" t="s">
        <v>55</v>
      </c>
      <c r="B85" s="19" t="s">
        <v>530</v>
      </c>
    </row>
    <row r="86" spans="1:2" x14ac:dyDescent="0.25">
      <c r="A86" s="19" t="s">
        <v>55</v>
      </c>
      <c r="B86" s="19" t="s">
        <v>534</v>
      </c>
    </row>
    <row r="87" spans="1:2" x14ac:dyDescent="0.25">
      <c r="A87" s="19" t="s">
        <v>55</v>
      </c>
      <c r="B87" s="19" t="s">
        <v>540</v>
      </c>
    </row>
    <row r="88" spans="1:2" x14ac:dyDescent="0.25">
      <c r="A88" s="19" t="s">
        <v>55</v>
      </c>
      <c r="B88" s="19" t="s">
        <v>212</v>
      </c>
    </row>
    <row r="89" spans="1:2" x14ac:dyDescent="0.25">
      <c r="A89" s="19" t="s">
        <v>55</v>
      </c>
      <c r="B89" s="19" t="s">
        <v>552</v>
      </c>
    </row>
    <row r="90" spans="1:2" x14ac:dyDescent="0.25">
      <c r="A90" s="19" t="s">
        <v>55</v>
      </c>
      <c r="B90" s="19" t="s">
        <v>352</v>
      </c>
    </row>
    <row r="91" spans="1:2" x14ac:dyDescent="0.25">
      <c r="A91" s="19" t="s">
        <v>55</v>
      </c>
      <c r="B91" s="19" t="s">
        <v>3143</v>
      </c>
    </row>
    <row r="92" spans="1:2" x14ac:dyDescent="0.25">
      <c r="A92" s="19" t="s">
        <v>55</v>
      </c>
      <c r="B92" s="19" t="s">
        <v>356</v>
      </c>
    </row>
    <row r="93" spans="1:2" x14ac:dyDescent="0.25">
      <c r="A93" s="19" t="s">
        <v>55</v>
      </c>
      <c r="B93" s="19" t="s">
        <v>307</v>
      </c>
    </row>
    <row r="94" spans="1:2" x14ac:dyDescent="0.25">
      <c r="A94" s="19" t="s">
        <v>55</v>
      </c>
      <c r="B94" s="19" t="s">
        <v>588</v>
      </c>
    </row>
    <row r="95" spans="1:2" x14ac:dyDescent="0.25">
      <c r="A95" s="19" t="s">
        <v>55</v>
      </c>
      <c r="B95" s="19" t="s">
        <v>593</v>
      </c>
    </row>
    <row r="96" spans="1:2" x14ac:dyDescent="0.25">
      <c r="A96" s="19" t="s">
        <v>55</v>
      </c>
      <c r="B96" s="19" t="s">
        <v>595</v>
      </c>
    </row>
    <row r="97" spans="1:2" x14ac:dyDescent="0.25">
      <c r="A97" s="19" t="s">
        <v>55</v>
      </c>
      <c r="B97" s="19" t="s">
        <v>600</v>
      </c>
    </row>
    <row r="98" spans="1:2" x14ac:dyDescent="0.25">
      <c r="A98" s="19" t="s">
        <v>55</v>
      </c>
      <c r="B98" s="19" t="s">
        <v>3394</v>
      </c>
    </row>
    <row r="99" spans="1:2" x14ac:dyDescent="0.25">
      <c r="A99" s="19" t="s">
        <v>55</v>
      </c>
      <c r="B99" s="19" t="s">
        <v>606</v>
      </c>
    </row>
    <row r="100" spans="1:2" x14ac:dyDescent="0.25">
      <c r="A100" s="19" t="s">
        <v>55</v>
      </c>
      <c r="B100" s="19" t="s">
        <v>3395</v>
      </c>
    </row>
    <row r="101" spans="1:2" x14ac:dyDescent="0.25">
      <c r="A101" s="19" t="s">
        <v>55</v>
      </c>
      <c r="B101" s="19" t="s">
        <v>614</v>
      </c>
    </row>
    <row r="102" spans="1:2" x14ac:dyDescent="0.25">
      <c r="A102" s="19" t="s">
        <v>55</v>
      </c>
      <c r="B102" s="19" t="s">
        <v>540</v>
      </c>
    </row>
    <row r="103" spans="1:2" x14ac:dyDescent="0.25">
      <c r="A103" s="19" t="s">
        <v>55</v>
      </c>
      <c r="B103" s="19" t="s">
        <v>626</v>
      </c>
    </row>
    <row r="104" spans="1:2" x14ac:dyDescent="0.25">
      <c r="A104" s="19" t="s">
        <v>55</v>
      </c>
      <c r="B104" s="19" t="s">
        <v>91</v>
      </c>
    </row>
    <row r="105" spans="1:2" x14ac:dyDescent="0.25">
      <c r="A105" s="19" t="s">
        <v>55</v>
      </c>
      <c r="B105" s="19" t="s">
        <v>91</v>
      </c>
    </row>
    <row r="106" spans="1:2" x14ac:dyDescent="0.25">
      <c r="A106" s="19" t="s">
        <v>55</v>
      </c>
      <c r="B106" s="19" t="s">
        <v>637</v>
      </c>
    </row>
    <row r="107" spans="1:2" x14ac:dyDescent="0.25">
      <c r="A107" s="19" t="s">
        <v>55</v>
      </c>
      <c r="B107" s="19" t="s">
        <v>3144</v>
      </c>
    </row>
    <row r="108" spans="1:2" x14ac:dyDescent="0.25">
      <c r="A108" s="19" t="s">
        <v>55</v>
      </c>
      <c r="B108" s="19" t="s">
        <v>656</v>
      </c>
    </row>
    <row r="109" spans="1:2" x14ac:dyDescent="0.25">
      <c r="A109" s="19" t="s">
        <v>55</v>
      </c>
      <c r="B109" s="19" t="s">
        <v>356</v>
      </c>
    </row>
    <row r="110" spans="1:2" x14ac:dyDescent="0.25">
      <c r="A110" s="19" t="s">
        <v>55</v>
      </c>
      <c r="B110" s="19" t="s">
        <v>397</v>
      </c>
    </row>
    <row r="111" spans="1:2" x14ac:dyDescent="0.25">
      <c r="A111" s="19" t="s">
        <v>55</v>
      </c>
      <c r="B111" s="19" t="s">
        <v>662</v>
      </c>
    </row>
    <row r="112" spans="1:2" x14ac:dyDescent="0.25">
      <c r="A112" s="19" t="s">
        <v>55</v>
      </c>
      <c r="B112" s="19" t="s">
        <v>679</v>
      </c>
    </row>
    <row r="113" spans="1:2" x14ac:dyDescent="0.25">
      <c r="A113" s="19" t="s">
        <v>55</v>
      </c>
      <c r="B113" s="19" t="s">
        <v>688</v>
      </c>
    </row>
    <row r="114" spans="1:2" x14ac:dyDescent="0.25">
      <c r="A114" s="19" t="s">
        <v>55</v>
      </c>
      <c r="B114" s="19" t="s">
        <v>692</v>
      </c>
    </row>
    <row r="115" spans="1:2" x14ac:dyDescent="0.25">
      <c r="A115" s="19" t="s">
        <v>55</v>
      </c>
      <c r="B115" s="19" t="s">
        <v>719</v>
      </c>
    </row>
    <row r="116" spans="1:2" x14ac:dyDescent="0.25">
      <c r="A116" s="19" t="s">
        <v>55</v>
      </c>
      <c r="B116" s="19" t="s">
        <v>3360</v>
      </c>
    </row>
    <row r="117" spans="1:2" x14ac:dyDescent="0.25">
      <c r="A117" s="19" t="s">
        <v>55</v>
      </c>
      <c r="B117" s="19" t="s">
        <v>91</v>
      </c>
    </row>
    <row r="118" spans="1:2" x14ac:dyDescent="0.25">
      <c r="A118" s="19" t="s">
        <v>55</v>
      </c>
      <c r="B118" s="19" t="s">
        <v>318</v>
      </c>
    </row>
    <row r="119" spans="1:2" x14ac:dyDescent="0.25">
      <c r="A119" s="19" t="s">
        <v>55</v>
      </c>
      <c r="B119" s="19" t="s">
        <v>753</v>
      </c>
    </row>
    <row r="120" spans="1:2" x14ac:dyDescent="0.25">
      <c r="A120" s="19" t="s">
        <v>55</v>
      </c>
      <c r="B120" s="19" t="s">
        <v>3396</v>
      </c>
    </row>
    <row r="121" spans="1:2" x14ac:dyDescent="0.25">
      <c r="A121" s="19" t="s">
        <v>55</v>
      </c>
      <c r="B121" s="19" t="s">
        <v>763</v>
      </c>
    </row>
    <row r="122" spans="1:2" x14ac:dyDescent="0.25">
      <c r="A122" s="19" t="s">
        <v>55</v>
      </c>
      <c r="B122" s="19" t="s">
        <v>1605</v>
      </c>
    </row>
    <row r="123" spans="1:2" x14ac:dyDescent="0.25">
      <c r="A123" s="19" t="s">
        <v>55</v>
      </c>
      <c r="B123" s="19" t="s">
        <v>767</v>
      </c>
    </row>
    <row r="124" spans="1:2" x14ac:dyDescent="0.25">
      <c r="A124" s="19" t="s">
        <v>55</v>
      </c>
      <c r="B124" s="19" t="s">
        <v>769</v>
      </c>
    </row>
    <row r="125" spans="1:2" x14ac:dyDescent="0.25">
      <c r="A125" s="19" t="s">
        <v>55</v>
      </c>
      <c r="B125" s="19" t="s">
        <v>3397</v>
      </c>
    </row>
    <row r="126" spans="1:2" x14ac:dyDescent="0.25">
      <c r="A126" s="19" t="s">
        <v>55</v>
      </c>
      <c r="B126" s="19" t="s">
        <v>793</v>
      </c>
    </row>
    <row r="127" spans="1:2" x14ac:dyDescent="0.25">
      <c r="A127" s="19" t="s">
        <v>55</v>
      </c>
      <c r="B127" s="19" t="s">
        <v>626</v>
      </c>
    </row>
    <row r="128" spans="1:2" x14ac:dyDescent="0.25">
      <c r="A128" s="19" t="s">
        <v>55</v>
      </c>
      <c r="B128" s="19" t="s">
        <v>280</v>
      </c>
    </row>
    <row r="129" spans="1:2" x14ac:dyDescent="0.25">
      <c r="A129" s="19" t="s">
        <v>55</v>
      </c>
      <c r="B129" s="19" t="s">
        <v>117</v>
      </c>
    </row>
    <row r="130" spans="1:2" x14ac:dyDescent="0.25">
      <c r="A130" s="19" t="s">
        <v>55</v>
      </c>
      <c r="B130" s="19" t="s">
        <v>804</v>
      </c>
    </row>
    <row r="131" spans="1:2" x14ac:dyDescent="0.25">
      <c r="A131" s="19" t="s">
        <v>55</v>
      </c>
      <c r="B131" s="19" t="s">
        <v>806</v>
      </c>
    </row>
    <row r="132" spans="1:2" x14ac:dyDescent="0.25">
      <c r="A132" s="19" t="s">
        <v>55</v>
      </c>
      <c r="B132" s="19" t="s">
        <v>811</v>
      </c>
    </row>
    <row r="133" spans="1:2" x14ac:dyDescent="0.25">
      <c r="A133" s="19" t="s">
        <v>55</v>
      </c>
      <c r="B133" s="19" t="s">
        <v>3398</v>
      </c>
    </row>
    <row r="134" spans="1:2" x14ac:dyDescent="0.25">
      <c r="A134" s="19" t="s">
        <v>55</v>
      </c>
      <c r="B134" s="19" t="s">
        <v>540</v>
      </c>
    </row>
    <row r="135" spans="1:2" x14ac:dyDescent="0.25">
      <c r="A135" s="19" t="s">
        <v>55</v>
      </c>
      <c r="B135" s="19" t="s">
        <v>3399</v>
      </c>
    </row>
    <row r="136" spans="1:2" x14ac:dyDescent="0.25">
      <c r="A136" s="19" t="s">
        <v>55</v>
      </c>
      <c r="B136" s="19" t="s">
        <v>3400</v>
      </c>
    </row>
    <row r="137" spans="1:2" x14ac:dyDescent="0.25">
      <c r="A137" s="19" t="s">
        <v>55</v>
      </c>
      <c r="B137" s="19" t="s">
        <v>91</v>
      </c>
    </row>
    <row r="138" spans="1:2" x14ac:dyDescent="0.25">
      <c r="A138" s="19" t="s">
        <v>55</v>
      </c>
      <c r="B138" s="19" t="s">
        <v>111</v>
      </c>
    </row>
    <row r="139" spans="1:2" x14ac:dyDescent="0.25">
      <c r="A139" s="19" t="s">
        <v>55</v>
      </c>
      <c r="B139" s="19" t="s">
        <v>858</v>
      </c>
    </row>
    <row r="140" spans="1:2" x14ac:dyDescent="0.25">
      <c r="A140" s="19" t="s">
        <v>55</v>
      </c>
      <c r="B140" s="19" t="s">
        <v>318</v>
      </c>
    </row>
    <row r="141" spans="1:2" x14ac:dyDescent="0.25">
      <c r="A141" s="19" t="s">
        <v>55</v>
      </c>
      <c r="B141" s="19" t="s">
        <v>397</v>
      </c>
    </row>
    <row r="142" spans="1:2" x14ac:dyDescent="0.25">
      <c r="A142" s="19" t="s">
        <v>55</v>
      </c>
      <c r="B142" s="19" t="s">
        <v>3145</v>
      </c>
    </row>
    <row r="143" spans="1:2" x14ac:dyDescent="0.25">
      <c r="A143" s="19" t="s">
        <v>55</v>
      </c>
      <c r="B143" s="19" t="s">
        <v>883</v>
      </c>
    </row>
    <row r="144" spans="1:2" x14ac:dyDescent="0.25">
      <c r="A144" s="19" t="s">
        <v>55</v>
      </c>
      <c r="B144" s="19" t="s">
        <v>887</v>
      </c>
    </row>
    <row r="145" spans="1:2" x14ac:dyDescent="0.25">
      <c r="A145" s="19" t="s">
        <v>55</v>
      </c>
      <c r="B145" s="19" t="s">
        <v>3146</v>
      </c>
    </row>
    <row r="146" spans="1:2" x14ac:dyDescent="0.25">
      <c r="A146" s="19" t="s">
        <v>55</v>
      </c>
      <c r="B146" s="19" t="s">
        <v>895</v>
      </c>
    </row>
    <row r="147" spans="1:2" x14ac:dyDescent="0.25">
      <c r="A147" s="19" t="s">
        <v>55</v>
      </c>
      <c r="B147" s="19" t="s">
        <v>3401</v>
      </c>
    </row>
    <row r="148" spans="1:2" x14ac:dyDescent="0.25">
      <c r="A148" s="19" t="s">
        <v>55</v>
      </c>
      <c r="B148" s="19" t="s">
        <v>904</v>
      </c>
    </row>
    <row r="149" spans="1:2" x14ac:dyDescent="0.25">
      <c r="A149" s="19" t="s">
        <v>55</v>
      </c>
      <c r="B149" s="19" t="s">
        <v>906</v>
      </c>
    </row>
    <row r="150" spans="1:2" x14ac:dyDescent="0.25">
      <c r="A150" s="19" t="s">
        <v>55</v>
      </c>
      <c r="B150" s="19" t="s">
        <v>908</v>
      </c>
    </row>
    <row r="151" spans="1:2" x14ac:dyDescent="0.25">
      <c r="A151" s="19" t="s">
        <v>55</v>
      </c>
      <c r="B151" s="19" t="s">
        <v>397</v>
      </c>
    </row>
    <row r="152" spans="1:2" x14ac:dyDescent="0.25">
      <c r="A152" s="19" t="s">
        <v>55</v>
      </c>
      <c r="B152" s="19" t="s">
        <v>424</v>
      </c>
    </row>
    <row r="153" spans="1:2" x14ac:dyDescent="0.25">
      <c r="A153" s="19" t="s">
        <v>55</v>
      </c>
      <c r="B153" s="19" t="s">
        <v>1605</v>
      </c>
    </row>
    <row r="154" spans="1:2" x14ac:dyDescent="0.25">
      <c r="A154" s="19" t="s">
        <v>55</v>
      </c>
      <c r="B154" s="19" t="s">
        <v>3402</v>
      </c>
    </row>
    <row r="155" spans="1:2" x14ac:dyDescent="0.25">
      <c r="A155" s="19" t="s">
        <v>55</v>
      </c>
      <c r="B155" s="19" t="s">
        <v>924</v>
      </c>
    </row>
    <row r="156" spans="1:2" x14ac:dyDescent="0.25">
      <c r="A156" s="19" t="s">
        <v>55</v>
      </c>
      <c r="B156" s="19" t="s">
        <v>243</v>
      </c>
    </row>
    <row r="157" spans="1:2" x14ac:dyDescent="0.25">
      <c r="A157" s="19" t="s">
        <v>55</v>
      </c>
      <c r="B157" s="19" t="s">
        <v>935</v>
      </c>
    </row>
    <row r="158" spans="1:2" x14ac:dyDescent="0.25">
      <c r="A158" s="19" t="s">
        <v>55</v>
      </c>
      <c r="B158" s="19" t="s">
        <v>945</v>
      </c>
    </row>
    <row r="159" spans="1:2" x14ac:dyDescent="0.25">
      <c r="A159" s="19" t="s">
        <v>55</v>
      </c>
      <c r="B159" s="19" t="s">
        <v>947</v>
      </c>
    </row>
    <row r="160" spans="1:2" x14ac:dyDescent="0.25">
      <c r="A160" s="19" t="s">
        <v>55</v>
      </c>
      <c r="B160" s="19" t="s">
        <v>952</v>
      </c>
    </row>
    <row r="161" spans="1:2" x14ac:dyDescent="0.25">
      <c r="A161" s="19" t="s">
        <v>55</v>
      </c>
      <c r="B161" s="19" t="s">
        <v>3403</v>
      </c>
    </row>
    <row r="162" spans="1:2" x14ac:dyDescent="0.25">
      <c r="A162" s="19" t="s">
        <v>55</v>
      </c>
      <c r="B162" s="19" t="s">
        <v>963</v>
      </c>
    </row>
    <row r="163" spans="1:2" x14ac:dyDescent="0.25">
      <c r="A163" s="19" t="s">
        <v>55</v>
      </c>
      <c r="B163" s="19" t="s">
        <v>3147</v>
      </c>
    </row>
    <row r="164" spans="1:2" x14ac:dyDescent="0.25">
      <c r="A164" s="19" t="s">
        <v>55</v>
      </c>
      <c r="B164" s="19" t="s">
        <v>981</v>
      </c>
    </row>
    <row r="165" spans="1:2" x14ac:dyDescent="0.25">
      <c r="A165" s="19" t="s">
        <v>55</v>
      </c>
      <c r="B165" s="19" t="s">
        <v>989</v>
      </c>
    </row>
    <row r="166" spans="1:2" x14ac:dyDescent="0.25">
      <c r="A166" s="19" t="s">
        <v>55</v>
      </c>
      <c r="B166" s="19" t="s">
        <v>991</v>
      </c>
    </row>
    <row r="167" spans="1:2" x14ac:dyDescent="0.25">
      <c r="A167" s="19" t="s">
        <v>55</v>
      </c>
      <c r="B167" s="19" t="s">
        <v>999</v>
      </c>
    </row>
    <row r="168" spans="1:2" x14ac:dyDescent="0.25">
      <c r="A168" s="19" t="s">
        <v>55</v>
      </c>
      <c r="B168" s="19" t="s">
        <v>1005</v>
      </c>
    </row>
    <row r="169" spans="1:2" x14ac:dyDescent="0.25">
      <c r="A169" s="19" t="s">
        <v>55</v>
      </c>
      <c r="B169" s="19" t="s">
        <v>3404</v>
      </c>
    </row>
    <row r="170" spans="1:2" x14ac:dyDescent="0.25">
      <c r="A170" s="19" t="s">
        <v>55</v>
      </c>
      <c r="B170" s="19" t="s">
        <v>1010</v>
      </c>
    </row>
    <row r="171" spans="1:2" x14ac:dyDescent="0.25">
      <c r="A171" s="19" t="s">
        <v>55</v>
      </c>
      <c r="B171" s="19" t="s">
        <v>1018</v>
      </c>
    </row>
    <row r="172" spans="1:2" x14ac:dyDescent="0.25">
      <c r="A172" s="19" t="s">
        <v>55</v>
      </c>
      <c r="B172" s="19" t="s">
        <v>397</v>
      </c>
    </row>
    <row r="173" spans="1:2" x14ac:dyDescent="0.25">
      <c r="A173" s="19" t="s">
        <v>55</v>
      </c>
      <c r="B173" s="19" t="s">
        <v>1022</v>
      </c>
    </row>
    <row r="174" spans="1:2" x14ac:dyDescent="0.25">
      <c r="A174" s="19" t="s">
        <v>55</v>
      </c>
      <c r="B174" s="19" t="s">
        <v>1028</v>
      </c>
    </row>
    <row r="175" spans="1:2" x14ac:dyDescent="0.25">
      <c r="A175" s="19" t="s">
        <v>55</v>
      </c>
      <c r="B175" s="19" t="s">
        <v>1030</v>
      </c>
    </row>
    <row r="176" spans="1:2" x14ac:dyDescent="0.25">
      <c r="A176" s="19" t="s">
        <v>55</v>
      </c>
      <c r="B176" s="19" t="s">
        <v>1033</v>
      </c>
    </row>
    <row r="177" spans="1:2" x14ac:dyDescent="0.25">
      <c r="A177" s="19" t="s">
        <v>55</v>
      </c>
      <c r="B177" s="19" t="s">
        <v>3111</v>
      </c>
    </row>
    <row r="178" spans="1:2" x14ac:dyDescent="0.25">
      <c r="A178" s="19" t="s">
        <v>55</v>
      </c>
      <c r="B178" s="19" t="s">
        <v>1037</v>
      </c>
    </row>
    <row r="179" spans="1:2" x14ac:dyDescent="0.25">
      <c r="A179" s="19" t="s">
        <v>55</v>
      </c>
      <c r="B179" s="19" t="s">
        <v>1043</v>
      </c>
    </row>
    <row r="180" spans="1:2" x14ac:dyDescent="0.25">
      <c r="A180" s="19" t="s">
        <v>55</v>
      </c>
      <c r="B180" s="19" t="s">
        <v>1047</v>
      </c>
    </row>
    <row r="181" spans="1:2" x14ac:dyDescent="0.25">
      <c r="A181" s="19" t="s">
        <v>55</v>
      </c>
      <c r="B181" s="19" t="s">
        <v>1053</v>
      </c>
    </row>
    <row r="182" spans="1:2" x14ac:dyDescent="0.25">
      <c r="A182" s="19" t="s">
        <v>55</v>
      </c>
      <c r="B182" s="19" t="s">
        <v>1056</v>
      </c>
    </row>
    <row r="183" spans="1:2" x14ac:dyDescent="0.25">
      <c r="A183" s="19" t="s">
        <v>55</v>
      </c>
      <c r="B183" s="19" t="s">
        <v>1059</v>
      </c>
    </row>
    <row r="184" spans="1:2" x14ac:dyDescent="0.25">
      <c r="A184" s="19" t="s">
        <v>55</v>
      </c>
      <c r="B184" s="19" t="s">
        <v>1071</v>
      </c>
    </row>
    <row r="185" spans="1:2" x14ac:dyDescent="0.25">
      <c r="A185" s="19" t="s">
        <v>55</v>
      </c>
      <c r="B185" s="19" t="s">
        <v>440</v>
      </c>
    </row>
    <row r="186" spans="1:2" x14ac:dyDescent="0.25">
      <c r="A186" s="19" t="s">
        <v>55</v>
      </c>
      <c r="B186" s="19" t="s">
        <v>1081</v>
      </c>
    </row>
    <row r="187" spans="1:2" x14ac:dyDescent="0.25">
      <c r="A187" s="19" t="s">
        <v>55</v>
      </c>
      <c r="B187" s="19" t="s">
        <v>1083</v>
      </c>
    </row>
    <row r="188" spans="1:2" x14ac:dyDescent="0.25">
      <c r="A188" s="19" t="s">
        <v>55</v>
      </c>
      <c r="B188" s="19" t="s">
        <v>1086</v>
      </c>
    </row>
    <row r="189" spans="1:2" x14ac:dyDescent="0.25">
      <c r="A189" s="19" t="s">
        <v>55</v>
      </c>
      <c r="B189" s="19" t="s">
        <v>1088</v>
      </c>
    </row>
    <row r="190" spans="1:2" x14ac:dyDescent="0.25">
      <c r="A190" s="19" t="s">
        <v>55</v>
      </c>
      <c r="B190" s="19" t="s">
        <v>1102</v>
      </c>
    </row>
    <row r="191" spans="1:2" x14ac:dyDescent="0.25">
      <c r="A191" s="19" t="s">
        <v>55</v>
      </c>
      <c r="B191" s="19" t="s">
        <v>1108</v>
      </c>
    </row>
    <row r="192" spans="1:2" x14ac:dyDescent="0.25">
      <c r="A192" s="19" t="s">
        <v>55</v>
      </c>
      <c r="B192" s="19" t="s">
        <v>3148</v>
      </c>
    </row>
    <row r="193" spans="1:2" x14ac:dyDescent="0.25">
      <c r="A193" s="19" t="s">
        <v>55</v>
      </c>
      <c r="B193" s="19" t="s">
        <v>1117</v>
      </c>
    </row>
    <row r="194" spans="1:2" x14ac:dyDescent="0.25">
      <c r="A194" s="19" t="s">
        <v>55</v>
      </c>
      <c r="B194" s="19" t="s">
        <v>1124</v>
      </c>
    </row>
    <row r="195" spans="1:2" x14ac:dyDescent="0.25">
      <c r="A195" s="19" t="s">
        <v>55</v>
      </c>
      <c r="B195" s="19" t="s">
        <v>1129</v>
      </c>
    </row>
    <row r="196" spans="1:2" x14ac:dyDescent="0.25">
      <c r="A196" s="19" t="s">
        <v>55</v>
      </c>
      <c r="B196" s="19" t="s">
        <v>1132</v>
      </c>
    </row>
    <row r="197" spans="1:2" x14ac:dyDescent="0.25">
      <c r="A197" s="19" t="s">
        <v>55</v>
      </c>
      <c r="B197" s="19" t="s">
        <v>1139</v>
      </c>
    </row>
    <row r="198" spans="1:2" x14ac:dyDescent="0.25">
      <c r="A198" s="19" t="s">
        <v>55</v>
      </c>
      <c r="B198" s="19" t="s">
        <v>280</v>
      </c>
    </row>
    <row r="199" spans="1:2" x14ac:dyDescent="0.25">
      <c r="A199" s="19" t="s">
        <v>55</v>
      </c>
      <c r="B199" s="19" t="s">
        <v>3405</v>
      </c>
    </row>
    <row r="200" spans="1:2" x14ac:dyDescent="0.25">
      <c r="A200" s="19" t="s">
        <v>55</v>
      </c>
      <c r="B200" s="19" t="s">
        <v>1148</v>
      </c>
    </row>
    <row r="201" spans="1:2" x14ac:dyDescent="0.25">
      <c r="A201" s="19" t="s">
        <v>55</v>
      </c>
      <c r="B201" s="19" t="s">
        <v>1152</v>
      </c>
    </row>
    <row r="202" spans="1:2" x14ac:dyDescent="0.25">
      <c r="A202" s="19" t="s">
        <v>55</v>
      </c>
      <c r="B202" s="19" t="s">
        <v>1155</v>
      </c>
    </row>
    <row r="203" spans="1:2" x14ac:dyDescent="0.25">
      <c r="A203" s="19" t="s">
        <v>55</v>
      </c>
      <c r="B203" s="19" t="s">
        <v>1160</v>
      </c>
    </row>
    <row r="204" spans="1:2" x14ac:dyDescent="0.25">
      <c r="A204" s="19" t="s">
        <v>55</v>
      </c>
      <c r="B204" s="19" t="s">
        <v>1164</v>
      </c>
    </row>
    <row r="205" spans="1:2" x14ac:dyDescent="0.25">
      <c r="A205" s="19" t="s">
        <v>55</v>
      </c>
      <c r="B205" s="19" t="s">
        <v>195</v>
      </c>
    </row>
    <row r="206" spans="1:2" x14ac:dyDescent="0.25">
      <c r="A206" s="19" t="s">
        <v>55</v>
      </c>
      <c r="B206" s="19" t="s">
        <v>626</v>
      </c>
    </row>
    <row r="207" spans="1:2" x14ac:dyDescent="0.25">
      <c r="A207" s="19" t="s">
        <v>55</v>
      </c>
      <c r="B207" s="19" t="s">
        <v>3149</v>
      </c>
    </row>
    <row r="208" spans="1:2" x14ac:dyDescent="0.25">
      <c r="A208" s="19" t="s">
        <v>55</v>
      </c>
      <c r="B208" s="19" t="s">
        <v>1180</v>
      </c>
    </row>
    <row r="209" spans="1:2" x14ac:dyDescent="0.25">
      <c r="A209" s="19" t="s">
        <v>55</v>
      </c>
      <c r="B209" s="19" t="s">
        <v>3169</v>
      </c>
    </row>
    <row r="210" spans="1:2" x14ac:dyDescent="0.25">
      <c r="A210" s="19" t="s">
        <v>55</v>
      </c>
      <c r="B210" s="19" t="s">
        <v>1193</v>
      </c>
    </row>
    <row r="211" spans="1:2" x14ac:dyDescent="0.25">
      <c r="A211" s="19" t="s">
        <v>55</v>
      </c>
      <c r="B211" s="19" t="s">
        <v>1202</v>
      </c>
    </row>
    <row r="212" spans="1:2" x14ac:dyDescent="0.25">
      <c r="A212" s="19" t="s">
        <v>55</v>
      </c>
      <c r="B212" s="19" t="s">
        <v>963</v>
      </c>
    </row>
    <row r="213" spans="1:2" x14ac:dyDescent="0.25">
      <c r="A213" s="19" t="s">
        <v>55</v>
      </c>
      <c r="B213" s="19" t="s">
        <v>1209</v>
      </c>
    </row>
    <row r="214" spans="1:2" x14ac:dyDescent="0.25">
      <c r="A214" s="19" t="s">
        <v>55</v>
      </c>
      <c r="B214" s="19" t="s">
        <v>1213</v>
      </c>
    </row>
    <row r="215" spans="1:2" x14ac:dyDescent="0.25">
      <c r="A215" s="19" t="s">
        <v>55</v>
      </c>
      <c r="B215" s="19" t="s">
        <v>397</v>
      </c>
    </row>
    <row r="216" spans="1:2" x14ac:dyDescent="0.25">
      <c r="A216" s="19" t="s">
        <v>55</v>
      </c>
      <c r="B216" s="19" t="s">
        <v>1221</v>
      </c>
    </row>
    <row r="217" spans="1:2" x14ac:dyDescent="0.25">
      <c r="A217" s="19" t="s">
        <v>55</v>
      </c>
      <c r="B217" s="19" t="s">
        <v>1223</v>
      </c>
    </row>
    <row r="218" spans="1:2" x14ac:dyDescent="0.25">
      <c r="A218" s="19" t="s">
        <v>55</v>
      </c>
      <c r="B218" s="19" t="s">
        <v>1225</v>
      </c>
    </row>
    <row r="219" spans="1:2" x14ac:dyDescent="0.25">
      <c r="A219" s="19" t="s">
        <v>55</v>
      </c>
      <c r="B219" s="19" t="s">
        <v>1231</v>
      </c>
    </row>
    <row r="220" spans="1:2" x14ac:dyDescent="0.25">
      <c r="A220" s="19" t="s">
        <v>55</v>
      </c>
      <c r="B220" s="19" t="s">
        <v>1234</v>
      </c>
    </row>
    <row r="221" spans="1:2" x14ac:dyDescent="0.25">
      <c r="A221" s="19" t="s">
        <v>55</v>
      </c>
      <c r="B221" s="19" t="s">
        <v>595</v>
      </c>
    </row>
    <row r="222" spans="1:2" x14ac:dyDescent="0.25">
      <c r="A222" s="19" t="s">
        <v>55</v>
      </c>
      <c r="B222" s="19" t="s">
        <v>1237</v>
      </c>
    </row>
    <row r="223" spans="1:2" x14ac:dyDescent="0.25">
      <c r="A223" s="19" t="s">
        <v>55</v>
      </c>
      <c r="B223" s="19" t="s">
        <v>1250</v>
      </c>
    </row>
    <row r="224" spans="1:2" x14ac:dyDescent="0.25">
      <c r="A224" s="19" t="s">
        <v>55</v>
      </c>
      <c r="B224" s="19" t="s">
        <v>212</v>
      </c>
    </row>
    <row r="225" spans="1:2" x14ac:dyDescent="0.25">
      <c r="A225" s="19" t="s">
        <v>55</v>
      </c>
      <c r="B225" s="19" t="s">
        <v>3150</v>
      </c>
    </row>
    <row r="226" spans="1:2" x14ac:dyDescent="0.25">
      <c r="A226" s="19" t="s">
        <v>55</v>
      </c>
      <c r="B226" s="19" t="s">
        <v>3170</v>
      </c>
    </row>
    <row r="227" spans="1:2" x14ac:dyDescent="0.25">
      <c r="A227" s="19" t="s">
        <v>55</v>
      </c>
      <c r="B227" s="19" t="s">
        <v>1271</v>
      </c>
    </row>
    <row r="228" spans="1:2" x14ac:dyDescent="0.25">
      <c r="A228" s="19" t="s">
        <v>55</v>
      </c>
      <c r="B228" s="19" t="s">
        <v>1286</v>
      </c>
    </row>
    <row r="229" spans="1:2" x14ac:dyDescent="0.25">
      <c r="A229" s="19" t="s">
        <v>55</v>
      </c>
      <c r="B229" s="19" t="s">
        <v>1292</v>
      </c>
    </row>
    <row r="230" spans="1:2" x14ac:dyDescent="0.25">
      <c r="A230" s="19" t="s">
        <v>55</v>
      </c>
      <c r="B230" s="19" t="s">
        <v>1301</v>
      </c>
    </row>
    <row r="231" spans="1:2" x14ac:dyDescent="0.25">
      <c r="A231" s="19" t="s">
        <v>55</v>
      </c>
      <c r="B231" s="19" t="s">
        <v>95</v>
      </c>
    </row>
    <row r="232" spans="1:2" x14ac:dyDescent="0.25">
      <c r="A232" s="19" t="s">
        <v>55</v>
      </c>
      <c r="B232" s="19" t="s">
        <v>1322</v>
      </c>
    </row>
    <row r="233" spans="1:2" x14ac:dyDescent="0.25">
      <c r="A233" s="19" t="s">
        <v>55</v>
      </c>
      <c r="B233" s="19" t="s">
        <v>1326</v>
      </c>
    </row>
    <row r="234" spans="1:2" x14ac:dyDescent="0.25">
      <c r="A234" s="19" t="s">
        <v>55</v>
      </c>
      <c r="B234" s="19" t="s">
        <v>1328</v>
      </c>
    </row>
    <row r="235" spans="1:2" x14ac:dyDescent="0.25">
      <c r="A235" s="19" t="s">
        <v>55</v>
      </c>
      <c r="B235" s="19" t="s">
        <v>1164</v>
      </c>
    </row>
    <row r="236" spans="1:2" x14ac:dyDescent="0.25">
      <c r="A236" s="19" t="s">
        <v>55</v>
      </c>
      <c r="B236" s="19" t="s">
        <v>1053</v>
      </c>
    </row>
    <row r="237" spans="1:2" x14ac:dyDescent="0.25">
      <c r="A237" s="19" t="s">
        <v>55</v>
      </c>
      <c r="B237" s="19" t="s">
        <v>1335</v>
      </c>
    </row>
    <row r="238" spans="1:2" x14ac:dyDescent="0.25">
      <c r="A238" s="19" t="s">
        <v>55</v>
      </c>
      <c r="B238" s="19" t="s">
        <v>1338</v>
      </c>
    </row>
    <row r="239" spans="1:2" x14ac:dyDescent="0.25">
      <c r="A239" s="19" t="s">
        <v>55</v>
      </c>
      <c r="B239" s="19" t="s">
        <v>1117</v>
      </c>
    </row>
    <row r="240" spans="1:2" x14ac:dyDescent="0.25">
      <c r="A240" s="19" t="s">
        <v>55</v>
      </c>
      <c r="B240" s="19" t="s">
        <v>1342</v>
      </c>
    </row>
    <row r="241" spans="1:2" x14ac:dyDescent="0.25">
      <c r="A241" s="19" t="s">
        <v>55</v>
      </c>
      <c r="B241" s="19" t="s">
        <v>1344</v>
      </c>
    </row>
    <row r="242" spans="1:2" x14ac:dyDescent="0.25">
      <c r="A242" s="19" t="s">
        <v>55</v>
      </c>
      <c r="B242" s="19" t="s">
        <v>72</v>
      </c>
    </row>
    <row r="243" spans="1:2" x14ac:dyDescent="0.25">
      <c r="A243" s="19" t="s">
        <v>55</v>
      </c>
      <c r="B243" s="19" t="s">
        <v>239</v>
      </c>
    </row>
    <row r="244" spans="1:2" x14ac:dyDescent="0.25">
      <c r="A244" s="19" t="s">
        <v>55</v>
      </c>
      <c r="B244" s="19" t="s">
        <v>1357</v>
      </c>
    </row>
    <row r="245" spans="1:2" x14ac:dyDescent="0.25">
      <c r="A245" s="19" t="s">
        <v>55</v>
      </c>
      <c r="B245" s="19" t="s">
        <v>1362</v>
      </c>
    </row>
    <row r="246" spans="1:2" x14ac:dyDescent="0.25">
      <c r="A246" s="19" t="s">
        <v>55</v>
      </c>
      <c r="B246" s="19" t="s">
        <v>1047</v>
      </c>
    </row>
    <row r="247" spans="1:2" x14ac:dyDescent="0.25">
      <c r="A247" s="19" t="s">
        <v>55</v>
      </c>
      <c r="B247" s="19" t="s">
        <v>1381</v>
      </c>
    </row>
    <row r="248" spans="1:2" x14ac:dyDescent="0.25">
      <c r="A248" s="19" t="s">
        <v>55</v>
      </c>
      <c r="B248" s="19" t="s">
        <v>1388</v>
      </c>
    </row>
    <row r="249" spans="1:2" x14ac:dyDescent="0.25">
      <c r="A249" s="19" t="s">
        <v>55</v>
      </c>
      <c r="B249" s="19" t="s">
        <v>3151</v>
      </c>
    </row>
    <row r="250" spans="1:2" x14ac:dyDescent="0.25">
      <c r="A250" s="19" t="s">
        <v>55</v>
      </c>
      <c r="B250" s="19" t="s">
        <v>3152</v>
      </c>
    </row>
    <row r="251" spans="1:2" x14ac:dyDescent="0.25">
      <c r="A251" s="19" t="s">
        <v>55</v>
      </c>
      <c r="B251" s="19" t="s">
        <v>1403</v>
      </c>
    </row>
    <row r="252" spans="1:2" x14ac:dyDescent="0.25">
      <c r="A252" s="19" t="s">
        <v>55</v>
      </c>
      <c r="B252" s="19" t="s">
        <v>1405</v>
      </c>
    </row>
    <row r="253" spans="1:2" x14ac:dyDescent="0.25">
      <c r="A253" s="19" t="s">
        <v>55</v>
      </c>
      <c r="B253" s="19" t="s">
        <v>1411</v>
      </c>
    </row>
    <row r="254" spans="1:2" x14ac:dyDescent="0.25">
      <c r="A254" s="19" t="s">
        <v>55</v>
      </c>
      <c r="B254" s="19" t="s">
        <v>1418</v>
      </c>
    </row>
    <row r="255" spans="1:2" x14ac:dyDescent="0.25">
      <c r="A255" s="19" t="s">
        <v>55</v>
      </c>
      <c r="B255" s="19" t="s">
        <v>91</v>
      </c>
    </row>
    <row r="256" spans="1:2" x14ac:dyDescent="0.25">
      <c r="A256" s="19" t="s">
        <v>55</v>
      </c>
      <c r="B256" s="19" t="s">
        <v>1425</v>
      </c>
    </row>
    <row r="257" spans="1:2" x14ac:dyDescent="0.25">
      <c r="A257" s="19" t="s">
        <v>55</v>
      </c>
      <c r="B257" s="19" t="s">
        <v>1427</v>
      </c>
    </row>
    <row r="258" spans="1:2" x14ac:dyDescent="0.25">
      <c r="A258" s="19" t="s">
        <v>55</v>
      </c>
      <c r="B258" s="19" t="s">
        <v>3406</v>
      </c>
    </row>
    <row r="259" spans="1:2" x14ac:dyDescent="0.25">
      <c r="A259" s="19" t="s">
        <v>55</v>
      </c>
      <c r="B259" s="19" t="s">
        <v>1180</v>
      </c>
    </row>
    <row r="260" spans="1:2" x14ac:dyDescent="0.25">
      <c r="A260" s="19" t="s">
        <v>55</v>
      </c>
      <c r="B260" s="19" t="s">
        <v>318</v>
      </c>
    </row>
    <row r="261" spans="1:2" x14ac:dyDescent="0.25">
      <c r="A261" s="19" t="s">
        <v>55</v>
      </c>
      <c r="B261" s="19" t="s">
        <v>1483</v>
      </c>
    </row>
    <row r="262" spans="1:2" x14ac:dyDescent="0.25">
      <c r="A262" s="19" t="s">
        <v>55</v>
      </c>
      <c r="B262" s="19" t="s">
        <v>403</v>
      </c>
    </row>
    <row r="263" spans="1:2" x14ac:dyDescent="0.25">
      <c r="A263" s="19" t="s">
        <v>55</v>
      </c>
      <c r="B263" s="19" t="s">
        <v>1499</v>
      </c>
    </row>
    <row r="264" spans="1:2" x14ac:dyDescent="0.25">
      <c r="A264" s="19" t="s">
        <v>55</v>
      </c>
      <c r="B264" s="19" t="s">
        <v>1504</v>
      </c>
    </row>
    <row r="265" spans="1:2" x14ac:dyDescent="0.25">
      <c r="A265" s="19" t="s">
        <v>55</v>
      </c>
      <c r="B265" s="19" t="s">
        <v>1506</v>
      </c>
    </row>
    <row r="266" spans="1:2" x14ac:dyDescent="0.25">
      <c r="A266" s="19" t="s">
        <v>55</v>
      </c>
      <c r="B266" s="19" t="s">
        <v>1512</v>
      </c>
    </row>
    <row r="267" spans="1:2" x14ac:dyDescent="0.25">
      <c r="A267" s="19" t="s">
        <v>55</v>
      </c>
      <c r="B267" s="19" t="s">
        <v>95</v>
      </c>
    </row>
    <row r="268" spans="1:2" x14ac:dyDescent="0.25">
      <c r="A268" s="19" t="s">
        <v>55</v>
      </c>
      <c r="B268" s="19" t="s">
        <v>3171</v>
      </c>
    </row>
    <row r="269" spans="1:2" x14ac:dyDescent="0.25">
      <c r="A269" s="19" t="s">
        <v>55</v>
      </c>
      <c r="B269" s="19" t="s">
        <v>434</v>
      </c>
    </row>
    <row r="270" spans="1:2" x14ac:dyDescent="0.25">
      <c r="A270" s="19" t="s">
        <v>55</v>
      </c>
      <c r="B270" s="19" t="s">
        <v>1411</v>
      </c>
    </row>
    <row r="271" spans="1:2" x14ac:dyDescent="0.25">
      <c r="A271" s="19" t="s">
        <v>55</v>
      </c>
      <c r="B271" s="19" t="s">
        <v>3172</v>
      </c>
    </row>
    <row r="272" spans="1:2" x14ac:dyDescent="0.25">
      <c r="A272" s="19" t="s">
        <v>55</v>
      </c>
      <c r="B272" s="19" t="s">
        <v>352</v>
      </c>
    </row>
    <row r="273" spans="1:2" x14ac:dyDescent="0.25">
      <c r="A273" s="19" t="s">
        <v>55</v>
      </c>
      <c r="B273" s="19" t="s">
        <v>212</v>
      </c>
    </row>
    <row r="274" spans="1:2" x14ac:dyDescent="0.25">
      <c r="A274" s="19" t="s">
        <v>55</v>
      </c>
      <c r="B274" s="19" t="s">
        <v>356</v>
      </c>
    </row>
    <row r="275" spans="1:2" x14ac:dyDescent="0.25">
      <c r="A275" s="19" t="s">
        <v>55</v>
      </c>
      <c r="B275" s="19" t="s">
        <v>1139</v>
      </c>
    </row>
    <row r="276" spans="1:2" x14ac:dyDescent="0.25">
      <c r="A276" s="19" t="s">
        <v>55</v>
      </c>
      <c r="B276" s="19" t="s">
        <v>3407</v>
      </c>
    </row>
    <row r="277" spans="1:2" x14ac:dyDescent="0.25">
      <c r="A277" s="19" t="s">
        <v>55</v>
      </c>
      <c r="B277" s="19" t="s">
        <v>342</v>
      </c>
    </row>
    <row r="278" spans="1:2" x14ac:dyDescent="0.25">
      <c r="A278" s="19" t="s">
        <v>55</v>
      </c>
      <c r="B278" s="19" t="s">
        <v>1590</v>
      </c>
    </row>
    <row r="279" spans="1:2" x14ac:dyDescent="0.25">
      <c r="A279" s="19" t="s">
        <v>55</v>
      </c>
      <c r="B279" s="19" t="s">
        <v>3153</v>
      </c>
    </row>
    <row r="280" spans="1:2" x14ac:dyDescent="0.25">
      <c r="A280" s="19" t="s">
        <v>55</v>
      </c>
      <c r="B280" s="19" t="s">
        <v>614</v>
      </c>
    </row>
    <row r="281" spans="1:2" x14ac:dyDescent="0.25">
      <c r="A281" s="19" t="s">
        <v>55</v>
      </c>
      <c r="B281" s="19" t="s">
        <v>1381</v>
      </c>
    </row>
    <row r="282" spans="1:2" x14ac:dyDescent="0.25">
      <c r="A282" s="19" t="s">
        <v>55</v>
      </c>
      <c r="B282" s="19" t="s">
        <v>1605</v>
      </c>
    </row>
    <row r="283" spans="1:2" x14ac:dyDescent="0.25">
      <c r="A283" s="19" t="s">
        <v>55</v>
      </c>
      <c r="B283" s="19" t="s">
        <v>1608</v>
      </c>
    </row>
    <row r="284" spans="1:2" x14ac:dyDescent="0.25">
      <c r="A284" s="19" t="s">
        <v>55</v>
      </c>
      <c r="B284" s="19" t="s">
        <v>3173</v>
      </c>
    </row>
    <row r="285" spans="1:2" x14ac:dyDescent="0.25">
      <c r="A285" s="19" t="s">
        <v>55</v>
      </c>
      <c r="B285" s="19" t="s">
        <v>1625</v>
      </c>
    </row>
    <row r="286" spans="1:2" x14ac:dyDescent="0.25">
      <c r="A286" s="19" t="s">
        <v>55</v>
      </c>
      <c r="B286" s="19" t="s">
        <v>1047</v>
      </c>
    </row>
    <row r="287" spans="1:2" x14ac:dyDescent="0.25">
      <c r="A287" s="19" t="s">
        <v>55</v>
      </c>
      <c r="B287" s="19" t="s">
        <v>1644</v>
      </c>
    </row>
    <row r="288" spans="1:2" x14ac:dyDescent="0.25">
      <c r="A288" s="19" t="s">
        <v>55</v>
      </c>
      <c r="B288" s="19" t="s">
        <v>1648</v>
      </c>
    </row>
    <row r="289" spans="1:2" x14ac:dyDescent="0.25">
      <c r="A289" s="19" t="s">
        <v>55</v>
      </c>
      <c r="B289" s="19" t="s">
        <v>3170</v>
      </c>
    </row>
    <row r="290" spans="1:2" x14ac:dyDescent="0.25">
      <c r="A290" s="19" t="s">
        <v>55</v>
      </c>
      <c r="B290" s="19" t="s">
        <v>1654</v>
      </c>
    </row>
    <row r="291" spans="1:2" x14ac:dyDescent="0.25">
      <c r="A291" s="19" t="s">
        <v>55</v>
      </c>
      <c r="B291" s="19" t="s">
        <v>72</v>
      </c>
    </row>
    <row r="292" spans="1:2" x14ac:dyDescent="0.25">
      <c r="A292" s="19" t="s">
        <v>55</v>
      </c>
      <c r="B292" s="19" t="s">
        <v>1664</v>
      </c>
    </row>
    <row r="293" spans="1:2" x14ac:dyDescent="0.25">
      <c r="A293" s="19" t="s">
        <v>55</v>
      </c>
      <c r="B293" s="19" t="s">
        <v>117</v>
      </c>
    </row>
    <row r="294" spans="1:2" x14ac:dyDescent="0.25">
      <c r="A294" s="19" t="s">
        <v>55</v>
      </c>
      <c r="B294" s="19" t="s">
        <v>1668</v>
      </c>
    </row>
    <row r="295" spans="1:2" x14ac:dyDescent="0.25">
      <c r="A295" s="19" t="s">
        <v>55</v>
      </c>
      <c r="B295" s="19" t="s">
        <v>1673</v>
      </c>
    </row>
    <row r="296" spans="1:2" x14ac:dyDescent="0.25">
      <c r="A296" s="19" t="s">
        <v>55</v>
      </c>
      <c r="B296" s="19" t="s">
        <v>1678</v>
      </c>
    </row>
    <row r="297" spans="1:2" x14ac:dyDescent="0.25">
      <c r="A297" s="19" t="s">
        <v>55</v>
      </c>
      <c r="B297" s="19" t="s">
        <v>1124</v>
      </c>
    </row>
    <row r="298" spans="1:2" x14ac:dyDescent="0.25">
      <c r="A298" s="19" t="s">
        <v>55</v>
      </c>
      <c r="B298" s="19" t="s">
        <v>1381</v>
      </c>
    </row>
    <row r="299" spans="1:2" x14ac:dyDescent="0.25">
      <c r="A299" s="19" t="s">
        <v>55</v>
      </c>
      <c r="B299" s="19" t="s">
        <v>1683</v>
      </c>
    </row>
    <row r="300" spans="1:2" x14ac:dyDescent="0.25">
      <c r="A300" s="19" t="s">
        <v>55</v>
      </c>
      <c r="B300" s="19" t="s">
        <v>1698</v>
      </c>
    </row>
    <row r="301" spans="1:2" x14ac:dyDescent="0.25">
      <c r="A301" s="19" t="s">
        <v>55</v>
      </c>
      <c r="B301" s="19" t="s">
        <v>1704</v>
      </c>
    </row>
    <row r="302" spans="1:2" x14ac:dyDescent="0.25">
      <c r="A302" s="19" t="s">
        <v>55</v>
      </c>
      <c r="B302" s="19" t="s">
        <v>3174</v>
      </c>
    </row>
    <row r="303" spans="1:2" x14ac:dyDescent="0.25">
      <c r="A303" s="19" t="s">
        <v>55</v>
      </c>
      <c r="B303" s="19" t="s">
        <v>1708</v>
      </c>
    </row>
    <row r="304" spans="1:2" x14ac:dyDescent="0.25">
      <c r="A304" s="19" t="s">
        <v>55</v>
      </c>
      <c r="B304" s="19" t="s">
        <v>1139</v>
      </c>
    </row>
    <row r="305" spans="1:2" x14ac:dyDescent="0.25">
      <c r="A305" s="19" t="s">
        <v>55</v>
      </c>
      <c r="B305" s="19" t="s">
        <v>1047</v>
      </c>
    </row>
    <row r="306" spans="1:2" x14ac:dyDescent="0.25">
      <c r="A306" s="19" t="s">
        <v>55</v>
      </c>
      <c r="B306" s="19" t="s">
        <v>3175</v>
      </c>
    </row>
    <row r="307" spans="1:2" x14ac:dyDescent="0.25">
      <c r="A307" s="19" t="s">
        <v>55</v>
      </c>
      <c r="B307" s="19" t="s">
        <v>1737</v>
      </c>
    </row>
    <row r="308" spans="1:2" x14ac:dyDescent="0.25">
      <c r="A308" s="19" t="s">
        <v>55</v>
      </c>
      <c r="B308" s="19" t="s">
        <v>945</v>
      </c>
    </row>
    <row r="309" spans="1:2" x14ac:dyDescent="0.25">
      <c r="A309" s="19" t="s">
        <v>55</v>
      </c>
      <c r="B309" s="19" t="s">
        <v>3361</v>
      </c>
    </row>
    <row r="310" spans="1:2" x14ac:dyDescent="0.25">
      <c r="A310" s="19" t="s">
        <v>55</v>
      </c>
      <c r="B310" s="19" t="s">
        <v>1745</v>
      </c>
    </row>
    <row r="311" spans="1:2" x14ac:dyDescent="0.25">
      <c r="A311" s="19" t="s">
        <v>55</v>
      </c>
      <c r="B311" s="19" t="s">
        <v>1737</v>
      </c>
    </row>
    <row r="312" spans="1:2" x14ac:dyDescent="0.25">
      <c r="A312" s="19" t="s">
        <v>55</v>
      </c>
      <c r="B312" s="19" t="s">
        <v>1152</v>
      </c>
    </row>
    <row r="313" spans="1:2" x14ac:dyDescent="0.25">
      <c r="A313" s="19" t="s">
        <v>55</v>
      </c>
      <c r="B313" s="19" t="s">
        <v>1754</v>
      </c>
    </row>
    <row r="314" spans="1:2" x14ac:dyDescent="0.25">
      <c r="A314" s="19" t="s">
        <v>55</v>
      </c>
      <c r="B314" s="19" t="s">
        <v>3176</v>
      </c>
    </row>
    <row r="315" spans="1:2" x14ac:dyDescent="0.25">
      <c r="A315" s="19" t="s">
        <v>55</v>
      </c>
      <c r="B315" s="19" t="s">
        <v>424</v>
      </c>
    </row>
    <row r="316" spans="1:2" x14ac:dyDescent="0.25">
      <c r="A316" s="19" t="s">
        <v>55</v>
      </c>
      <c r="B316" s="19" t="s">
        <v>1512</v>
      </c>
    </row>
    <row r="317" spans="1:2" x14ac:dyDescent="0.25">
      <c r="A317" s="19" t="s">
        <v>55</v>
      </c>
      <c r="B317" s="19" t="s">
        <v>397</v>
      </c>
    </row>
    <row r="318" spans="1:2" x14ac:dyDescent="0.25">
      <c r="A318" s="19" t="s">
        <v>55</v>
      </c>
      <c r="B318" s="19" t="s">
        <v>3408</v>
      </c>
    </row>
    <row r="319" spans="1:2" x14ac:dyDescent="0.25">
      <c r="A319" s="19" t="s">
        <v>55</v>
      </c>
      <c r="B319" s="19" t="s">
        <v>3154</v>
      </c>
    </row>
    <row r="320" spans="1:2" x14ac:dyDescent="0.25">
      <c r="A320" s="19" t="s">
        <v>55</v>
      </c>
      <c r="B320" s="19" t="s">
        <v>1792</v>
      </c>
    </row>
    <row r="321" spans="1:2" x14ac:dyDescent="0.25">
      <c r="A321" s="19" t="s">
        <v>55</v>
      </c>
      <c r="B321" s="19" t="s">
        <v>1512</v>
      </c>
    </row>
    <row r="322" spans="1:2" x14ac:dyDescent="0.25">
      <c r="A322" s="19" t="s">
        <v>55</v>
      </c>
      <c r="B322" s="19" t="s">
        <v>1625</v>
      </c>
    </row>
    <row r="323" spans="1:2" x14ac:dyDescent="0.25">
      <c r="A323" s="19" t="s">
        <v>55</v>
      </c>
      <c r="B323" s="19" t="s">
        <v>1799</v>
      </c>
    </row>
    <row r="324" spans="1:2" x14ac:dyDescent="0.25">
      <c r="A324" s="19" t="s">
        <v>55</v>
      </c>
      <c r="B324" s="19" t="s">
        <v>1047</v>
      </c>
    </row>
    <row r="325" spans="1:2" x14ac:dyDescent="0.25">
      <c r="A325" s="19" t="s">
        <v>55</v>
      </c>
      <c r="B325" s="19" t="s">
        <v>1499</v>
      </c>
    </row>
    <row r="326" spans="1:2" x14ac:dyDescent="0.25">
      <c r="A326" s="19" t="s">
        <v>55</v>
      </c>
      <c r="B326" s="19" t="s">
        <v>243</v>
      </c>
    </row>
    <row r="327" spans="1:2" x14ac:dyDescent="0.25">
      <c r="A327" s="19" t="s">
        <v>55</v>
      </c>
      <c r="B327" s="19" t="s">
        <v>883</v>
      </c>
    </row>
    <row r="328" spans="1:2" x14ac:dyDescent="0.25">
      <c r="A328" s="19" t="s">
        <v>55</v>
      </c>
      <c r="B328" s="19" t="s">
        <v>3155</v>
      </c>
    </row>
    <row r="329" spans="1:2" x14ac:dyDescent="0.25">
      <c r="A329" s="19" t="s">
        <v>55</v>
      </c>
      <c r="B329" s="19" t="s">
        <v>1827</v>
      </c>
    </row>
    <row r="330" spans="1:2" x14ac:dyDescent="0.25">
      <c r="A330" s="19" t="s">
        <v>55</v>
      </c>
      <c r="B330" s="19" t="s">
        <v>1829</v>
      </c>
    </row>
    <row r="331" spans="1:2" x14ac:dyDescent="0.25">
      <c r="A331" s="19" t="s">
        <v>55</v>
      </c>
      <c r="B331" s="19" t="s">
        <v>1831</v>
      </c>
    </row>
    <row r="332" spans="1:2" x14ac:dyDescent="0.25">
      <c r="A332" s="19" t="s">
        <v>55</v>
      </c>
      <c r="B332" s="19" t="s">
        <v>1836</v>
      </c>
    </row>
    <row r="333" spans="1:2" x14ac:dyDescent="0.25">
      <c r="A333" s="19" t="s">
        <v>55</v>
      </c>
      <c r="B333" s="19" t="s">
        <v>1852</v>
      </c>
    </row>
    <row r="334" spans="1:2" x14ac:dyDescent="0.25">
      <c r="A334" s="19" t="s">
        <v>55</v>
      </c>
      <c r="B334" s="19" t="s">
        <v>440</v>
      </c>
    </row>
    <row r="335" spans="1:2" x14ac:dyDescent="0.25">
      <c r="A335" s="19" t="s">
        <v>55</v>
      </c>
      <c r="B335" s="19" t="s">
        <v>858</v>
      </c>
    </row>
    <row r="336" spans="1:2" x14ac:dyDescent="0.25">
      <c r="A336" s="19" t="s">
        <v>55</v>
      </c>
      <c r="B336" s="19" t="s">
        <v>1871</v>
      </c>
    </row>
    <row r="337" spans="1:2" x14ac:dyDescent="0.25">
      <c r="A337" s="19" t="s">
        <v>55</v>
      </c>
      <c r="B337" s="19" t="s">
        <v>3156</v>
      </c>
    </row>
    <row r="338" spans="1:2" x14ac:dyDescent="0.25">
      <c r="A338" s="19" t="s">
        <v>55</v>
      </c>
      <c r="B338" s="19" t="s">
        <v>212</v>
      </c>
    </row>
    <row r="339" spans="1:2" x14ac:dyDescent="0.25">
      <c r="A339" s="19" t="s">
        <v>55</v>
      </c>
      <c r="B339" s="19" t="s">
        <v>1886</v>
      </c>
    </row>
    <row r="340" spans="1:2" x14ac:dyDescent="0.25">
      <c r="A340" s="19" t="s">
        <v>55</v>
      </c>
      <c r="B340" s="19" t="s">
        <v>1891</v>
      </c>
    </row>
    <row r="341" spans="1:2" x14ac:dyDescent="0.25">
      <c r="A341" s="19" t="s">
        <v>55</v>
      </c>
      <c r="B341" s="19" t="s">
        <v>521</v>
      </c>
    </row>
    <row r="342" spans="1:2" x14ac:dyDescent="0.25">
      <c r="A342" s="19" t="s">
        <v>55</v>
      </c>
      <c r="B342" s="19" t="s">
        <v>1908</v>
      </c>
    </row>
    <row r="343" spans="1:2" x14ac:dyDescent="0.25">
      <c r="A343" s="19" t="s">
        <v>55</v>
      </c>
      <c r="B343" s="19" t="s">
        <v>1913</v>
      </c>
    </row>
    <row r="344" spans="1:2" x14ac:dyDescent="0.25">
      <c r="A344" s="19" t="s">
        <v>55</v>
      </c>
      <c r="B344" s="19" t="s">
        <v>1916</v>
      </c>
    </row>
    <row r="345" spans="1:2" x14ac:dyDescent="0.25">
      <c r="A345" s="19" t="s">
        <v>55</v>
      </c>
      <c r="B345" s="19" t="s">
        <v>1924</v>
      </c>
    </row>
    <row r="346" spans="1:2" x14ac:dyDescent="0.25">
      <c r="A346" s="19" t="s">
        <v>55</v>
      </c>
      <c r="B346" s="19" t="s">
        <v>1942</v>
      </c>
    </row>
    <row r="347" spans="1:2" x14ac:dyDescent="0.25">
      <c r="A347" s="19" t="s">
        <v>55</v>
      </c>
      <c r="B347" s="19" t="s">
        <v>1949</v>
      </c>
    </row>
    <row r="348" spans="1:2" x14ac:dyDescent="0.25">
      <c r="A348" s="19" t="s">
        <v>55</v>
      </c>
      <c r="B348" s="19" t="s">
        <v>1961</v>
      </c>
    </row>
    <row r="349" spans="1:2" x14ac:dyDescent="0.25">
      <c r="A349" s="19" t="s">
        <v>55</v>
      </c>
      <c r="B349" s="19" t="s">
        <v>1963</v>
      </c>
    </row>
    <row r="350" spans="1:2" x14ac:dyDescent="0.25">
      <c r="A350" s="19" t="s">
        <v>55</v>
      </c>
      <c r="B350" s="19" t="s">
        <v>1965</v>
      </c>
    </row>
    <row r="351" spans="1:2" x14ac:dyDescent="0.25">
      <c r="A351" s="19" t="s">
        <v>55</v>
      </c>
      <c r="B351" s="19" t="s">
        <v>3157</v>
      </c>
    </row>
    <row r="352" spans="1:2" x14ac:dyDescent="0.25">
      <c r="A352" s="19" t="s">
        <v>55</v>
      </c>
      <c r="B352" s="19" t="s">
        <v>1982</v>
      </c>
    </row>
    <row r="353" spans="1:2" x14ac:dyDescent="0.25">
      <c r="A353" s="19" t="s">
        <v>55</v>
      </c>
      <c r="B353" s="19" t="s">
        <v>424</v>
      </c>
    </row>
    <row r="354" spans="1:2" x14ac:dyDescent="0.25">
      <c r="A354" s="19" t="s">
        <v>55</v>
      </c>
      <c r="B354" s="19" t="s">
        <v>177</v>
      </c>
    </row>
    <row r="355" spans="1:2" x14ac:dyDescent="0.25">
      <c r="A355" s="19" t="s">
        <v>55</v>
      </c>
      <c r="B355" s="19" t="s">
        <v>280</v>
      </c>
    </row>
    <row r="356" spans="1:2" x14ac:dyDescent="0.25">
      <c r="A356" s="19" t="s">
        <v>55</v>
      </c>
      <c r="B356" s="19" t="s">
        <v>2002</v>
      </c>
    </row>
    <row r="357" spans="1:2" x14ac:dyDescent="0.25">
      <c r="A357" s="19" t="s">
        <v>55</v>
      </c>
      <c r="B357" s="19" t="s">
        <v>1180</v>
      </c>
    </row>
    <row r="358" spans="1:2" x14ac:dyDescent="0.25">
      <c r="A358" s="19" t="s">
        <v>55</v>
      </c>
      <c r="B358" s="19" t="s">
        <v>1148</v>
      </c>
    </row>
    <row r="359" spans="1:2" x14ac:dyDescent="0.25">
      <c r="A359" s="19" t="s">
        <v>55</v>
      </c>
      <c r="B359" s="19" t="s">
        <v>1164</v>
      </c>
    </row>
    <row r="360" spans="1:2" x14ac:dyDescent="0.25">
      <c r="A360" s="19" t="s">
        <v>55</v>
      </c>
      <c r="B360" s="19" t="s">
        <v>924</v>
      </c>
    </row>
    <row r="361" spans="1:2" x14ac:dyDescent="0.25">
      <c r="A361" s="19" t="s">
        <v>55</v>
      </c>
      <c r="B361" s="19" t="s">
        <v>440</v>
      </c>
    </row>
    <row r="362" spans="1:2" x14ac:dyDescent="0.25">
      <c r="A362" s="19" t="s">
        <v>55</v>
      </c>
      <c r="B362" s="19" t="s">
        <v>212</v>
      </c>
    </row>
    <row r="363" spans="1:2" x14ac:dyDescent="0.25">
      <c r="A363" s="19" t="s">
        <v>55</v>
      </c>
      <c r="B363" s="19" t="s">
        <v>3409</v>
      </c>
    </row>
    <row r="364" spans="1:2" x14ac:dyDescent="0.25">
      <c r="A364" s="19" t="s">
        <v>55</v>
      </c>
      <c r="B364" s="19" t="s">
        <v>1698</v>
      </c>
    </row>
    <row r="365" spans="1:2" x14ac:dyDescent="0.25">
      <c r="A365" s="19" t="s">
        <v>55</v>
      </c>
      <c r="B365" s="19" t="s">
        <v>887</v>
      </c>
    </row>
    <row r="366" spans="1:2" x14ac:dyDescent="0.25">
      <c r="A366" s="19" t="s">
        <v>55</v>
      </c>
      <c r="B366" s="19" t="s">
        <v>397</v>
      </c>
    </row>
    <row r="367" spans="1:2" x14ac:dyDescent="0.25">
      <c r="A367" s="19" t="s">
        <v>55</v>
      </c>
      <c r="B367" s="19" t="s">
        <v>2061</v>
      </c>
    </row>
    <row r="368" spans="1:2" x14ac:dyDescent="0.25">
      <c r="A368" s="19" t="s">
        <v>55</v>
      </c>
      <c r="B368" s="19" t="s">
        <v>111</v>
      </c>
    </row>
    <row r="369" spans="1:2" x14ac:dyDescent="0.25">
      <c r="A369" s="19" t="s">
        <v>55</v>
      </c>
      <c r="B369" s="19" t="s">
        <v>352</v>
      </c>
    </row>
    <row r="370" spans="1:2" x14ac:dyDescent="0.25">
      <c r="A370" s="19" t="s">
        <v>55</v>
      </c>
      <c r="B370" s="19" t="s">
        <v>212</v>
      </c>
    </row>
    <row r="371" spans="1:2" x14ac:dyDescent="0.25">
      <c r="A371" s="19" t="s">
        <v>55</v>
      </c>
      <c r="B371" s="19" t="s">
        <v>2072</v>
      </c>
    </row>
    <row r="372" spans="1:2" x14ac:dyDescent="0.25">
      <c r="A372" s="19" t="s">
        <v>55</v>
      </c>
      <c r="B372" s="19" t="s">
        <v>2076</v>
      </c>
    </row>
    <row r="373" spans="1:2" x14ac:dyDescent="0.25">
      <c r="A373" s="19" t="s">
        <v>55</v>
      </c>
      <c r="B373" s="19" t="s">
        <v>3410</v>
      </c>
    </row>
    <row r="374" spans="1:2" x14ac:dyDescent="0.25">
      <c r="A374" s="19" t="s">
        <v>55</v>
      </c>
      <c r="B374" s="19" t="s">
        <v>1152</v>
      </c>
    </row>
    <row r="375" spans="1:2" x14ac:dyDescent="0.25">
      <c r="A375" s="19" t="s">
        <v>55</v>
      </c>
      <c r="B375" s="19" t="s">
        <v>2086</v>
      </c>
    </row>
    <row r="376" spans="1:2" x14ac:dyDescent="0.25">
      <c r="A376" s="19" t="s">
        <v>55</v>
      </c>
      <c r="B376" s="19" t="s">
        <v>1942</v>
      </c>
    </row>
    <row r="377" spans="1:2" x14ac:dyDescent="0.25">
      <c r="A377" s="19" t="s">
        <v>55</v>
      </c>
      <c r="B377" s="19" t="s">
        <v>2100</v>
      </c>
    </row>
    <row r="378" spans="1:2" x14ac:dyDescent="0.25">
      <c r="A378" s="19" t="s">
        <v>55</v>
      </c>
      <c r="B378" s="19" t="s">
        <v>2102</v>
      </c>
    </row>
    <row r="379" spans="1:2" x14ac:dyDescent="0.25">
      <c r="A379" s="19" t="s">
        <v>55</v>
      </c>
      <c r="B379" s="19" t="s">
        <v>2105</v>
      </c>
    </row>
    <row r="380" spans="1:2" x14ac:dyDescent="0.25">
      <c r="A380" s="19" t="s">
        <v>55</v>
      </c>
      <c r="B380" s="19" t="s">
        <v>1381</v>
      </c>
    </row>
    <row r="381" spans="1:2" x14ac:dyDescent="0.25">
      <c r="A381" s="19" t="s">
        <v>55</v>
      </c>
      <c r="B381" s="19" t="s">
        <v>3158</v>
      </c>
    </row>
    <row r="382" spans="1:2" x14ac:dyDescent="0.25">
      <c r="A382" s="19" t="s">
        <v>55</v>
      </c>
      <c r="B382" s="19" t="s">
        <v>91</v>
      </c>
    </row>
    <row r="383" spans="1:2" x14ac:dyDescent="0.25">
      <c r="A383" s="19" t="s">
        <v>55</v>
      </c>
      <c r="B383" s="19" t="s">
        <v>2119</v>
      </c>
    </row>
    <row r="384" spans="1:2" x14ac:dyDescent="0.25">
      <c r="A384" s="19" t="s">
        <v>55</v>
      </c>
      <c r="B384" s="19" t="s">
        <v>2127</v>
      </c>
    </row>
    <row r="385" spans="1:2" x14ac:dyDescent="0.25">
      <c r="A385" s="19" t="s">
        <v>55</v>
      </c>
      <c r="B385" s="19" t="s">
        <v>91</v>
      </c>
    </row>
    <row r="386" spans="1:2" x14ac:dyDescent="0.25">
      <c r="A386" s="19" t="s">
        <v>55</v>
      </c>
      <c r="B386" s="19" t="s">
        <v>2134</v>
      </c>
    </row>
    <row r="387" spans="1:2" x14ac:dyDescent="0.25">
      <c r="A387" s="19" t="s">
        <v>55</v>
      </c>
      <c r="B387" s="19" t="s">
        <v>212</v>
      </c>
    </row>
    <row r="388" spans="1:2" x14ac:dyDescent="0.25">
      <c r="A388" s="19" t="s">
        <v>55</v>
      </c>
      <c r="B388" s="19" t="s">
        <v>1381</v>
      </c>
    </row>
    <row r="389" spans="1:2" x14ac:dyDescent="0.25">
      <c r="A389" s="19" t="s">
        <v>55</v>
      </c>
      <c r="B389" s="19" t="s">
        <v>2142</v>
      </c>
    </row>
    <row r="390" spans="1:2" x14ac:dyDescent="0.25">
      <c r="A390" s="19" t="s">
        <v>55</v>
      </c>
      <c r="B390" s="19" t="s">
        <v>1381</v>
      </c>
    </row>
    <row r="391" spans="1:2" x14ac:dyDescent="0.25">
      <c r="A391" s="19" t="s">
        <v>55</v>
      </c>
      <c r="B391" s="19" t="s">
        <v>1942</v>
      </c>
    </row>
    <row r="392" spans="1:2" x14ac:dyDescent="0.25">
      <c r="A392" s="19" t="s">
        <v>55</v>
      </c>
      <c r="B392" s="19" t="s">
        <v>2155</v>
      </c>
    </row>
    <row r="393" spans="1:2" x14ac:dyDescent="0.25">
      <c r="A393" s="19" t="s">
        <v>55</v>
      </c>
      <c r="B393" s="19" t="s">
        <v>3411</v>
      </c>
    </row>
    <row r="394" spans="1:2" x14ac:dyDescent="0.25">
      <c r="A394" s="19" t="s">
        <v>55</v>
      </c>
      <c r="B394" s="19" t="s">
        <v>1047</v>
      </c>
    </row>
    <row r="395" spans="1:2" x14ac:dyDescent="0.25">
      <c r="A395" s="19" t="s">
        <v>55</v>
      </c>
      <c r="B395" s="19" t="s">
        <v>2161</v>
      </c>
    </row>
    <row r="396" spans="1:2" x14ac:dyDescent="0.25">
      <c r="A396" s="19" t="s">
        <v>55</v>
      </c>
      <c r="B396" s="19" t="s">
        <v>2179</v>
      </c>
    </row>
    <row r="397" spans="1:2" x14ac:dyDescent="0.25">
      <c r="A397" s="19" t="s">
        <v>55</v>
      </c>
      <c r="B397" s="19" t="s">
        <v>403</v>
      </c>
    </row>
    <row r="398" spans="1:2" x14ac:dyDescent="0.25">
      <c r="A398" s="19" t="s">
        <v>55</v>
      </c>
      <c r="B398" s="19" t="s">
        <v>1037</v>
      </c>
    </row>
    <row r="399" spans="1:2" x14ac:dyDescent="0.25">
      <c r="A399" s="19" t="s">
        <v>55</v>
      </c>
      <c r="B399" s="19" t="s">
        <v>91</v>
      </c>
    </row>
    <row r="400" spans="1:2" x14ac:dyDescent="0.25">
      <c r="A400" s="19" t="s">
        <v>55</v>
      </c>
      <c r="B400" s="19" t="s">
        <v>2205</v>
      </c>
    </row>
    <row r="401" spans="1:2" x14ac:dyDescent="0.25">
      <c r="A401" s="19" t="s">
        <v>55</v>
      </c>
      <c r="B401" s="19" t="s">
        <v>3412</v>
      </c>
    </row>
    <row r="402" spans="1:2" x14ac:dyDescent="0.25">
      <c r="A402" s="19" t="s">
        <v>55</v>
      </c>
      <c r="B402" s="19" t="s">
        <v>1708</v>
      </c>
    </row>
    <row r="403" spans="1:2" x14ac:dyDescent="0.25">
      <c r="A403" s="19" t="s">
        <v>55</v>
      </c>
      <c r="B403" s="19" t="s">
        <v>2230</v>
      </c>
    </row>
    <row r="404" spans="1:2" x14ac:dyDescent="0.25">
      <c r="A404" s="19" t="s">
        <v>55</v>
      </c>
      <c r="B404" s="19" t="s">
        <v>424</v>
      </c>
    </row>
    <row r="405" spans="1:2" x14ac:dyDescent="0.25">
      <c r="A405" s="19" t="s">
        <v>55</v>
      </c>
      <c r="B405" s="19" t="s">
        <v>2241</v>
      </c>
    </row>
    <row r="406" spans="1:2" x14ac:dyDescent="0.25">
      <c r="A406" s="19" t="s">
        <v>55</v>
      </c>
      <c r="B406" s="19" t="s">
        <v>2246</v>
      </c>
    </row>
    <row r="407" spans="1:2" x14ac:dyDescent="0.25">
      <c r="A407" s="19" t="s">
        <v>55</v>
      </c>
      <c r="B407" s="19" t="s">
        <v>280</v>
      </c>
    </row>
    <row r="408" spans="1:2" x14ac:dyDescent="0.25">
      <c r="A408" s="19" t="s">
        <v>55</v>
      </c>
      <c r="B408" s="19" t="s">
        <v>2257</v>
      </c>
    </row>
    <row r="409" spans="1:2" x14ac:dyDescent="0.25">
      <c r="A409" s="19" t="s">
        <v>55</v>
      </c>
      <c r="B409" s="19" t="s">
        <v>2260</v>
      </c>
    </row>
    <row r="410" spans="1:2" x14ac:dyDescent="0.25">
      <c r="A410" s="19" t="s">
        <v>55</v>
      </c>
      <c r="B410" s="19" t="s">
        <v>2262</v>
      </c>
    </row>
    <row r="411" spans="1:2" x14ac:dyDescent="0.25">
      <c r="A411" s="19" t="s">
        <v>55</v>
      </c>
      <c r="B411" s="19" t="s">
        <v>2265</v>
      </c>
    </row>
    <row r="412" spans="1:2" x14ac:dyDescent="0.25">
      <c r="A412" s="19" t="s">
        <v>55</v>
      </c>
      <c r="B412" s="19" t="s">
        <v>1344</v>
      </c>
    </row>
    <row r="413" spans="1:2" x14ac:dyDescent="0.25">
      <c r="A413" s="19" t="s">
        <v>55</v>
      </c>
      <c r="B413" s="19" t="s">
        <v>243</v>
      </c>
    </row>
    <row r="414" spans="1:2" x14ac:dyDescent="0.25">
      <c r="A414" s="19" t="s">
        <v>55</v>
      </c>
      <c r="B414" s="19" t="s">
        <v>3413</v>
      </c>
    </row>
    <row r="415" spans="1:2" x14ac:dyDescent="0.25">
      <c r="A415" s="19" t="s">
        <v>55</v>
      </c>
      <c r="B415" s="19" t="s">
        <v>2277</v>
      </c>
    </row>
    <row r="416" spans="1:2" x14ac:dyDescent="0.25">
      <c r="A416" s="19" t="s">
        <v>55</v>
      </c>
      <c r="B416" s="19" t="s">
        <v>2286</v>
      </c>
    </row>
    <row r="417" spans="1:2" x14ac:dyDescent="0.25">
      <c r="A417" s="19" t="s">
        <v>55</v>
      </c>
      <c r="B417" s="19" t="s">
        <v>3362</v>
      </c>
    </row>
    <row r="418" spans="1:2" x14ac:dyDescent="0.25">
      <c r="A418" s="19" t="s">
        <v>55</v>
      </c>
      <c r="B418" s="19" t="s">
        <v>2297</v>
      </c>
    </row>
    <row r="419" spans="1:2" x14ac:dyDescent="0.25">
      <c r="A419" s="19" t="s">
        <v>55</v>
      </c>
      <c r="B419" s="19" t="s">
        <v>1139</v>
      </c>
    </row>
    <row r="420" spans="1:2" x14ac:dyDescent="0.25">
      <c r="A420" s="19" t="s">
        <v>55</v>
      </c>
      <c r="B420" s="19" t="s">
        <v>1605</v>
      </c>
    </row>
    <row r="421" spans="1:2" x14ac:dyDescent="0.25">
      <c r="A421" s="19" t="s">
        <v>55</v>
      </c>
      <c r="B421" s="19" t="s">
        <v>2310</v>
      </c>
    </row>
    <row r="422" spans="1:2" x14ac:dyDescent="0.25">
      <c r="A422" s="19" t="s">
        <v>55</v>
      </c>
      <c r="B422" s="19" t="s">
        <v>2319</v>
      </c>
    </row>
    <row r="423" spans="1:2" x14ac:dyDescent="0.25">
      <c r="A423" s="19" t="s">
        <v>55</v>
      </c>
      <c r="B423" s="19" t="s">
        <v>2321</v>
      </c>
    </row>
    <row r="424" spans="1:2" x14ac:dyDescent="0.25">
      <c r="A424" s="19" t="s">
        <v>55</v>
      </c>
      <c r="B424" s="19" t="s">
        <v>440</v>
      </c>
    </row>
    <row r="425" spans="1:2" x14ac:dyDescent="0.25">
      <c r="A425" s="19" t="s">
        <v>55</v>
      </c>
      <c r="B425" s="19" t="s">
        <v>2335</v>
      </c>
    </row>
    <row r="426" spans="1:2" x14ac:dyDescent="0.25">
      <c r="A426" s="19" t="s">
        <v>55</v>
      </c>
      <c r="B426" s="19" t="s">
        <v>195</v>
      </c>
    </row>
    <row r="427" spans="1:2" x14ac:dyDescent="0.25">
      <c r="A427" s="19" t="s">
        <v>55</v>
      </c>
      <c r="B427" s="19" t="s">
        <v>352</v>
      </c>
    </row>
    <row r="428" spans="1:2" x14ac:dyDescent="0.25">
      <c r="A428" s="19" t="s">
        <v>55</v>
      </c>
      <c r="B428" s="19" t="s">
        <v>2344</v>
      </c>
    </row>
    <row r="429" spans="1:2" x14ac:dyDescent="0.25">
      <c r="A429" s="19" t="s">
        <v>55</v>
      </c>
      <c r="B429" s="19" t="s">
        <v>422</v>
      </c>
    </row>
    <row r="430" spans="1:2" x14ac:dyDescent="0.25">
      <c r="A430" s="19" t="s">
        <v>55</v>
      </c>
      <c r="B430" s="19" t="s">
        <v>2348</v>
      </c>
    </row>
    <row r="431" spans="1:2" x14ac:dyDescent="0.25">
      <c r="A431" s="19" t="s">
        <v>55</v>
      </c>
      <c r="B431" s="19" t="s">
        <v>212</v>
      </c>
    </row>
    <row r="432" spans="1:2" x14ac:dyDescent="0.25">
      <c r="A432" s="19" t="s">
        <v>55</v>
      </c>
      <c r="B432" s="19" t="s">
        <v>2353</v>
      </c>
    </row>
    <row r="433" spans="1:2" x14ac:dyDescent="0.25">
      <c r="A433" s="19" t="s">
        <v>55</v>
      </c>
      <c r="B433" s="19" t="s">
        <v>3177</v>
      </c>
    </row>
    <row r="434" spans="1:2" x14ac:dyDescent="0.25">
      <c r="A434" s="19" t="s">
        <v>55</v>
      </c>
      <c r="B434" s="19" t="s">
        <v>2357</v>
      </c>
    </row>
    <row r="435" spans="1:2" x14ac:dyDescent="0.25">
      <c r="A435" s="19" t="s">
        <v>55</v>
      </c>
      <c r="B435" s="19" t="s">
        <v>1139</v>
      </c>
    </row>
    <row r="436" spans="1:2" x14ac:dyDescent="0.25">
      <c r="A436" s="19" t="s">
        <v>55</v>
      </c>
      <c r="B436" s="19" t="s">
        <v>1427</v>
      </c>
    </row>
    <row r="437" spans="1:2" x14ac:dyDescent="0.25">
      <c r="A437" s="19" t="s">
        <v>55</v>
      </c>
      <c r="B437" s="19" t="s">
        <v>2371</v>
      </c>
    </row>
    <row r="438" spans="1:2" x14ac:dyDescent="0.25">
      <c r="A438" s="19" t="s">
        <v>55</v>
      </c>
      <c r="B438" s="19" t="s">
        <v>2376</v>
      </c>
    </row>
    <row r="439" spans="1:2" x14ac:dyDescent="0.25">
      <c r="A439" s="19" t="s">
        <v>55</v>
      </c>
      <c r="B439" s="19" t="s">
        <v>1708</v>
      </c>
    </row>
    <row r="440" spans="1:2" x14ac:dyDescent="0.25">
      <c r="A440" s="19" t="s">
        <v>55</v>
      </c>
      <c r="B440" s="19" t="s">
        <v>3389</v>
      </c>
    </row>
    <row r="441" spans="1:2" x14ac:dyDescent="0.25">
      <c r="A441" s="19" t="s">
        <v>55</v>
      </c>
      <c r="B441" s="19" t="s">
        <v>2400</v>
      </c>
    </row>
    <row r="442" spans="1:2" x14ac:dyDescent="0.25">
      <c r="A442" s="19" t="s">
        <v>55</v>
      </c>
      <c r="B442" s="19" t="s">
        <v>1152</v>
      </c>
    </row>
    <row r="443" spans="1:2" x14ac:dyDescent="0.25">
      <c r="A443" s="19" t="s">
        <v>55</v>
      </c>
      <c r="B443" s="19" t="s">
        <v>401</v>
      </c>
    </row>
    <row r="444" spans="1:2" x14ac:dyDescent="0.25">
      <c r="A444" s="19" t="s">
        <v>55</v>
      </c>
      <c r="B444" s="19" t="s">
        <v>952</v>
      </c>
    </row>
    <row r="445" spans="1:2" x14ac:dyDescent="0.25">
      <c r="A445" s="19" t="s">
        <v>55</v>
      </c>
      <c r="B445" s="19" t="s">
        <v>1223</v>
      </c>
    </row>
    <row r="446" spans="1:2" x14ac:dyDescent="0.25">
      <c r="A446" s="19" t="s">
        <v>55</v>
      </c>
      <c r="B446" s="19" t="s">
        <v>945</v>
      </c>
    </row>
    <row r="447" spans="1:2" x14ac:dyDescent="0.25">
      <c r="A447" s="19" t="s">
        <v>55</v>
      </c>
      <c r="B447" s="19" t="s">
        <v>2422</v>
      </c>
    </row>
    <row r="448" spans="1:2" x14ac:dyDescent="0.25">
      <c r="A448" s="19" t="s">
        <v>55</v>
      </c>
      <c r="B448" s="19" t="s">
        <v>2424</v>
      </c>
    </row>
    <row r="449" spans="1:2" x14ac:dyDescent="0.25">
      <c r="A449" s="19" t="s">
        <v>55</v>
      </c>
      <c r="B449" s="19" t="s">
        <v>280</v>
      </c>
    </row>
    <row r="450" spans="1:2" x14ac:dyDescent="0.25">
      <c r="A450" s="19" t="s">
        <v>55</v>
      </c>
      <c r="B450" s="19" t="s">
        <v>2441</v>
      </c>
    </row>
    <row r="451" spans="1:2" x14ac:dyDescent="0.25">
      <c r="A451" s="19" t="s">
        <v>55</v>
      </c>
      <c r="B451" s="19" t="s">
        <v>352</v>
      </c>
    </row>
    <row r="452" spans="1:2" x14ac:dyDescent="0.25">
      <c r="A452" s="19" t="s">
        <v>55</v>
      </c>
      <c r="B452" s="19" t="s">
        <v>2452</v>
      </c>
    </row>
    <row r="453" spans="1:2" x14ac:dyDescent="0.25">
      <c r="A453" s="19" t="s">
        <v>55</v>
      </c>
      <c r="B453" s="19" t="s">
        <v>2454</v>
      </c>
    </row>
    <row r="454" spans="1:2" x14ac:dyDescent="0.25">
      <c r="A454" s="19" t="s">
        <v>55</v>
      </c>
      <c r="B454" s="19" t="s">
        <v>2466</v>
      </c>
    </row>
    <row r="455" spans="1:2" x14ac:dyDescent="0.25">
      <c r="A455" s="19" t="s">
        <v>55</v>
      </c>
      <c r="B455" s="19" t="s">
        <v>2473</v>
      </c>
    </row>
    <row r="456" spans="1:2" x14ac:dyDescent="0.25">
      <c r="A456" s="19" t="s">
        <v>55</v>
      </c>
      <c r="B456" s="19" t="s">
        <v>318</v>
      </c>
    </row>
    <row r="457" spans="1:2" x14ac:dyDescent="0.25">
      <c r="A457" s="19" t="s">
        <v>55</v>
      </c>
      <c r="B457" s="19" t="s">
        <v>2400</v>
      </c>
    </row>
    <row r="458" spans="1:2" x14ac:dyDescent="0.25">
      <c r="A458" s="19" t="s">
        <v>55</v>
      </c>
      <c r="B458" s="19" t="s">
        <v>2478</v>
      </c>
    </row>
    <row r="459" spans="1:2" x14ac:dyDescent="0.25">
      <c r="A459" s="19" t="s">
        <v>55</v>
      </c>
      <c r="B459" s="19" t="s">
        <v>3159</v>
      </c>
    </row>
    <row r="460" spans="1:2" x14ac:dyDescent="0.25">
      <c r="A460" s="19" t="s">
        <v>55</v>
      </c>
      <c r="B460" s="19" t="s">
        <v>72</v>
      </c>
    </row>
    <row r="461" spans="1:2" x14ac:dyDescent="0.25">
      <c r="A461" s="19" t="s">
        <v>55</v>
      </c>
      <c r="B461" s="19" t="s">
        <v>195</v>
      </c>
    </row>
    <row r="462" spans="1:2" x14ac:dyDescent="0.25">
      <c r="A462" s="19" t="s">
        <v>55</v>
      </c>
      <c r="B462" s="19" t="s">
        <v>3157</v>
      </c>
    </row>
    <row r="463" spans="1:2" x14ac:dyDescent="0.25">
      <c r="A463" s="19" t="s">
        <v>55</v>
      </c>
      <c r="B463" s="19" t="s">
        <v>2493</v>
      </c>
    </row>
    <row r="464" spans="1:2" x14ac:dyDescent="0.25">
      <c r="A464" s="19" t="s">
        <v>55</v>
      </c>
      <c r="B464" s="19" t="s">
        <v>243</v>
      </c>
    </row>
    <row r="465" spans="1:2" x14ac:dyDescent="0.25">
      <c r="A465" s="19" t="s">
        <v>55</v>
      </c>
      <c r="B465" s="19" t="s">
        <v>3160</v>
      </c>
    </row>
    <row r="466" spans="1:2" x14ac:dyDescent="0.25">
      <c r="A466" s="19" t="s">
        <v>55</v>
      </c>
      <c r="B466" s="19" t="s">
        <v>1139</v>
      </c>
    </row>
    <row r="467" spans="1:2" x14ac:dyDescent="0.25">
      <c r="A467" s="19" t="s">
        <v>55</v>
      </c>
      <c r="B467" s="19" t="s">
        <v>1139</v>
      </c>
    </row>
    <row r="468" spans="1:2" x14ac:dyDescent="0.25">
      <c r="A468" s="19" t="s">
        <v>55</v>
      </c>
      <c r="B468" s="19" t="s">
        <v>280</v>
      </c>
    </row>
    <row r="469" spans="1:2" x14ac:dyDescent="0.25">
      <c r="A469" s="19" t="s">
        <v>55</v>
      </c>
      <c r="B469" s="19" t="s">
        <v>1033</v>
      </c>
    </row>
    <row r="470" spans="1:2" x14ac:dyDescent="0.25">
      <c r="A470" s="19" t="s">
        <v>55</v>
      </c>
      <c r="B470" s="19" t="s">
        <v>2526</v>
      </c>
    </row>
    <row r="471" spans="1:2" x14ac:dyDescent="0.25">
      <c r="A471" s="19" t="s">
        <v>55</v>
      </c>
      <c r="B471" s="19" t="s">
        <v>2531</v>
      </c>
    </row>
    <row r="472" spans="1:2" x14ac:dyDescent="0.25">
      <c r="A472" s="19" t="s">
        <v>55</v>
      </c>
      <c r="B472" s="19" t="s">
        <v>2537</v>
      </c>
    </row>
    <row r="473" spans="1:2" x14ac:dyDescent="0.25">
      <c r="A473" s="19" t="s">
        <v>55</v>
      </c>
      <c r="B473" s="19" t="s">
        <v>95</v>
      </c>
    </row>
    <row r="474" spans="1:2" x14ac:dyDescent="0.25">
      <c r="A474" s="19" t="s">
        <v>55</v>
      </c>
      <c r="B474" s="19" t="s">
        <v>177</v>
      </c>
    </row>
    <row r="475" spans="1:2" x14ac:dyDescent="0.25">
      <c r="A475" s="19" t="s">
        <v>55</v>
      </c>
      <c r="B475" s="19" t="s">
        <v>352</v>
      </c>
    </row>
    <row r="476" spans="1:2" x14ac:dyDescent="0.25">
      <c r="A476" s="19" t="s">
        <v>55</v>
      </c>
      <c r="B476" s="19" t="s">
        <v>1148</v>
      </c>
    </row>
    <row r="477" spans="1:2" x14ac:dyDescent="0.25">
      <c r="A477" s="19" t="s">
        <v>55</v>
      </c>
      <c r="B477" s="19" t="s">
        <v>2559</v>
      </c>
    </row>
    <row r="478" spans="1:2" x14ac:dyDescent="0.25">
      <c r="A478" s="19" t="s">
        <v>55</v>
      </c>
      <c r="B478" s="19" t="s">
        <v>2561</v>
      </c>
    </row>
    <row r="479" spans="1:2" x14ac:dyDescent="0.25">
      <c r="A479" s="19" t="s">
        <v>55</v>
      </c>
      <c r="B479" s="19" t="s">
        <v>999</v>
      </c>
    </row>
    <row r="480" spans="1:2" x14ac:dyDescent="0.25">
      <c r="A480" s="19" t="s">
        <v>55</v>
      </c>
      <c r="B480" s="19" t="s">
        <v>2568</v>
      </c>
    </row>
    <row r="481" spans="1:2" x14ac:dyDescent="0.25">
      <c r="A481" s="19" t="s">
        <v>55</v>
      </c>
      <c r="B481" s="19" t="s">
        <v>1056</v>
      </c>
    </row>
    <row r="482" spans="1:2" x14ac:dyDescent="0.25">
      <c r="A482" s="19" t="s">
        <v>55</v>
      </c>
      <c r="B482" s="19" t="s">
        <v>3170</v>
      </c>
    </row>
    <row r="483" spans="1:2" x14ac:dyDescent="0.25">
      <c r="A483" s="19" t="s">
        <v>55</v>
      </c>
      <c r="B483" s="19" t="s">
        <v>1605</v>
      </c>
    </row>
    <row r="484" spans="1:2" x14ac:dyDescent="0.25">
      <c r="A484" s="19" t="s">
        <v>55</v>
      </c>
      <c r="B484" s="19" t="s">
        <v>397</v>
      </c>
    </row>
    <row r="485" spans="1:2" x14ac:dyDescent="0.25">
      <c r="A485" s="19" t="s">
        <v>55</v>
      </c>
      <c r="B485" s="19" t="s">
        <v>424</v>
      </c>
    </row>
    <row r="486" spans="1:2" x14ac:dyDescent="0.25">
      <c r="A486" s="19" t="s">
        <v>55</v>
      </c>
      <c r="B486" s="19" t="s">
        <v>2594</v>
      </c>
    </row>
    <row r="487" spans="1:2" x14ac:dyDescent="0.25">
      <c r="A487" s="19" t="s">
        <v>55</v>
      </c>
      <c r="B487" s="19" t="s">
        <v>91</v>
      </c>
    </row>
    <row r="488" spans="1:2" x14ac:dyDescent="0.25">
      <c r="A488" s="19" t="s">
        <v>55</v>
      </c>
      <c r="B488" s="19" t="s">
        <v>2246</v>
      </c>
    </row>
    <row r="489" spans="1:2" x14ac:dyDescent="0.25">
      <c r="A489" s="19" t="s">
        <v>55</v>
      </c>
      <c r="B489" s="19" t="s">
        <v>2127</v>
      </c>
    </row>
    <row r="490" spans="1:2" x14ac:dyDescent="0.25">
      <c r="A490" s="19" t="s">
        <v>55</v>
      </c>
      <c r="B490" s="19" t="s">
        <v>352</v>
      </c>
    </row>
    <row r="491" spans="1:2" x14ac:dyDescent="0.25">
      <c r="A491" s="19" t="s">
        <v>55</v>
      </c>
      <c r="B491" s="19" t="s">
        <v>2610</v>
      </c>
    </row>
    <row r="492" spans="1:2" x14ac:dyDescent="0.25">
      <c r="A492" s="19" t="s">
        <v>55</v>
      </c>
      <c r="B492" s="19" t="s">
        <v>2613</v>
      </c>
    </row>
    <row r="493" spans="1:2" x14ac:dyDescent="0.25">
      <c r="A493" s="19" t="s">
        <v>55</v>
      </c>
      <c r="B493" s="19" t="s">
        <v>3170</v>
      </c>
    </row>
    <row r="494" spans="1:2" x14ac:dyDescent="0.25">
      <c r="A494" s="19" t="s">
        <v>55</v>
      </c>
      <c r="B494" s="19" t="s">
        <v>3112</v>
      </c>
    </row>
    <row r="495" spans="1:2" x14ac:dyDescent="0.25">
      <c r="A495" s="19" t="s">
        <v>55</v>
      </c>
      <c r="B495" s="19" t="s">
        <v>1124</v>
      </c>
    </row>
    <row r="496" spans="1:2" x14ac:dyDescent="0.25">
      <c r="A496" s="19" t="s">
        <v>55</v>
      </c>
      <c r="B496" s="19" t="s">
        <v>72</v>
      </c>
    </row>
    <row r="497" spans="1:2" x14ac:dyDescent="0.25">
      <c r="A497" s="19" t="s">
        <v>55</v>
      </c>
      <c r="B497" s="19" t="s">
        <v>1053</v>
      </c>
    </row>
    <row r="498" spans="1:2" x14ac:dyDescent="0.25">
      <c r="A498" s="19" t="s">
        <v>55</v>
      </c>
      <c r="B498" s="19" t="s">
        <v>2127</v>
      </c>
    </row>
    <row r="499" spans="1:2" x14ac:dyDescent="0.25">
      <c r="A499" s="19" t="s">
        <v>55</v>
      </c>
      <c r="B499" s="19" t="s">
        <v>2655</v>
      </c>
    </row>
    <row r="500" spans="1:2" x14ac:dyDescent="0.25">
      <c r="A500" s="19" t="s">
        <v>55</v>
      </c>
      <c r="B500" s="19" t="s">
        <v>3178</v>
      </c>
    </row>
    <row r="501" spans="1:2" x14ac:dyDescent="0.25">
      <c r="A501" s="19" t="s">
        <v>55</v>
      </c>
      <c r="B501" s="19" t="s">
        <v>2659</v>
      </c>
    </row>
    <row r="502" spans="1:2" x14ac:dyDescent="0.25">
      <c r="A502" s="19" t="s">
        <v>55</v>
      </c>
      <c r="B502" s="19" t="s">
        <v>2663</v>
      </c>
    </row>
    <row r="503" spans="1:2" x14ac:dyDescent="0.25">
      <c r="A503" s="19" t="s">
        <v>55</v>
      </c>
      <c r="B503" s="19" t="s">
        <v>2665</v>
      </c>
    </row>
    <row r="504" spans="1:2" x14ac:dyDescent="0.25">
      <c r="A504" s="19" t="s">
        <v>55</v>
      </c>
      <c r="B504" s="19" t="s">
        <v>2667</v>
      </c>
    </row>
    <row r="505" spans="1:2" x14ac:dyDescent="0.25">
      <c r="A505" s="19" t="s">
        <v>55</v>
      </c>
      <c r="B505" s="19" t="s">
        <v>3161</v>
      </c>
    </row>
    <row r="506" spans="1:2" x14ac:dyDescent="0.25">
      <c r="A506" s="19" t="s">
        <v>55</v>
      </c>
      <c r="B506" s="19" t="s">
        <v>2676</v>
      </c>
    </row>
    <row r="507" spans="1:2" x14ac:dyDescent="0.25">
      <c r="A507" s="19" t="s">
        <v>55</v>
      </c>
      <c r="B507" s="19" t="s">
        <v>2684</v>
      </c>
    </row>
    <row r="508" spans="1:2" x14ac:dyDescent="0.25">
      <c r="A508" s="19" t="s">
        <v>55</v>
      </c>
      <c r="B508" s="19" t="s">
        <v>2699</v>
      </c>
    </row>
    <row r="509" spans="1:2" x14ac:dyDescent="0.25">
      <c r="A509" s="19" t="s">
        <v>55</v>
      </c>
      <c r="B509" s="19" t="s">
        <v>3170</v>
      </c>
    </row>
    <row r="510" spans="1:2" x14ac:dyDescent="0.25">
      <c r="A510" s="19" t="s">
        <v>55</v>
      </c>
      <c r="B510" s="19" t="s">
        <v>2712</v>
      </c>
    </row>
    <row r="511" spans="1:2" x14ac:dyDescent="0.25">
      <c r="A511" s="19" t="s">
        <v>55</v>
      </c>
      <c r="B511" s="19" t="s">
        <v>3173</v>
      </c>
    </row>
    <row r="512" spans="1:2" x14ac:dyDescent="0.25">
      <c r="A512" s="19" t="s">
        <v>55</v>
      </c>
      <c r="B512" s="19" t="s">
        <v>342</v>
      </c>
    </row>
    <row r="513" spans="1:2" x14ac:dyDescent="0.25">
      <c r="A513" s="19" t="s">
        <v>55</v>
      </c>
      <c r="B513" s="19" t="s">
        <v>2725</v>
      </c>
    </row>
    <row r="514" spans="1:2" x14ac:dyDescent="0.25">
      <c r="A514" s="19" t="s">
        <v>55</v>
      </c>
      <c r="B514" s="19" t="s">
        <v>91</v>
      </c>
    </row>
    <row r="515" spans="1:2" x14ac:dyDescent="0.25">
      <c r="A515" s="19" t="s">
        <v>55</v>
      </c>
      <c r="B515" s="19" t="s">
        <v>3179</v>
      </c>
    </row>
    <row r="516" spans="1:2" x14ac:dyDescent="0.25">
      <c r="A516" s="19" t="s">
        <v>55</v>
      </c>
      <c r="B516" s="19" t="s">
        <v>2734</v>
      </c>
    </row>
    <row r="517" spans="1:2" x14ac:dyDescent="0.25">
      <c r="A517" s="19" t="s">
        <v>55</v>
      </c>
      <c r="B517" s="19" t="s">
        <v>2736</v>
      </c>
    </row>
    <row r="518" spans="1:2" x14ac:dyDescent="0.25">
      <c r="A518" s="19" t="s">
        <v>55</v>
      </c>
      <c r="B518" s="19" t="s">
        <v>2741</v>
      </c>
    </row>
    <row r="519" spans="1:2" x14ac:dyDescent="0.25">
      <c r="A519" s="19" t="s">
        <v>55</v>
      </c>
      <c r="B519" s="19" t="s">
        <v>2061</v>
      </c>
    </row>
    <row r="520" spans="1:2" x14ac:dyDescent="0.25">
      <c r="A520" s="19" t="s">
        <v>55</v>
      </c>
      <c r="B520" s="19" t="s">
        <v>280</v>
      </c>
    </row>
    <row r="521" spans="1:2" x14ac:dyDescent="0.25">
      <c r="A521" s="19" t="s">
        <v>55</v>
      </c>
      <c r="B521" s="19" t="s">
        <v>3414</v>
      </c>
    </row>
    <row r="522" spans="1:2" x14ac:dyDescent="0.25">
      <c r="A522" s="19" t="s">
        <v>55</v>
      </c>
      <c r="B522" s="19" t="s">
        <v>2747</v>
      </c>
    </row>
    <row r="523" spans="1:2" x14ac:dyDescent="0.25">
      <c r="A523" s="19" t="s">
        <v>55</v>
      </c>
      <c r="B523" s="19" t="s">
        <v>2751</v>
      </c>
    </row>
    <row r="524" spans="1:2" x14ac:dyDescent="0.25">
      <c r="A524" s="19" t="s">
        <v>55</v>
      </c>
      <c r="B524" s="19" t="s">
        <v>2756</v>
      </c>
    </row>
    <row r="525" spans="1:2" x14ac:dyDescent="0.25">
      <c r="A525" s="19" t="s">
        <v>55</v>
      </c>
      <c r="B525" s="19" t="s">
        <v>239</v>
      </c>
    </row>
    <row r="526" spans="1:2" x14ac:dyDescent="0.25">
      <c r="A526" s="19" t="s">
        <v>55</v>
      </c>
      <c r="B526" s="19" t="s">
        <v>999</v>
      </c>
    </row>
    <row r="527" spans="1:2" x14ac:dyDescent="0.25">
      <c r="A527" s="19" t="s">
        <v>55</v>
      </c>
      <c r="B527" s="19" t="s">
        <v>352</v>
      </c>
    </row>
    <row r="528" spans="1:2" x14ac:dyDescent="0.25">
      <c r="A528" s="19" t="s">
        <v>55</v>
      </c>
      <c r="B528" s="19" t="s">
        <v>212</v>
      </c>
    </row>
    <row r="529" spans="1:2" x14ac:dyDescent="0.25">
      <c r="A529" s="19" t="s">
        <v>55</v>
      </c>
      <c r="B529" s="19" t="s">
        <v>2766</v>
      </c>
    </row>
    <row r="530" spans="1:2" x14ac:dyDescent="0.25">
      <c r="A530" s="19" t="s">
        <v>55</v>
      </c>
      <c r="B530" s="19" t="s">
        <v>3162</v>
      </c>
    </row>
    <row r="531" spans="1:2" x14ac:dyDescent="0.25">
      <c r="A531" s="19" t="s">
        <v>55</v>
      </c>
      <c r="B531" s="19" t="s">
        <v>2775</v>
      </c>
    </row>
    <row r="532" spans="1:2" x14ac:dyDescent="0.25">
      <c r="A532" s="19" t="s">
        <v>55</v>
      </c>
      <c r="B532" s="19" t="s">
        <v>1180</v>
      </c>
    </row>
    <row r="533" spans="1:2" x14ac:dyDescent="0.25">
      <c r="A533" s="19" t="s">
        <v>55</v>
      </c>
      <c r="B533" s="19" t="s">
        <v>2788</v>
      </c>
    </row>
    <row r="534" spans="1:2" x14ac:dyDescent="0.25">
      <c r="A534" s="19" t="s">
        <v>55</v>
      </c>
      <c r="B534" s="19" t="s">
        <v>111</v>
      </c>
    </row>
    <row r="535" spans="1:2" x14ac:dyDescent="0.25">
      <c r="A535" s="19" t="s">
        <v>55</v>
      </c>
      <c r="B535" s="19" t="s">
        <v>1213</v>
      </c>
    </row>
    <row r="536" spans="1:2" x14ac:dyDescent="0.25">
      <c r="A536" s="19" t="s">
        <v>55</v>
      </c>
      <c r="B536" s="19" t="s">
        <v>2799</v>
      </c>
    </row>
    <row r="537" spans="1:2" x14ac:dyDescent="0.25">
      <c r="A537" s="19" t="s">
        <v>55</v>
      </c>
      <c r="B537" s="19" t="s">
        <v>424</v>
      </c>
    </row>
    <row r="538" spans="1:2" x14ac:dyDescent="0.25">
      <c r="A538" s="19" t="s">
        <v>55</v>
      </c>
      <c r="B538" s="19" t="s">
        <v>3163</v>
      </c>
    </row>
    <row r="539" spans="1:2" x14ac:dyDescent="0.25">
      <c r="A539" s="19" t="s">
        <v>55</v>
      </c>
      <c r="B539" s="19" t="s">
        <v>91</v>
      </c>
    </row>
    <row r="540" spans="1:2" x14ac:dyDescent="0.25">
      <c r="A540" s="19" t="s">
        <v>55</v>
      </c>
      <c r="B540" s="19" t="s">
        <v>1708</v>
      </c>
    </row>
    <row r="541" spans="1:2" x14ac:dyDescent="0.25">
      <c r="A541" s="19" t="s">
        <v>55</v>
      </c>
      <c r="B541" s="19" t="s">
        <v>2829</v>
      </c>
    </row>
    <row r="542" spans="1:2" x14ac:dyDescent="0.25">
      <c r="A542" s="19" t="s">
        <v>55</v>
      </c>
      <c r="B542" s="19" t="s">
        <v>2831</v>
      </c>
    </row>
    <row r="543" spans="1:2" x14ac:dyDescent="0.25">
      <c r="A543" s="19" t="s">
        <v>55</v>
      </c>
      <c r="B543" s="19" t="s">
        <v>2834</v>
      </c>
    </row>
    <row r="544" spans="1:2" x14ac:dyDescent="0.25">
      <c r="A544" s="19" t="s">
        <v>55</v>
      </c>
      <c r="B544" s="19" t="s">
        <v>614</v>
      </c>
    </row>
    <row r="545" spans="1:2" x14ac:dyDescent="0.25">
      <c r="A545" s="19" t="s">
        <v>55</v>
      </c>
      <c r="B545" s="19" t="s">
        <v>2838</v>
      </c>
    </row>
    <row r="546" spans="1:2" x14ac:dyDescent="0.25">
      <c r="A546" s="19" t="s">
        <v>55</v>
      </c>
      <c r="B546" s="19" t="s">
        <v>2849</v>
      </c>
    </row>
    <row r="547" spans="1:2" x14ac:dyDescent="0.25">
      <c r="A547" s="19" t="s">
        <v>55</v>
      </c>
      <c r="B547" s="19" t="s">
        <v>2860</v>
      </c>
    </row>
    <row r="548" spans="1:2" x14ac:dyDescent="0.25">
      <c r="A548" s="19" t="s">
        <v>55</v>
      </c>
      <c r="B548" s="19" t="s">
        <v>3164</v>
      </c>
    </row>
    <row r="549" spans="1:2" x14ac:dyDescent="0.25">
      <c r="A549" s="19" t="s">
        <v>55</v>
      </c>
      <c r="B549" s="19" t="s">
        <v>1625</v>
      </c>
    </row>
    <row r="550" spans="1:2" x14ac:dyDescent="0.25">
      <c r="A550" s="19" t="s">
        <v>55</v>
      </c>
      <c r="B550" s="19" t="s">
        <v>243</v>
      </c>
    </row>
    <row r="551" spans="1:2" x14ac:dyDescent="0.25">
      <c r="A551" s="19" t="s">
        <v>55</v>
      </c>
      <c r="B551" s="19" t="s">
        <v>91</v>
      </c>
    </row>
    <row r="552" spans="1:2" x14ac:dyDescent="0.25">
      <c r="A552" s="19" t="s">
        <v>55</v>
      </c>
      <c r="B552" s="19" t="s">
        <v>1913</v>
      </c>
    </row>
    <row r="553" spans="1:2" x14ac:dyDescent="0.25">
      <c r="A553" s="19" t="s">
        <v>55</v>
      </c>
      <c r="B553" s="19" t="s">
        <v>352</v>
      </c>
    </row>
    <row r="554" spans="1:2" x14ac:dyDescent="0.25">
      <c r="A554" s="19" t="s">
        <v>55</v>
      </c>
      <c r="B554" s="19" t="s">
        <v>424</v>
      </c>
    </row>
    <row r="555" spans="1:2" x14ac:dyDescent="0.25">
      <c r="A555" s="19" t="s">
        <v>55</v>
      </c>
      <c r="B555" s="19" t="s">
        <v>2890</v>
      </c>
    </row>
    <row r="556" spans="1:2" x14ac:dyDescent="0.25">
      <c r="A556" s="19" t="s">
        <v>55</v>
      </c>
      <c r="B556" s="19" t="s">
        <v>2134</v>
      </c>
    </row>
    <row r="557" spans="1:2" x14ac:dyDescent="0.25">
      <c r="A557" s="19" t="s">
        <v>55</v>
      </c>
      <c r="B557" s="19" t="s">
        <v>352</v>
      </c>
    </row>
    <row r="558" spans="1:2" x14ac:dyDescent="0.25">
      <c r="A558" s="19" t="s">
        <v>55</v>
      </c>
      <c r="B558" s="19" t="s">
        <v>2906</v>
      </c>
    </row>
    <row r="559" spans="1:2" x14ac:dyDescent="0.25">
      <c r="A559" s="19" t="s">
        <v>55</v>
      </c>
      <c r="B559" s="19" t="s">
        <v>2909</v>
      </c>
    </row>
    <row r="560" spans="1:2" x14ac:dyDescent="0.25">
      <c r="A560" s="19" t="s">
        <v>55</v>
      </c>
      <c r="B560" s="19" t="s">
        <v>2911</v>
      </c>
    </row>
    <row r="561" spans="1:2" x14ac:dyDescent="0.25">
      <c r="A561" s="19" t="s">
        <v>55</v>
      </c>
      <c r="B561" s="19" t="s">
        <v>2663</v>
      </c>
    </row>
    <row r="562" spans="1:2" x14ac:dyDescent="0.25">
      <c r="A562" s="19" t="s">
        <v>55</v>
      </c>
      <c r="B562" s="19" t="s">
        <v>2915</v>
      </c>
    </row>
    <row r="563" spans="1:2" x14ac:dyDescent="0.25">
      <c r="A563" s="19" t="s">
        <v>55</v>
      </c>
      <c r="B563" s="19" t="s">
        <v>2925</v>
      </c>
    </row>
    <row r="564" spans="1:2" x14ac:dyDescent="0.25">
      <c r="A564" s="19" t="s">
        <v>55</v>
      </c>
      <c r="B564" s="19" t="s">
        <v>2927</v>
      </c>
    </row>
    <row r="565" spans="1:2" x14ac:dyDescent="0.25">
      <c r="A565" s="19" t="s">
        <v>55</v>
      </c>
      <c r="B565" s="19" t="s">
        <v>3180</v>
      </c>
    </row>
    <row r="566" spans="1:2" x14ac:dyDescent="0.25">
      <c r="A566" s="19" t="s">
        <v>55</v>
      </c>
      <c r="B566" s="19" t="s">
        <v>397</v>
      </c>
    </row>
    <row r="567" spans="1:2" x14ac:dyDescent="0.25">
      <c r="A567" s="19" t="s">
        <v>55</v>
      </c>
      <c r="B567" s="19" t="s">
        <v>2942</v>
      </c>
    </row>
    <row r="568" spans="1:2" x14ac:dyDescent="0.25">
      <c r="A568" s="19" t="s">
        <v>55</v>
      </c>
      <c r="B568" s="19" t="s">
        <v>2969</v>
      </c>
    </row>
    <row r="569" spans="1:2" x14ac:dyDescent="0.25">
      <c r="A569" s="19" t="s">
        <v>55</v>
      </c>
      <c r="B569" s="19" t="s">
        <v>1047</v>
      </c>
    </row>
    <row r="570" spans="1:2" x14ac:dyDescent="0.25">
      <c r="A570" s="19" t="s">
        <v>55</v>
      </c>
      <c r="B570" s="19" t="s">
        <v>91</v>
      </c>
    </row>
    <row r="571" spans="1:2" x14ac:dyDescent="0.25">
      <c r="A571" s="19" t="s">
        <v>55</v>
      </c>
      <c r="B571" s="19" t="s">
        <v>2980</v>
      </c>
    </row>
    <row r="572" spans="1:2" x14ac:dyDescent="0.25">
      <c r="A572" s="19" t="s">
        <v>55</v>
      </c>
      <c r="B572" s="19" t="s">
        <v>2984</v>
      </c>
    </row>
    <row r="573" spans="1:2" x14ac:dyDescent="0.25">
      <c r="A573" s="19" t="s">
        <v>55</v>
      </c>
      <c r="B573" s="19" t="s">
        <v>2991</v>
      </c>
    </row>
    <row r="574" spans="1:2" x14ac:dyDescent="0.25">
      <c r="A574" s="19" t="s">
        <v>55</v>
      </c>
      <c r="B574" s="19" t="s">
        <v>2993</v>
      </c>
    </row>
    <row r="575" spans="1:2" x14ac:dyDescent="0.25">
      <c r="A575" s="19" t="s">
        <v>55</v>
      </c>
      <c r="B575" s="19" t="s">
        <v>2286</v>
      </c>
    </row>
    <row r="576" spans="1:2" x14ac:dyDescent="0.25">
      <c r="A576" s="19" t="s">
        <v>55</v>
      </c>
      <c r="B576" s="19" t="s">
        <v>3003</v>
      </c>
    </row>
    <row r="577" spans="1:2" x14ac:dyDescent="0.25">
      <c r="A577" s="19" t="s">
        <v>55</v>
      </c>
      <c r="B577" s="19" t="s">
        <v>3181</v>
      </c>
    </row>
    <row r="578" spans="1:2" x14ac:dyDescent="0.25">
      <c r="A578" s="19" t="s">
        <v>55</v>
      </c>
      <c r="B578" s="19" t="s">
        <v>3010</v>
      </c>
    </row>
    <row r="579" spans="1:2" x14ac:dyDescent="0.25">
      <c r="A579" s="19" t="s">
        <v>55</v>
      </c>
      <c r="B579" s="19" t="s">
        <v>72</v>
      </c>
    </row>
    <row r="580" spans="1:2" x14ac:dyDescent="0.25">
      <c r="A580" t="s">
        <v>65</v>
      </c>
      <c r="B580" t="s">
        <v>66</v>
      </c>
    </row>
    <row r="581" spans="1:2" x14ac:dyDescent="0.25">
      <c r="A581" t="s">
        <v>65</v>
      </c>
      <c r="B581" t="s">
        <v>66</v>
      </c>
    </row>
    <row r="582" spans="1:2" x14ac:dyDescent="0.25">
      <c r="A582" t="s">
        <v>65</v>
      </c>
      <c r="B582" t="s">
        <v>66</v>
      </c>
    </row>
    <row r="583" spans="1:2" x14ac:dyDescent="0.25">
      <c r="A583" t="s">
        <v>65</v>
      </c>
      <c r="B583" t="s">
        <v>66</v>
      </c>
    </row>
    <row r="584" spans="1:2" x14ac:dyDescent="0.25">
      <c r="A584" t="s">
        <v>65</v>
      </c>
      <c r="B584" t="s">
        <v>66</v>
      </c>
    </row>
    <row r="585" spans="1:2" x14ac:dyDescent="0.25">
      <c r="A585" t="s">
        <v>65</v>
      </c>
      <c r="B585" t="s">
        <v>66</v>
      </c>
    </row>
    <row r="586" spans="1:2" x14ac:dyDescent="0.25">
      <c r="A586" t="s">
        <v>65</v>
      </c>
      <c r="B586" t="s">
        <v>66</v>
      </c>
    </row>
    <row r="587" spans="1:2" x14ac:dyDescent="0.25">
      <c r="A587" t="s">
        <v>65</v>
      </c>
      <c r="B587" t="s">
        <v>66</v>
      </c>
    </row>
    <row r="588" spans="1:2" x14ac:dyDescent="0.25">
      <c r="A588" t="s">
        <v>65</v>
      </c>
      <c r="B588" t="s">
        <v>66</v>
      </c>
    </row>
    <row r="589" spans="1:2" x14ac:dyDescent="0.25">
      <c r="A589" t="s">
        <v>65</v>
      </c>
      <c r="B589" t="s">
        <v>66</v>
      </c>
    </row>
    <row r="590" spans="1:2" x14ac:dyDescent="0.25">
      <c r="A590" t="s">
        <v>65</v>
      </c>
      <c r="B590" t="s">
        <v>66</v>
      </c>
    </row>
    <row r="591" spans="1:2" x14ac:dyDescent="0.25">
      <c r="A591" t="s">
        <v>65</v>
      </c>
      <c r="B591" t="s">
        <v>66</v>
      </c>
    </row>
    <row r="592" spans="1:2" x14ac:dyDescent="0.25">
      <c r="A592" t="s">
        <v>65</v>
      </c>
      <c r="B592" t="s">
        <v>66</v>
      </c>
    </row>
    <row r="593" spans="1:2" x14ac:dyDescent="0.25">
      <c r="A593" t="s">
        <v>65</v>
      </c>
      <c r="B593" t="s">
        <v>66</v>
      </c>
    </row>
    <row r="594" spans="1:2" x14ac:dyDescent="0.25">
      <c r="A594" t="s">
        <v>65</v>
      </c>
      <c r="B594" t="s">
        <v>66</v>
      </c>
    </row>
    <row r="595" spans="1:2" x14ac:dyDescent="0.25">
      <c r="A595" t="s">
        <v>65</v>
      </c>
      <c r="B595" t="s">
        <v>66</v>
      </c>
    </row>
    <row r="596" spans="1:2" x14ac:dyDescent="0.25">
      <c r="A596" t="s">
        <v>65</v>
      </c>
      <c r="B596" t="s">
        <v>66</v>
      </c>
    </row>
    <row r="597" spans="1:2" x14ac:dyDescent="0.25">
      <c r="A597" t="s">
        <v>65</v>
      </c>
      <c r="B597" t="s">
        <v>66</v>
      </c>
    </row>
    <row r="598" spans="1:2" x14ac:dyDescent="0.25">
      <c r="A598" t="s">
        <v>65</v>
      </c>
      <c r="B598" t="s">
        <v>66</v>
      </c>
    </row>
    <row r="599" spans="1:2" x14ac:dyDescent="0.25">
      <c r="A599" t="s">
        <v>65</v>
      </c>
      <c r="B599" t="s">
        <v>66</v>
      </c>
    </row>
    <row r="600" spans="1:2" x14ac:dyDescent="0.25">
      <c r="A600" t="s">
        <v>65</v>
      </c>
      <c r="B600" t="s">
        <v>66</v>
      </c>
    </row>
    <row r="601" spans="1:2" x14ac:dyDescent="0.25">
      <c r="A601" t="s">
        <v>65</v>
      </c>
      <c r="B601" t="s">
        <v>66</v>
      </c>
    </row>
    <row r="602" spans="1:2" x14ac:dyDescent="0.25">
      <c r="A602" t="s">
        <v>65</v>
      </c>
      <c r="B602" t="s">
        <v>66</v>
      </c>
    </row>
    <row r="603" spans="1:2" x14ac:dyDescent="0.25">
      <c r="A603" t="s">
        <v>65</v>
      </c>
      <c r="B603" t="s">
        <v>66</v>
      </c>
    </row>
    <row r="604" spans="1:2" x14ac:dyDescent="0.25">
      <c r="A604" t="s">
        <v>65</v>
      </c>
      <c r="B604" t="s">
        <v>66</v>
      </c>
    </row>
    <row r="605" spans="1:2" x14ac:dyDescent="0.25">
      <c r="A605" t="s">
        <v>65</v>
      </c>
      <c r="B605" t="s">
        <v>66</v>
      </c>
    </row>
    <row r="606" spans="1:2" x14ac:dyDescent="0.25">
      <c r="A606" t="s">
        <v>65</v>
      </c>
      <c r="B606" t="s">
        <v>66</v>
      </c>
    </row>
    <row r="607" spans="1:2" x14ac:dyDescent="0.25">
      <c r="A607" t="s">
        <v>65</v>
      </c>
      <c r="B607" t="s">
        <v>66</v>
      </c>
    </row>
    <row r="608" spans="1:2" x14ac:dyDescent="0.25">
      <c r="A608" t="s">
        <v>65</v>
      </c>
      <c r="B608" t="s">
        <v>66</v>
      </c>
    </row>
    <row r="609" spans="1:2" x14ac:dyDescent="0.25">
      <c r="A609" t="s">
        <v>65</v>
      </c>
      <c r="B609" t="s">
        <v>66</v>
      </c>
    </row>
    <row r="610" spans="1:2" x14ac:dyDescent="0.25">
      <c r="A610" t="s">
        <v>65</v>
      </c>
      <c r="B610" t="s">
        <v>66</v>
      </c>
    </row>
    <row r="611" spans="1:2" x14ac:dyDescent="0.25">
      <c r="A611" t="s">
        <v>65</v>
      </c>
      <c r="B611" t="s">
        <v>66</v>
      </c>
    </row>
    <row r="612" spans="1:2" x14ac:dyDescent="0.25">
      <c r="A612" t="s">
        <v>65</v>
      </c>
      <c r="B612" t="s">
        <v>66</v>
      </c>
    </row>
    <row r="613" spans="1:2" x14ac:dyDescent="0.25">
      <c r="A613" t="s">
        <v>65</v>
      </c>
      <c r="B613" t="s">
        <v>66</v>
      </c>
    </row>
    <row r="614" spans="1:2" x14ac:dyDescent="0.25">
      <c r="A614" t="s">
        <v>65</v>
      </c>
      <c r="B614" t="s">
        <v>66</v>
      </c>
    </row>
    <row r="615" spans="1:2" x14ac:dyDescent="0.25">
      <c r="A615" t="s">
        <v>65</v>
      </c>
      <c r="B615" t="s">
        <v>66</v>
      </c>
    </row>
    <row r="616" spans="1:2" x14ac:dyDescent="0.25">
      <c r="A616" t="s">
        <v>65</v>
      </c>
      <c r="B616" t="s">
        <v>66</v>
      </c>
    </row>
    <row r="617" spans="1:2" x14ac:dyDescent="0.25">
      <c r="A617" t="s">
        <v>65</v>
      </c>
      <c r="B617" t="s">
        <v>66</v>
      </c>
    </row>
    <row r="618" spans="1:2" x14ac:dyDescent="0.25">
      <c r="A618" t="s">
        <v>65</v>
      </c>
      <c r="B618" t="s">
        <v>66</v>
      </c>
    </row>
    <row r="619" spans="1:2" x14ac:dyDescent="0.25">
      <c r="A619" t="s">
        <v>65</v>
      </c>
      <c r="B619" t="s">
        <v>66</v>
      </c>
    </row>
    <row r="620" spans="1:2" x14ac:dyDescent="0.25">
      <c r="A620" t="s">
        <v>65</v>
      </c>
      <c r="B620" t="s">
        <v>66</v>
      </c>
    </row>
    <row r="621" spans="1:2" x14ac:dyDescent="0.25">
      <c r="A621" t="s">
        <v>65</v>
      </c>
      <c r="B621" t="s">
        <v>66</v>
      </c>
    </row>
    <row r="622" spans="1:2" x14ac:dyDescent="0.25">
      <c r="A622" t="s">
        <v>65</v>
      </c>
      <c r="B622" t="s">
        <v>66</v>
      </c>
    </row>
    <row r="623" spans="1:2" x14ac:dyDescent="0.25">
      <c r="A623" t="s">
        <v>65</v>
      </c>
      <c r="B623" t="s">
        <v>66</v>
      </c>
    </row>
    <row r="624" spans="1:2" x14ac:dyDescent="0.25">
      <c r="A624" t="s">
        <v>65</v>
      </c>
      <c r="B624" t="s">
        <v>66</v>
      </c>
    </row>
    <row r="625" spans="1:2" x14ac:dyDescent="0.25">
      <c r="A625" t="s">
        <v>65</v>
      </c>
      <c r="B625" t="s">
        <v>66</v>
      </c>
    </row>
    <row r="626" spans="1:2" x14ac:dyDescent="0.25">
      <c r="A626" t="s">
        <v>65</v>
      </c>
      <c r="B626" t="s">
        <v>66</v>
      </c>
    </row>
    <row r="627" spans="1:2" x14ac:dyDescent="0.25">
      <c r="A627" t="s">
        <v>65</v>
      </c>
      <c r="B627" t="s">
        <v>66</v>
      </c>
    </row>
    <row r="628" spans="1:2" x14ac:dyDescent="0.25">
      <c r="A628" t="s">
        <v>65</v>
      </c>
      <c r="B628" t="s">
        <v>66</v>
      </c>
    </row>
    <row r="629" spans="1:2" x14ac:dyDescent="0.25">
      <c r="A629" t="s">
        <v>65</v>
      </c>
      <c r="B629" t="s">
        <v>66</v>
      </c>
    </row>
    <row r="630" spans="1:2" x14ac:dyDescent="0.25">
      <c r="A630" t="s">
        <v>65</v>
      </c>
      <c r="B630" t="s">
        <v>66</v>
      </c>
    </row>
    <row r="631" spans="1:2" x14ac:dyDescent="0.25">
      <c r="A631" t="s">
        <v>65</v>
      </c>
      <c r="B631" t="s">
        <v>66</v>
      </c>
    </row>
    <row r="632" spans="1:2" x14ac:dyDescent="0.25">
      <c r="A632" t="s">
        <v>65</v>
      </c>
      <c r="B632" t="s">
        <v>66</v>
      </c>
    </row>
    <row r="633" spans="1:2" x14ac:dyDescent="0.25">
      <c r="A633" t="s">
        <v>65</v>
      </c>
      <c r="B633" t="s">
        <v>66</v>
      </c>
    </row>
    <row r="634" spans="1:2" x14ac:dyDescent="0.25">
      <c r="A634" t="s">
        <v>65</v>
      </c>
      <c r="B634" t="s">
        <v>66</v>
      </c>
    </row>
    <row r="635" spans="1:2" x14ac:dyDescent="0.25">
      <c r="A635" t="s">
        <v>65</v>
      </c>
      <c r="B635" t="s">
        <v>66</v>
      </c>
    </row>
    <row r="636" spans="1:2" x14ac:dyDescent="0.25">
      <c r="A636" t="s">
        <v>65</v>
      </c>
      <c r="B636" t="s">
        <v>66</v>
      </c>
    </row>
    <row r="637" spans="1:2" x14ac:dyDescent="0.25">
      <c r="A637" t="s">
        <v>65</v>
      </c>
      <c r="B637" t="s">
        <v>66</v>
      </c>
    </row>
    <row r="638" spans="1:2" x14ac:dyDescent="0.25">
      <c r="A638" t="s">
        <v>65</v>
      </c>
      <c r="B638" t="s">
        <v>66</v>
      </c>
    </row>
    <row r="639" spans="1:2" x14ac:dyDescent="0.25">
      <c r="A639" t="s">
        <v>65</v>
      </c>
      <c r="B639" t="s">
        <v>66</v>
      </c>
    </row>
    <row r="640" spans="1:2" x14ac:dyDescent="0.25">
      <c r="A640" t="s">
        <v>65</v>
      </c>
      <c r="B640" t="s">
        <v>66</v>
      </c>
    </row>
    <row r="641" spans="1:2" x14ac:dyDescent="0.25">
      <c r="A641" t="s">
        <v>65</v>
      </c>
      <c r="B641" t="s">
        <v>66</v>
      </c>
    </row>
    <row r="642" spans="1:2" x14ac:dyDescent="0.25">
      <c r="A642" t="s">
        <v>65</v>
      </c>
      <c r="B642" t="s">
        <v>66</v>
      </c>
    </row>
    <row r="643" spans="1:2" x14ac:dyDescent="0.25">
      <c r="A643" t="s">
        <v>65</v>
      </c>
      <c r="B643" t="s">
        <v>66</v>
      </c>
    </row>
    <row r="644" spans="1:2" x14ac:dyDescent="0.25">
      <c r="A644" t="s">
        <v>65</v>
      </c>
      <c r="B644" t="s">
        <v>66</v>
      </c>
    </row>
    <row r="645" spans="1:2" x14ac:dyDescent="0.25">
      <c r="A645" t="s">
        <v>65</v>
      </c>
      <c r="B645" t="s">
        <v>66</v>
      </c>
    </row>
    <row r="646" spans="1:2" x14ac:dyDescent="0.25">
      <c r="A646" t="s">
        <v>65</v>
      </c>
      <c r="B646" t="s">
        <v>66</v>
      </c>
    </row>
    <row r="647" spans="1:2" x14ac:dyDescent="0.25">
      <c r="A647" t="s">
        <v>65</v>
      </c>
      <c r="B647" t="s">
        <v>66</v>
      </c>
    </row>
    <row r="648" spans="1:2" x14ac:dyDescent="0.25">
      <c r="A648" t="s">
        <v>65</v>
      </c>
      <c r="B648" t="s">
        <v>66</v>
      </c>
    </row>
    <row r="649" spans="1:2" x14ac:dyDescent="0.25">
      <c r="A649" t="s">
        <v>65</v>
      </c>
      <c r="B649" t="s">
        <v>66</v>
      </c>
    </row>
    <row r="650" spans="1:2" x14ac:dyDescent="0.25">
      <c r="A650" t="s">
        <v>65</v>
      </c>
      <c r="B650" t="s">
        <v>66</v>
      </c>
    </row>
    <row r="651" spans="1:2" x14ac:dyDescent="0.25">
      <c r="A651" t="s">
        <v>65</v>
      </c>
      <c r="B651" t="s">
        <v>66</v>
      </c>
    </row>
    <row r="652" spans="1:2" x14ac:dyDescent="0.25">
      <c r="A652" t="s">
        <v>65</v>
      </c>
      <c r="B652" t="s">
        <v>66</v>
      </c>
    </row>
    <row r="653" spans="1:2" x14ac:dyDescent="0.25">
      <c r="A653" t="s">
        <v>65</v>
      </c>
      <c r="B653" t="s">
        <v>66</v>
      </c>
    </row>
    <row r="654" spans="1:2" x14ac:dyDescent="0.25">
      <c r="A654" t="s">
        <v>65</v>
      </c>
      <c r="B654" t="s">
        <v>66</v>
      </c>
    </row>
    <row r="655" spans="1:2" x14ac:dyDescent="0.25">
      <c r="A655" t="s">
        <v>65</v>
      </c>
      <c r="B655" t="s">
        <v>66</v>
      </c>
    </row>
    <row r="656" spans="1:2" x14ac:dyDescent="0.25">
      <c r="A656" t="s">
        <v>65</v>
      </c>
      <c r="B656" t="s">
        <v>66</v>
      </c>
    </row>
    <row r="657" spans="1:2" x14ac:dyDescent="0.25">
      <c r="A657" t="s">
        <v>65</v>
      </c>
      <c r="B657" t="s">
        <v>66</v>
      </c>
    </row>
    <row r="658" spans="1:2" x14ac:dyDescent="0.25">
      <c r="A658" t="s">
        <v>65</v>
      </c>
      <c r="B658" t="s">
        <v>66</v>
      </c>
    </row>
    <row r="659" spans="1:2" x14ac:dyDescent="0.25">
      <c r="A659" t="s">
        <v>65</v>
      </c>
      <c r="B659" t="s">
        <v>66</v>
      </c>
    </row>
    <row r="660" spans="1:2" x14ac:dyDescent="0.25">
      <c r="A660" t="s">
        <v>65</v>
      </c>
      <c r="B660" t="s">
        <v>66</v>
      </c>
    </row>
    <row r="661" spans="1:2" x14ac:dyDescent="0.25">
      <c r="A661" t="s">
        <v>65</v>
      </c>
      <c r="B661" t="s">
        <v>66</v>
      </c>
    </row>
    <row r="662" spans="1:2" x14ac:dyDescent="0.25">
      <c r="A662" t="s">
        <v>65</v>
      </c>
      <c r="B662" t="s">
        <v>66</v>
      </c>
    </row>
    <row r="663" spans="1:2" x14ac:dyDescent="0.25">
      <c r="A663" t="s">
        <v>65</v>
      </c>
      <c r="B663" t="s">
        <v>66</v>
      </c>
    </row>
    <row r="664" spans="1:2" x14ac:dyDescent="0.25">
      <c r="A664" t="s">
        <v>65</v>
      </c>
      <c r="B664" t="s">
        <v>66</v>
      </c>
    </row>
    <row r="665" spans="1:2" x14ac:dyDescent="0.25">
      <c r="A665" t="s">
        <v>65</v>
      </c>
      <c r="B665" t="s">
        <v>66</v>
      </c>
    </row>
    <row r="666" spans="1:2" x14ac:dyDescent="0.25">
      <c r="A666" t="s">
        <v>65</v>
      </c>
      <c r="B666" t="s">
        <v>66</v>
      </c>
    </row>
    <row r="667" spans="1:2" x14ac:dyDescent="0.25">
      <c r="A667" t="s">
        <v>65</v>
      </c>
      <c r="B667" t="s">
        <v>66</v>
      </c>
    </row>
    <row r="668" spans="1:2" x14ac:dyDescent="0.25">
      <c r="A668" t="s">
        <v>65</v>
      </c>
      <c r="B668" t="s">
        <v>66</v>
      </c>
    </row>
    <row r="669" spans="1:2" x14ac:dyDescent="0.25">
      <c r="A669" t="s">
        <v>65</v>
      </c>
      <c r="B669" t="s">
        <v>66</v>
      </c>
    </row>
    <row r="670" spans="1:2" x14ac:dyDescent="0.25">
      <c r="A670" t="s">
        <v>65</v>
      </c>
      <c r="B670" t="s">
        <v>66</v>
      </c>
    </row>
    <row r="671" spans="1:2" x14ac:dyDescent="0.25">
      <c r="A671" t="s">
        <v>65</v>
      </c>
      <c r="B671" t="s">
        <v>66</v>
      </c>
    </row>
    <row r="672" spans="1:2" x14ac:dyDescent="0.25">
      <c r="A672" t="s">
        <v>65</v>
      </c>
      <c r="B672" t="s">
        <v>66</v>
      </c>
    </row>
    <row r="673" spans="1:2" x14ac:dyDescent="0.25">
      <c r="A673" t="s">
        <v>65</v>
      </c>
      <c r="B673" t="s">
        <v>66</v>
      </c>
    </row>
    <row r="674" spans="1:2" x14ac:dyDescent="0.25">
      <c r="A674" t="s">
        <v>65</v>
      </c>
      <c r="B674" t="s">
        <v>66</v>
      </c>
    </row>
    <row r="675" spans="1:2" x14ac:dyDescent="0.25">
      <c r="A675" t="s">
        <v>65</v>
      </c>
      <c r="B675" t="s">
        <v>66</v>
      </c>
    </row>
    <row r="676" spans="1:2" x14ac:dyDescent="0.25">
      <c r="A676" t="s">
        <v>65</v>
      </c>
      <c r="B676" t="s">
        <v>66</v>
      </c>
    </row>
    <row r="677" spans="1:2" x14ac:dyDescent="0.25">
      <c r="A677" t="s">
        <v>65</v>
      </c>
      <c r="B677" t="s">
        <v>66</v>
      </c>
    </row>
    <row r="678" spans="1:2" x14ac:dyDescent="0.25">
      <c r="A678" t="s">
        <v>65</v>
      </c>
      <c r="B678" t="s">
        <v>66</v>
      </c>
    </row>
    <row r="679" spans="1:2" x14ac:dyDescent="0.25">
      <c r="A679" t="s">
        <v>65</v>
      </c>
      <c r="B679" t="s">
        <v>66</v>
      </c>
    </row>
    <row r="680" spans="1:2" x14ac:dyDescent="0.25">
      <c r="A680" t="s">
        <v>65</v>
      </c>
      <c r="B680" t="s">
        <v>66</v>
      </c>
    </row>
    <row r="681" spans="1:2" x14ac:dyDescent="0.25">
      <c r="A681" t="s">
        <v>65</v>
      </c>
      <c r="B681" t="s">
        <v>66</v>
      </c>
    </row>
    <row r="682" spans="1:2" x14ac:dyDescent="0.25">
      <c r="A682" t="s">
        <v>65</v>
      </c>
      <c r="B682" t="s">
        <v>66</v>
      </c>
    </row>
    <row r="683" spans="1:2" x14ac:dyDescent="0.25">
      <c r="A683" t="s">
        <v>65</v>
      </c>
      <c r="B683" t="s">
        <v>66</v>
      </c>
    </row>
    <row r="684" spans="1:2" x14ac:dyDescent="0.25">
      <c r="A684" t="s">
        <v>65</v>
      </c>
      <c r="B684" t="s">
        <v>66</v>
      </c>
    </row>
    <row r="685" spans="1:2" x14ac:dyDescent="0.25">
      <c r="A685" t="s">
        <v>65</v>
      </c>
      <c r="B685" t="s">
        <v>66</v>
      </c>
    </row>
    <row r="686" spans="1:2" x14ac:dyDescent="0.25">
      <c r="A686" t="s">
        <v>65</v>
      </c>
      <c r="B686" t="s">
        <v>66</v>
      </c>
    </row>
    <row r="687" spans="1:2" x14ac:dyDescent="0.25">
      <c r="A687" t="s">
        <v>65</v>
      </c>
      <c r="B687" t="s">
        <v>66</v>
      </c>
    </row>
    <row r="688" spans="1:2" x14ac:dyDescent="0.25">
      <c r="A688" t="s">
        <v>65</v>
      </c>
      <c r="B688" t="s">
        <v>66</v>
      </c>
    </row>
    <row r="689" spans="1:2" x14ac:dyDescent="0.25">
      <c r="A689" t="s">
        <v>65</v>
      </c>
      <c r="B689" t="s">
        <v>66</v>
      </c>
    </row>
    <row r="690" spans="1:2" x14ac:dyDescent="0.25">
      <c r="A690" t="s">
        <v>65</v>
      </c>
      <c r="B690" t="s">
        <v>66</v>
      </c>
    </row>
    <row r="691" spans="1:2" x14ac:dyDescent="0.25">
      <c r="A691" t="s">
        <v>65</v>
      </c>
      <c r="B691" t="s">
        <v>66</v>
      </c>
    </row>
    <row r="692" spans="1:2" x14ac:dyDescent="0.25">
      <c r="A692" t="s">
        <v>65</v>
      </c>
      <c r="B692" t="s">
        <v>66</v>
      </c>
    </row>
    <row r="693" spans="1:2" x14ac:dyDescent="0.25">
      <c r="A693" t="s">
        <v>65</v>
      </c>
      <c r="B693" t="s">
        <v>66</v>
      </c>
    </row>
    <row r="694" spans="1:2" x14ac:dyDescent="0.25">
      <c r="A694" t="s">
        <v>65</v>
      </c>
      <c r="B694" t="s">
        <v>66</v>
      </c>
    </row>
    <row r="695" spans="1:2" x14ac:dyDescent="0.25">
      <c r="A695" t="s">
        <v>65</v>
      </c>
      <c r="B695" t="s">
        <v>66</v>
      </c>
    </row>
    <row r="696" spans="1:2" x14ac:dyDescent="0.25">
      <c r="A696" t="s">
        <v>65</v>
      </c>
      <c r="B696" t="s">
        <v>66</v>
      </c>
    </row>
    <row r="697" spans="1:2" x14ac:dyDescent="0.25">
      <c r="A697" t="s">
        <v>65</v>
      </c>
      <c r="B697" t="s">
        <v>66</v>
      </c>
    </row>
    <row r="698" spans="1:2" x14ac:dyDescent="0.25">
      <c r="A698" t="s">
        <v>65</v>
      </c>
      <c r="B698" t="s">
        <v>66</v>
      </c>
    </row>
    <row r="699" spans="1:2" x14ac:dyDescent="0.25">
      <c r="A699" t="s">
        <v>65</v>
      </c>
      <c r="B699" t="s">
        <v>66</v>
      </c>
    </row>
    <row r="700" spans="1:2" x14ac:dyDescent="0.25">
      <c r="A700" t="s">
        <v>65</v>
      </c>
      <c r="B700" t="s">
        <v>66</v>
      </c>
    </row>
    <row r="701" spans="1:2" x14ac:dyDescent="0.25">
      <c r="A701" t="s">
        <v>65</v>
      </c>
      <c r="B701" t="s">
        <v>66</v>
      </c>
    </row>
    <row r="702" spans="1:2" x14ac:dyDescent="0.25">
      <c r="A702" t="s">
        <v>65</v>
      </c>
      <c r="B702" t="s">
        <v>66</v>
      </c>
    </row>
    <row r="703" spans="1:2" x14ac:dyDescent="0.25">
      <c r="A703" t="s">
        <v>65</v>
      </c>
      <c r="B703" t="s">
        <v>66</v>
      </c>
    </row>
    <row r="704" spans="1:2" x14ac:dyDescent="0.25">
      <c r="A704" t="s">
        <v>65</v>
      </c>
      <c r="B704" t="s">
        <v>66</v>
      </c>
    </row>
    <row r="705" spans="1:2" x14ac:dyDescent="0.25">
      <c r="A705" t="s">
        <v>65</v>
      </c>
      <c r="B705" t="s">
        <v>66</v>
      </c>
    </row>
    <row r="706" spans="1:2" x14ac:dyDescent="0.25">
      <c r="A706" t="s">
        <v>65</v>
      </c>
      <c r="B706" t="s">
        <v>66</v>
      </c>
    </row>
    <row r="707" spans="1:2" x14ac:dyDescent="0.25">
      <c r="A707" t="s">
        <v>65</v>
      </c>
      <c r="B707" t="s">
        <v>66</v>
      </c>
    </row>
    <row r="708" spans="1:2" x14ac:dyDescent="0.25">
      <c r="A708" t="s">
        <v>65</v>
      </c>
      <c r="B708" t="s">
        <v>66</v>
      </c>
    </row>
    <row r="709" spans="1:2" x14ac:dyDescent="0.25">
      <c r="A709" t="s">
        <v>65</v>
      </c>
      <c r="B709" t="s">
        <v>66</v>
      </c>
    </row>
    <row r="710" spans="1:2" x14ac:dyDescent="0.25">
      <c r="A710" t="s">
        <v>65</v>
      </c>
      <c r="B710" t="s">
        <v>66</v>
      </c>
    </row>
    <row r="711" spans="1:2" x14ac:dyDescent="0.25">
      <c r="A711" t="s">
        <v>65</v>
      </c>
      <c r="B711" t="s">
        <v>66</v>
      </c>
    </row>
    <row r="712" spans="1:2" x14ac:dyDescent="0.25">
      <c r="A712" t="s">
        <v>65</v>
      </c>
      <c r="B712" t="s">
        <v>66</v>
      </c>
    </row>
    <row r="713" spans="1:2" x14ac:dyDescent="0.25">
      <c r="A713" t="s">
        <v>65</v>
      </c>
      <c r="B713" t="s">
        <v>66</v>
      </c>
    </row>
    <row r="714" spans="1:2" x14ac:dyDescent="0.25">
      <c r="A714" t="s">
        <v>65</v>
      </c>
      <c r="B714" t="s">
        <v>66</v>
      </c>
    </row>
    <row r="715" spans="1:2" x14ac:dyDescent="0.25">
      <c r="A715" t="s">
        <v>65</v>
      </c>
      <c r="B715" t="s">
        <v>66</v>
      </c>
    </row>
    <row r="716" spans="1:2" x14ac:dyDescent="0.25">
      <c r="A716" t="s">
        <v>65</v>
      </c>
      <c r="B716" t="s">
        <v>66</v>
      </c>
    </row>
    <row r="717" spans="1:2" x14ac:dyDescent="0.25">
      <c r="A717" t="s">
        <v>65</v>
      </c>
      <c r="B717" t="s">
        <v>66</v>
      </c>
    </row>
    <row r="718" spans="1:2" x14ac:dyDescent="0.25">
      <c r="A718" t="s">
        <v>65</v>
      </c>
      <c r="B718" t="s">
        <v>66</v>
      </c>
    </row>
    <row r="719" spans="1:2" x14ac:dyDescent="0.25">
      <c r="A719" t="s">
        <v>65</v>
      </c>
      <c r="B719" t="s">
        <v>66</v>
      </c>
    </row>
    <row r="720" spans="1:2" x14ac:dyDescent="0.25">
      <c r="A720" t="s">
        <v>65</v>
      </c>
      <c r="B720" t="s">
        <v>66</v>
      </c>
    </row>
    <row r="721" spans="1:2" x14ac:dyDescent="0.25">
      <c r="A721" t="s">
        <v>65</v>
      </c>
      <c r="B721" t="s">
        <v>66</v>
      </c>
    </row>
    <row r="722" spans="1:2" x14ac:dyDescent="0.25">
      <c r="A722" t="s">
        <v>65</v>
      </c>
      <c r="B722" t="s">
        <v>66</v>
      </c>
    </row>
    <row r="723" spans="1:2" x14ac:dyDescent="0.25">
      <c r="A723" t="s">
        <v>65</v>
      </c>
      <c r="B723" t="s">
        <v>66</v>
      </c>
    </row>
    <row r="724" spans="1:2" x14ac:dyDescent="0.25">
      <c r="A724" t="s">
        <v>65</v>
      </c>
      <c r="B724" t="s">
        <v>66</v>
      </c>
    </row>
    <row r="725" spans="1:2" x14ac:dyDescent="0.25">
      <c r="A725" t="s">
        <v>65</v>
      </c>
      <c r="B725" t="s">
        <v>66</v>
      </c>
    </row>
    <row r="726" spans="1:2" x14ac:dyDescent="0.25">
      <c r="A726" t="s">
        <v>65</v>
      </c>
      <c r="B726" t="s">
        <v>66</v>
      </c>
    </row>
    <row r="727" spans="1:2" x14ac:dyDescent="0.25">
      <c r="A727" t="s">
        <v>65</v>
      </c>
      <c r="B727" t="s">
        <v>66</v>
      </c>
    </row>
    <row r="728" spans="1:2" x14ac:dyDescent="0.25">
      <c r="A728" t="s">
        <v>65</v>
      </c>
      <c r="B728" t="s">
        <v>66</v>
      </c>
    </row>
    <row r="729" spans="1:2" x14ac:dyDescent="0.25">
      <c r="A729" t="s">
        <v>65</v>
      </c>
      <c r="B729" t="s">
        <v>66</v>
      </c>
    </row>
    <row r="730" spans="1:2" x14ac:dyDescent="0.25">
      <c r="A730" t="s">
        <v>65</v>
      </c>
      <c r="B730" t="s">
        <v>66</v>
      </c>
    </row>
    <row r="731" spans="1:2" x14ac:dyDescent="0.25">
      <c r="A731" t="s">
        <v>65</v>
      </c>
      <c r="B731" t="s">
        <v>66</v>
      </c>
    </row>
    <row r="732" spans="1:2" x14ac:dyDescent="0.25">
      <c r="A732" t="s">
        <v>65</v>
      </c>
      <c r="B732" t="s">
        <v>66</v>
      </c>
    </row>
    <row r="733" spans="1:2" x14ac:dyDescent="0.25">
      <c r="A733" t="s">
        <v>65</v>
      </c>
      <c r="B733" t="s">
        <v>66</v>
      </c>
    </row>
    <row r="734" spans="1:2" x14ac:dyDescent="0.25">
      <c r="A734" t="s">
        <v>65</v>
      </c>
      <c r="B734" t="s">
        <v>66</v>
      </c>
    </row>
    <row r="735" spans="1:2" x14ac:dyDescent="0.25">
      <c r="A735" t="s">
        <v>65</v>
      </c>
      <c r="B735" t="s">
        <v>66</v>
      </c>
    </row>
    <row r="736" spans="1:2" x14ac:dyDescent="0.25">
      <c r="A736" t="s">
        <v>65</v>
      </c>
      <c r="B736" t="s">
        <v>66</v>
      </c>
    </row>
    <row r="737" spans="1:2" x14ac:dyDescent="0.25">
      <c r="A737" t="s">
        <v>65</v>
      </c>
      <c r="B737" t="s">
        <v>66</v>
      </c>
    </row>
    <row r="738" spans="1:2" x14ac:dyDescent="0.25">
      <c r="A738" t="s">
        <v>65</v>
      </c>
      <c r="B738" t="s">
        <v>66</v>
      </c>
    </row>
    <row r="739" spans="1:2" x14ac:dyDescent="0.25">
      <c r="A739" t="s">
        <v>65</v>
      </c>
      <c r="B739" t="s">
        <v>66</v>
      </c>
    </row>
    <row r="740" spans="1:2" x14ac:dyDescent="0.25">
      <c r="A740" t="s">
        <v>65</v>
      </c>
      <c r="B740" t="s">
        <v>66</v>
      </c>
    </row>
    <row r="741" spans="1:2" x14ac:dyDescent="0.25">
      <c r="A741" t="s">
        <v>65</v>
      </c>
      <c r="B741" t="s">
        <v>66</v>
      </c>
    </row>
    <row r="742" spans="1:2" x14ac:dyDescent="0.25">
      <c r="A742" t="s">
        <v>65</v>
      </c>
      <c r="B742" t="s">
        <v>66</v>
      </c>
    </row>
    <row r="743" spans="1:2" x14ac:dyDescent="0.25">
      <c r="A743" t="s">
        <v>65</v>
      </c>
      <c r="B743" t="s">
        <v>66</v>
      </c>
    </row>
    <row r="744" spans="1:2" x14ac:dyDescent="0.25">
      <c r="A744" t="s">
        <v>65</v>
      </c>
      <c r="B744" t="s">
        <v>66</v>
      </c>
    </row>
    <row r="745" spans="1:2" x14ac:dyDescent="0.25">
      <c r="A745" t="s">
        <v>65</v>
      </c>
      <c r="B745" t="s">
        <v>66</v>
      </c>
    </row>
    <row r="746" spans="1:2" x14ac:dyDescent="0.25">
      <c r="A746" t="s">
        <v>65</v>
      </c>
      <c r="B746" t="s">
        <v>66</v>
      </c>
    </row>
    <row r="747" spans="1:2" x14ac:dyDescent="0.25">
      <c r="A747" t="s">
        <v>65</v>
      </c>
      <c r="B747" t="s">
        <v>66</v>
      </c>
    </row>
    <row r="748" spans="1:2" x14ac:dyDescent="0.25">
      <c r="A748" t="s">
        <v>65</v>
      </c>
      <c r="B748" t="s">
        <v>66</v>
      </c>
    </row>
    <row r="749" spans="1:2" x14ac:dyDescent="0.25">
      <c r="A749" t="s">
        <v>65</v>
      </c>
      <c r="B749" t="s">
        <v>66</v>
      </c>
    </row>
    <row r="750" spans="1:2" x14ac:dyDescent="0.25">
      <c r="A750" t="s">
        <v>65</v>
      </c>
      <c r="B750" t="s">
        <v>66</v>
      </c>
    </row>
    <row r="751" spans="1:2" x14ac:dyDescent="0.25">
      <c r="A751" t="s">
        <v>65</v>
      </c>
      <c r="B751" t="s">
        <v>66</v>
      </c>
    </row>
    <row r="752" spans="1:2" x14ac:dyDescent="0.25">
      <c r="A752" t="s">
        <v>65</v>
      </c>
      <c r="B752" t="s">
        <v>66</v>
      </c>
    </row>
    <row r="753" spans="1:2" x14ac:dyDescent="0.25">
      <c r="A753" t="s">
        <v>65</v>
      </c>
      <c r="B753" t="s">
        <v>66</v>
      </c>
    </row>
    <row r="754" spans="1:2" x14ac:dyDescent="0.25">
      <c r="A754" t="s">
        <v>65</v>
      </c>
      <c r="B754" t="s">
        <v>66</v>
      </c>
    </row>
    <row r="755" spans="1:2" x14ac:dyDescent="0.25">
      <c r="A755" t="s">
        <v>65</v>
      </c>
      <c r="B755" t="s">
        <v>66</v>
      </c>
    </row>
    <row r="756" spans="1:2" x14ac:dyDescent="0.25">
      <c r="A756" t="s">
        <v>65</v>
      </c>
      <c r="B756" t="s">
        <v>66</v>
      </c>
    </row>
    <row r="757" spans="1:2" x14ac:dyDescent="0.25">
      <c r="A757" t="s">
        <v>65</v>
      </c>
      <c r="B757" t="s">
        <v>66</v>
      </c>
    </row>
    <row r="758" spans="1:2" x14ac:dyDescent="0.25">
      <c r="A758" t="s">
        <v>65</v>
      </c>
      <c r="B758" t="s">
        <v>66</v>
      </c>
    </row>
    <row r="759" spans="1:2" x14ac:dyDescent="0.25">
      <c r="A759" t="s">
        <v>65</v>
      </c>
      <c r="B759" t="s">
        <v>66</v>
      </c>
    </row>
    <row r="760" spans="1:2" x14ac:dyDescent="0.25">
      <c r="A760" t="s">
        <v>65</v>
      </c>
      <c r="B760" t="s">
        <v>66</v>
      </c>
    </row>
    <row r="761" spans="1:2" x14ac:dyDescent="0.25">
      <c r="A761" t="s">
        <v>65</v>
      </c>
      <c r="B761" t="s">
        <v>66</v>
      </c>
    </row>
    <row r="762" spans="1:2" x14ac:dyDescent="0.25">
      <c r="A762" t="s">
        <v>65</v>
      </c>
      <c r="B762" t="s">
        <v>66</v>
      </c>
    </row>
    <row r="763" spans="1:2" x14ac:dyDescent="0.25">
      <c r="A763" t="s">
        <v>65</v>
      </c>
      <c r="B763" t="s">
        <v>66</v>
      </c>
    </row>
    <row r="764" spans="1:2" x14ac:dyDescent="0.25">
      <c r="A764" t="s">
        <v>65</v>
      </c>
      <c r="B764" t="s">
        <v>66</v>
      </c>
    </row>
    <row r="765" spans="1:2" x14ac:dyDescent="0.25">
      <c r="A765" t="s">
        <v>65</v>
      </c>
      <c r="B765" t="s">
        <v>66</v>
      </c>
    </row>
    <row r="766" spans="1:2" x14ac:dyDescent="0.25">
      <c r="A766" t="s">
        <v>65</v>
      </c>
      <c r="B766" t="s">
        <v>66</v>
      </c>
    </row>
    <row r="767" spans="1:2" x14ac:dyDescent="0.25">
      <c r="A767" t="s">
        <v>65</v>
      </c>
      <c r="B767" t="s">
        <v>66</v>
      </c>
    </row>
    <row r="768" spans="1:2" x14ac:dyDescent="0.25">
      <c r="A768" t="s">
        <v>65</v>
      </c>
      <c r="B768" t="s">
        <v>66</v>
      </c>
    </row>
    <row r="769" spans="1:2" x14ac:dyDescent="0.25">
      <c r="A769" t="s">
        <v>65</v>
      </c>
      <c r="B769" t="s">
        <v>66</v>
      </c>
    </row>
    <row r="770" spans="1:2" x14ac:dyDescent="0.25">
      <c r="A770" t="s">
        <v>65</v>
      </c>
      <c r="B770" t="s">
        <v>66</v>
      </c>
    </row>
    <row r="771" spans="1:2" x14ac:dyDescent="0.25">
      <c r="A771" t="s">
        <v>65</v>
      </c>
      <c r="B771" t="s">
        <v>66</v>
      </c>
    </row>
    <row r="772" spans="1:2" x14ac:dyDescent="0.25">
      <c r="A772" t="s">
        <v>65</v>
      </c>
      <c r="B772" t="s">
        <v>66</v>
      </c>
    </row>
    <row r="773" spans="1:2" x14ac:dyDescent="0.25">
      <c r="A773" t="s">
        <v>65</v>
      </c>
      <c r="B773" t="s">
        <v>66</v>
      </c>
    </row>
    <row r="774" spans="1:2" x14ac:dyDescent="0.25">
      <c r="A774" t="s">
        <v>65</v>
      </c>
      <c r="B774" t="s">
        <v>66</v>
      </c>
    </row>
    <row r="775" spans="1:2" x14ac:dyDescent="0.25">
      <c r="A775" t="s">
        <v>65</v>
      </c>
      <c r="B775" t="s">
        <v>66</v>
      </c>
    </row>
    <row r="776" spans="1:2" x14ac:dyDescent="0.25">
      <c r="A776" t="s">
        <v>65</v>
      </c>
      <c r="B776" t="s">
        <v>66</v>
      </c>
    </row>
    <row r="777" spans="1:2" x14ac:dyDescent="0.25">
      <c r="A777" t="s">
        <v>65</v>
      </c>
      <c r="B777" t="s">
        <v>66</v>
      </c>
    </row>
    <row r="778" spans="1:2" x14ac:dyDescent="0.25">
      <c r="A778" t="s">
        <v>65</v>
      </c>
      <c r="B778" t="s">
        <v>66</v>
      </c>
    </row>
    <row r="779" spans="1:2" x14ac:dyDescent="0.25">
      <c r="A779" t="s">
        <v>65</v>
      </c>
      <c r="B779" t="s">
        <v>66</v>
      </c>
    </row>
    <row r="780" spans="1:2" x14ac:dyDescent="0.25">
      <c r="A780" t="s">
        <v>65</v>
      </c>
      <c r="B780" t="s">
        <v>66</v>
      </c>
    </row>
    <row r="781" spans="1:2" x14ac:dyDescent="0.25">
      <c r="A781" t="s">
        <v>65</v>
      </c>
      <c r="B781" t="s">
        <v>66</v>
      </c>
    </row>
    <row r="782" spans="1:2" x14ac:dyDescent="0.25">
      <c r="A782" t="s">
        <v>65</v>
      </c>
      <c r="B782" t="s">
        <v>66</v>
      </c>
    </row>
    <row r="783" spans="1:2" x14ac:dyDescent="0.25">
      <c r="A783" t="s">
        <v>65</v>
      </c>
      <c r="B783" t="s">
        <v>66</v>
      </c>
    </row>
    <row r="784" spans="1:2" x14ac:dyDescent="0.25">
      <c r="A784" t="s">
        <v>65</v>
      </c>
      <c r="B784" t="s">
        <v>66</v>
      </c>
    </row>
    <row r="785" spans="1:2" x14ac:dyDescent="0.25">
      <c r="A785" t="s">
        <v>65</v>
      </c>
      <c r="B785" t="s">
        <v>66</v>
      </c>
    </row>
    <row r="786" spans="1:2" x14ac:dyDescent="0.25">
      <c r="A786" t="s">
        <v>65</v>
      </c>
      <c r="B786" t="s">
        <v>66</v>
      </c>
    </row>
    <row r="787" spans="1:2" x14ac:dyDescent="0.25">
      <c r="A787" t="s">
        <v>65</v>
      </c>
      <c r="B787" t="s">
        <v>66</v>
      </c>
    </row>
    <row r="788" spans="1:2" x14ac:dyDescent="0.25">
      <c r="A788" t="s">
        <v>65</v>
      </c>
      <c r="B788" t="s">
        <v>66</v>
      </c>
    </row>
    <row r="789" spans="1:2" x14ac:dyDescent="0.25">
      <c r="A789" t="s">
        <v>65</v>
      </c>
      <c r="B789" t="s">
        <v>66</v>
      </c>
    </row>
    <row r="790" spans="1:2" x14ac:dyDescent="0.25">
      <c r="A790" t="s">
        <v>65</v>
      </c>
      <c r="B790" t="s">
        <v>66</v>
      </c>
    </row>
    <row r="791" spans="1:2" x14ac:dyDescent="0.25">
      <c r="A791" t="s">
        <v>65</v>
      </c>
      <c r="B791" t="s">
        <v>66</v>
      </c>
    </row>
    <row r="792" spans="1:2" x14ac:dyDescent="0.25">
      <c r="A792" t="s">
        <v>65</v>
      </c>
      <c r="B792" t="s">
        <v>66</v>
      </c>
    </row>
    <row r="793" spans="1:2" x14ac:dyDescent="0.25">
      <c r="A793" t="s">
        <v>65</v>
      </c>
      <c r="B793" t="s">
        <v>66</v>
      </c>
    </row>
    <row r="794" spans="1:2" x14ac:dyDescent="0.25">
      <c r="A794" t="s">
        <v>65</v>
      </c>
      <c r="B794" t="s">
        <v>66</v>
      </c>
    </row>
    <row r="795" spans="1:2" x14ac:dyDescent="0.25">
      <c r="A795" t="s">
        <v>65</v>
      </c>
      <c r="B795" t="s">
        <v>66</v>
      </c>
    </row>
    <row r="796" spans="1:2" x14ac:dyDescent="0.25">
      <c r="A796" t="s">
        <v>65</v>
      </c>
      <c r="B796" t="s">
        <v>66</v>
      </c>
    </row>
    <row r="797" spans="1:2" x14ac:dyDescent="0.25">
      <c r="A797" t="s">
        <v>65</v>
      </c>
      <c r="B797" t="s">
        <v>66</v>
      </c>
    </row>
    <row r="798" spans="1:2" x14ac:dyDescent="0.25">
      <c r="A798" t="s">
        <v>65</v>
      </c>
      <c r="B798" t="s">
        <v>66</v>
      </c>
    </row>
    <row r="799" spans="1:2" x14ac:dyDescent="0.25">
      <c r="A799" t="s">
        <v>65</v>
      </c>
      <c r="B799" t="s">
        <v>66</v>
      </c>
    </row>
    <row r="800" spans="1:2" x14ac:dyDescent="0.25">
      <c r="A800" t="s">
        <v>65</v>
      </c>
      <c r="B800" t="s">
        <v>66</v>
      </c>
    </row>
    <row r="801" spans="1:2" x14ac:dyDescent="0.25">
      <c r="A801" t="s">
        <v>65</v>
      </c>
      <c r="B801" t="s">
        <v>66</v>
      </c>
    </row>
    <row r="802" spans="1:2" x14ac:dyDescent="0.25">
      <c r="A802" t="s">
        <v>65</v>
      </c>
      <c r="B802" t="s">
        <v>66</v>
      </c>
    </row>
    <row r="803" spans="1:2" x14ac:dyDescent="0.25">
      <c r="A803" t="s">
        <v>65</v>
      </c>
      <c r="B803" t="s">
        <v>66</v>
      </c>
    </row>
    <row r="804" spans="1:2" x14ac:dyDescent="0.25">
      <c r="A804" t="s">
        <v>65</v>
      </c>
      <c r="B804" t="s">
        <v>66</v>
      </c>
    </row>
    <row r="805" spans="1:2" x14ac:dyDescent="0.25">
      <c r="A805" t="s">
        <v>65</v>
      </c>
      <c r="B805" t="s">
        <v>66</v>
      </c>
    </row>
    <row r="806" spans="1:2" x14ac:dyDescent="0.25">
      <c r="A806" t="s">
        <v>65</v>
      </c>
      <c r="B806" t="s">
        <v>66</v>
      </c>
    </row>
    <row r="807" spans="1:2" x14ac:dyDescent="0.25">
      <c r="A807" t="s">
        <v>65</v>
      </c>
      <c r="B807" t="s">
        <v>66</v>
      </c>
    </row>
    <row r="808" spans="1:2" x14ac:dyDescent="0.25">
      <c r="A808" t="s">
        <v>65</v>
      </c>
      <c r="B808" t="s">
        <v>66</v>
      </c>
    </row>
    <row r="809" spans="1:2" x14ac:dyDescent="0.25">
      <c r="A809" t="s">
        <v>65</v>
      </c>
      <c r="B809" t="s">
        <v>66</v>
      </c>
    </row>
    <row r="810" spans="1:2" x14ac:dyDescent="0.25">
      <c r="A810" t="s">
        <v>65</v>
      </c>
      <c r="B810" t="s">
        <v>66</v>
      </c>
    </row>
    <row r="811" spans="1:2" x14ac:dyDescent="0.25">
      <c r="A811" t="s">
        <v>65</v>
      </c>
      <c r="B811" t="s">
        <v>66</v>
      </c>
    </row>
    <row r="812" spans="1:2" x14ac:dyDescent="0.25">
      <c r="A812" t="s">
        <v>65</v>
      </c>
      <c r="B812" t="s">
        <v>66</v>
      </c>
    </row>
    <row r="813" spans="1:2" x14ac:dyDescent="0.25">
      <c r="A813" t="s">
        <v>65</v>
      </c>
      <c r="B813" t="s">
        <v>66</v>
      </c>
    </row>
    <row r="814" spans="1:2" x14ac:dyDescent="0.25">
      <c r="A814" t="s">
        <v>65</v>
      </c>
      <c r="B814" t="s">
        <v>66</v>
      </c>
    </row>
    <row r="815" spans="1:2" x14ac:dyDescent="0.25">
      <c r="A815" t="s">
        <v>65</v>
      </c>
      <c r="B815" t="s">
        <v>66</v>
      </c>
    </row>
    <row r="816" spans="1:2" x14ac:dyDescent="0.25">
      <c r="A816" t="s">
        <v>65</v>
      </c>
      <c r="B816" t="s">
        <v>66</v>
      </c>
    </row>
    <row r="817" spans="1:2" x14ac:dyDescent="0.25">
      <c r="A817" t="s">
        <v>65</v>
      </c>
      <c r="B817" t="s">
        <v>66</v>
      </c>
    </row>
    <row r="818" spans="1:2" x14ac:dyDescent="0.25">
      <c r="A818" t="s">
        <v>65</v>
      </c>
      <c r="B818" t="s">
        <v>66</v>
      </c>
    </row>
    <row r="819" spans="1:2" x14ac:dyDescent="0.25">
      <c r="A819" t="s">
        <v>65</v>
      </c>
      <c r="B819" t="s">
        <v>66</v>
      </c>
    </row>
    <row r="820" spans="1:2" x14ac:dyDescent="0.25">
      <c r="A820" t="s">
        <v>65</v>
      </c>
      <c r="B820" t="s">
        <v>66</v>
      </c>
    </row>
    <row r="821" spans="1:2" x14ac:dyDescent="0.25">
      <c r="A821" t="s">
        <v>65</v>
      </c>
      <c r="B821" t="s">
        <v>66</v>
      </c>
    </row>
    <row r="822" spans="1:2" x14ac:dyDescent="0.25">
      <c r="A822" t="s">
        <v>65</v>
      </c>
      <c r="B822" t="s">
        <v>66</v>
      </c>
    </row>
    <row r="823" spans="1:2" x14ac:dyDescent="0.25">
      <c r="A823" t="s">
        <v>65</v>
      </c>
      <c r="B823" t="s">
        <v>66</v>
      </c>
    </row>
    <row r="824" spans="1:2" x14ac:dyDescent="0.25">
      <c r="A824" t="s">
        <v>65</v>
      </c>
      <c r="B824" t="s">
        <v>66</v>
      </c>
    </row>
    <row r="825" spans="1:2" x14ac:dyDescent="0.25">
      <c r="A825" t="s">
        <v>65</v>
      </c>
      <c r="B825" t="s">
        <v>66</v>
      </c>
    </row>
    <row r="826" spans="1:2" x14ac:dyDescent="0.25">
      <c r="A826" t="s">
        <v>65</v>
      </c>
      <c r="B826" t="s">
        <v>66</v>
      </c>
    </row>
    <row r="827" spans="1:2" x14ac:dyDescent="0.25">
      <c r="A827" t="s">
        <v>65</v>
      </c>
      <c r="B827" t="s">
        <v>66</v>
      </c>
    </row>
    <row r="828" spans="1:2" x14ac:dyDescent="0.25">
      <c r="A828" t="s">
        <v>65</v>
      </c>
      <c r="B828" t="s">
        <v>66</v>
      </c>
    </row>
    <row r="829" spans="1:2" x14ac:dyDescent="0.25">
      <c r="A829" t="s">
        <v>65</v>
      </c>
      <c r="B829" t="s">
        <v>66</v>
      </c>
    </row>
    <row r="830" spans="1:2" x14ac:dyDescent="0.25">
      <c r="A830" t="s">
        <v>65</v>
      </c>
      <c r="B830" t="s">
        <v>66</v>
      </c>
    </row>
    <row r="831" spans="1:2" x14ac:dyDescent="0.25">
      <c r="A831" t="s">
        <v>65</v>
      </c>
      <c r="B831" t="s">
        <v>66</v>
      </c>
    </row>
    <row r="832" spans="1:2" x14ac:dyDescent="0.25">
      <c r="A832" t="s">
        <v>65</v>
      </c>
      <c r="B832" t="s">
        <v>66</v>
      </c>
    </row>
    <row r="833" spans="1:2" x14ac:dyDescent="0.25">
      <c r="A833" t="s">
        <v>65</v>
      </c>
      <c r="B833" t="s">
        <v>66</v>
      </c>
    </row>
    <row r="834" spans="1:2" x14ac:dyDescent="0.25">
      <c r="A834" t="s">
        <v>65</v>
      </c>
      <c r="B834" t="s">
        <v>66</v>
      </c>
    </row>
    <row r="835" spans="1:2" x14ac:dyDescent="0.25">
      <c r="A835" t="s">
        <v>65</v>
      </c>
      <c r="B835" t="s">
        <v>66</v>
      </c>
    </row>
    <row r="836" spans="1:2" x14ac:dyDescent="0.25">
      <c r="A836" t="s">
        <v>65</v>
      </c>
      <c r="B836" t="s">
        <v>66</v>
      </c>
    </row>
    <row r="837" spans="1:2" x14ac:dyDescent="0.25">
      <c r="A837" t="s">
        <v>65</v>
      </c>
      <c r="B837" t="s">
        <v>66</v>
      </c>
    </row>
    <row r="838" spans="1:2" x14ac:dyDescent="0.25">
      <c r="A838" t="s">
        <v>65</v>
      </c>
      <c r="B838" t="s">
        <v>66</v>
      </c>
    </row>
    <row r="839" spans="1:2" x14ac:dyDescent="0.25">
      <c r="A839" t="s">
        <v>65</v>
      </c>
      <c r="B839" t="s">
        <v>66</v>
      </c>
    </row>
    <row r="840" spans="1:2" x14ac:dyDescent="0.25">
      <c r="A840" t="s">
        <v>65</v>
      </c>
      <c r="B840" t="s">
        <v>66</v>
      </c>
    </row>
    <row r="841" spans="1:2" x14ac:dyDescent="0.25">
      <c r="A841" t="s">
        <v>65</v>
      </c>
      <c r="B841" t="s">
        <v>66</v>
      </c>
    </row>
    <row r="842" spans="1:2" x14ac:dyDescent="0.25">
      <c r="A842" t="s">
        <v>65</v>
      </c>
      <c r="B842" t="s">
        <v>66</v>
      </c>
    </row>
    <row r="843" spans="1:2" x14ac:dyDescent="0.25">
      <c r="A843" t="s">
        <v>65</v>
      </c>
      <c r="B843" t="s">
        <v>66</v>
      </c>
    </row>
    <row r="844" spans="1:2" x14ac:dyDescent="0.25">
      <c r="A844" t="s">
        <v>65</v>
      </c>
      <c r="B844" t="s">
        <v>66</v>
      </c>
    </row>
    <row r="845" spans="1:2" x14ac:dyDescent="0.25">
      <c r="A845" t="s">
        <v>65</v>
      </c>
      <c r="B845" t="s">
        <v>66</v>
      </c>
    </row>
    <row r="846" spans="1:2" x14ac:dyDescent="0.25">
      <c r="A846" t="s">
        <v>65</v>
      </c>
      <c r="B846" t="s">
        <v>66</v>
      </c>
    </row>
    <row r="847" spans="1:2" x14ac:dyDescent="0.25">
      <c r="A847" t="s">
        <v>65</v>
      </c>
      <c r="B847" t="s">
        <v>66</v>
      </c>
    </row>
    <row r="848" spans="1:2" x14ac:dyDescent="0.25">
      <c r="A848" t="s">
        <v>65</v>
      </c>
      <c r="B848" t="s">
        <v>66</v>
      </c>
    </row>
    <row r="849" spans="1:2" x14ac:dyDescent="0.25">
      <c r="A849" t="s">
        <v>65</v>
      </c>
      <c r="B849" t="s">
        <v>66</v>
      </c>
    </row>
    <row r="850" spans="1:2" x14ac:dyDescent="0.25">
      <c r="A850" t="s">
        <v>65</v>
      </c>
      <c r="B850" t="s">
        <v>66</v>
      </c>
    </row>
    <row r="851" spans="1:2" x14ac:dyDescent="0.25">
      <c r="A851" t="s">
        <v>65</v>
      </c>
      <c r="B851" t="s">
        <v>66</v>
      </c>
    </row>
    <row r="852" spans="1:2" x14ac:dyDescent="0.25">
      <c r="A852" t="s">
        <v>65</v>
      </c>
      <c r="B852" t="s">
        <v>66</v>
      </c>
    </row>
    <row r="853" spans="1:2" x14ac:dyDescent="0.25">
      <c r="A853" t="s">
        <v>65</v>
      </c>
      <c r="B853" t="s">
        <v>66</v>
      </c>
    </row>
    <row r="854" spans="1:2" x14ac:dyDescent="0.25">
      <c r="A854" t="s">
        <v>65</v>
      </c>
      <c r="B854" t="s">
        <v>66</v>
      </c>
    </row>
    <row r="855" spans="1:2" x14ac:dyDescent="0.25">
      <c r="A855" t="s">
        <v>65</v>
      </c>
      <c r="B855" t="s">
        <v>66</v>
      </c>
    </row>
    <row r="856" spans="1:2" x14ac:dyDescent="0.25">
      <c r="A856" t="s">
        <v>65</v>
      </c>
      <c r="B856" t="s">
        <v>66</v>
      </c>
    </row>
    <row r="857" spans="1:2" x14ac:dyDescent="0.25">
      <c r="A857" t="s">
        <v>65</v>
      </c>
      <c r="B857" t="s">
        <v>66</v>
      </c>
    </row>
    <row r="858" spans="1:2" x14ac:dyDescent="0.25">
      <c r="A858" t="s">
        <v>65</v>
      </c>
      <c r="B858" t="s">
        <v>66</v>
      </c>
    </row>
    <row r="859" spans="1:2" x14ac:dyDescent="0.25">
      <c r="A859" t="s">
        <v>65</v>
      </c>
      <c r="B859" t="s">
        <v>66</v>
      </c>
    </row>
    <row r="860" spans="1:2" x14ac:dyDescent="0.25">
      <c r="A860" t="s">
        <v>65</v>
      </c>
      <c r="B860" t="s">
        <v>66</v>
      </c>
    </row>
    <row r="861" spans="1:2" x14ac:dyDescent="0.25">
      <c r="A861" t="s">
        <v>65</v>
      </c>
      <c r="B861" t="s">
        <v>66</v>
      </c>
    </row>
    <row r="862" spans="1:2" x14ac:dyDescent="0.25">
      <c r="A862" t="s">
        <v>65</v>
      </c>
      <c r="B862" t="s">
        <v>66</v>
      </c>
    </row>
    <row r="863" spans="1:2" x14ac:dyDescent="0.25">
      <c r="A863" t="s">
        <v>65</v>
      </c>
      <c r="B863" t="s">
        <v>66</v>
      </c>
    </row>
    <row r="864" spans="1:2" x14ac:dyDescent="0.25">
      <c r="A864" t="s">
        <v>65</v>
      </c>
      <c r="B864" t="s">
        <v>66</v>
      </c>
    </row>
    <row r="865" spans="1:2" x14ac:dyDescent="0.25">
      <c r="A865" t="s">
        <v>65</v>
      </c>
      <c r="B865" t="s">
        <v>66</v>
      </c>
    </row>
    <row r="866" spans="1:2" x14ac:dyDescent="0.25">
      <c r="A866" t="s">
        <v>65</v>
      </c>
      <c r="B866" t="s">
        <v>66</v>
      </c>
    </row>
    <row r="867" spans="1:2" x14ac:dyDescent="0.25">
      <c r="A867" t="s">
        <v>65</v>
      </c>
      <c r="B867" t="s">
        <v>66</v>
      </c>
    </row>
    <row r="868" spans="1:2" x14ac:dyDescent="0.25">
      <c r="A868" t="s">
        <v>65</v>
      </c>
      <c r="B868" t="s">
        <v>66</v>
      </c>
    </row>
    <row r="869" spans="1:2" x14ac:dyDescent="0.25">
      <c r="A869" t="s">
        <v>65</v>
      </c>
      <c r="B869" t="s">
        <v>66</v>
      </c>
    </row>
    <row r="870" spans="1:2" x14ac:dyDescent="0.25">
      <c r="A870" t="s">
        <v>65</v>
      </c>
      <c r="B870" t="s">
        <v>66</v>
      </c>
    </row>
    <row r="871" spans="1:2" x14ac:dyDescent="0.25">
      <c r="A871" t="s">
        <v>65</v>
      </c>
      <c r="B871" t="s">
        <v>66</v>
      </c>
    </row>
    <row r="872" spans="1:2" x14ac:dyDescent="0.25">
      <c r="A872" t="s">
        <v>65</v>
      </c>
      <c r="B872" t="s">
        <v>66</v>
      </c>
    </row>
    <row r="873" spans="1:2" x14ac:dyDescent="0.25">
      <c r="A873" t="s">
        <v>65</v>
      </c>
      <c r="B873" t="s">
        <v>66</v>
      </c>
    </row>
    <row r="874" spans="1:2" x14ac:dyDescent="0.25">
      <c r="A874" t="s">
        <v>65</v>
      </c>
      <c r="B874" t="s">
        <v>66</v>
      </c>
    </row>
    <row r="875" spans="1:2" x14ac:dyDescent="0.25">
      <c r="A875" t="s">
        <v>65</v>
      </c>
      <c r="B875" t="s">
        <v>66</v>
      </c>
    </row>
    <row r="876" spans="1:2" x14ac:dyDescent="0.25">
      <c r="A876" t="s">
        <v>65</v>
      </c>
      <c r="B876" t="s">
        <v>66</v>
      </c>
    </row>
    <row r="877" spans="1:2" x14ac:dyDescent="0.25">
      <c r="A877" t="s">
        <v>65</v>
      </c>
      <c r="B877" t="s">
        <v>66</v>
      </c>
    </row>
    <row r="878" spans="1:2" x14ac:dyDescent="0.25">
      <c r="A878" t="s">
        <v>65</v>
      </c>
      <c r="B878" t="s">
        <v>66</v>
      </c>
    </row>
    <row r="879" spans="1:2" x14ac:dyDescent="0.25">
      <c r="A879" t="s">
        <v>65</v>
      </c>
      <c r="B879" t="s">
        <v>66</v>
      </c>
    </row>
    <row r="880" spans="1:2" x14ac:dyDescent="0.25">
      <c r="A880" t="s">
        <v>65</v>
      </c>
      <c r="B880" t="s">
        <v>66</v>
      </c>
    </row>
    <row r="881" spans="1:2" x14ac:dyDescent="0.25">
      <c r="A881" t="s">
        <v>65</v>
      </c>
      <c r="B881" t="s">
        <v>66</v>
      </c>
    </row>
    <row r="882" spans="1:2" x14ac:dyDescent="0.25">
      <c r="A882" t="s">
        <v>65</v>
      </c>
      <c r="B882" t="s">
        <v>66</v>
      </c>
    </row>
    <row r="883" spans="1:2" x14ac:dyDescent="0.25">
      <c r="A883" t="s">
        <v>65</v>
      </c>
      <c r="B883" t="s">
        <v>66</v>
      </c>
    </row>
    <row r="884" spans="1:2" x14ac:dyDescent="0.25">
      <c r="A884" t="s">
        <v>65</v>
      </c>
      <c r="B884" t="s">
        <v>66</v>
      </c>
    </row>
    <row r="885" spans="1:2" x14ac:dyDescent="0.25">
      <c r="A885" t="s">
        <v>65</v>
      </c>
      <c r="B885" t="s">
        <v>66</v>
      </c>
    </row>
    <row r="886" spans="1:2" x14ac:dyDescent="0.25">
      <c r="A886" t="s">
        <v>65</v>
      </c>
      <c r="B886" t="s">
        <v>66</v>
      </c>
    </row>
    <row r="887" spans="1:2" x14ac:dyDescent="0.25">
      <c r="A887" t="s">
        <v>65</v>
      </c>
      <c r="B887" t="s">
        <v>66</v>
      </c>
    </row>
    <row r="888" spans="1:2" x14ac:dyDescent="0.25">
      <c r="A888" t="s">
        <v>65</v>
      </c>
      <c r="B888" t="s">
        <v>66</v>
      </c>
    </row>
    <row r="889" spans="1:2" x14ac:dyDescent="0.25">
      <c r="A889" t="s">
        <v>65</v>
      </c>
      <c r="B889" t="s">
        <v>66</v>
      </c>
    </row>
    <row r="890" spans="1:2" x14ac:dyDescent="0.25">
      <c r="A890" t="s">
        <v>65</v>
      </c>
      <c r="B890" t="s">
        <v>66</v>
      </c>
    </row>
    <row r="891" spans="1:2" x14ac:dyDescent="0.25">
      <c r="A891" t="s">
        <v>65</v>
      </c>
      <c r="B891" t="s">
        <v>66</v>
      </c>
    </row>
    <row r="892" spans="1:2" x14ac:dyDescent="0.25">
      <c r="A892" t="s">
        <v>65</v>
      </c>
      <c r="B892" t="s">
        <v>66</v>
      </c>
    </row>
    <row r="893" spans="1:2" x14ac:dyDescent="0.25">
      <c r="A893" t="s">
        <v>65</v>
      </c>
      <c r="B893" t="s">
        <v>66</v>
      </c>
    </row>
    <row r="894" spans="1:2" x14ac:dyDescent="0.25">
      <c r="A894" t="s">
        <v>65</v>
      </c>
      <c r="B894" t="s">
        <v>66</v>
      </c>
    </row>
    <row r="895" spans="1:2" x14ac:dyDescent="0.25">
      <c r="A895" t="s">
        <v>65</v>
      </c>
      <c r="B895" t="s">
        <v>66</v>
      </c>
    </row>
    <row r="896" spans="1:2" x14ac:dyDescent="0.25">
      <c r="A896" t="s">
        <v>65</v>
      </c>
      <c r="B896" t="s">
        <v>66</v>
      </c>
    </row>
    <row r="897" spans="1:2" x14ac:dyDescent="0.25">
      <c r="A897" t="s">
        <v>65</v>
      </c>
      <c r="B897" t="s">
        <v>66</v>
      </c>
    </row>
    <row r="898" spans="1:2" x14ac:dyDescent="0.25">
      <c r="A898" t="s">
        <v>65</v>
      </c>
      <c r="B898" t="s">
        <v>66</v>
      </c>
    </row>
    <row r="899" spans="1:2" x14ac:dyDescent="0.25">
      <c r="A899" t="s">
        <v>65</v>
      </c>
      <c r="B899" t="s">
        <v>66</v>
      </c>
    </row>
    <row r="900" spans="1:2" x14ac:dyDescent="0.25">
      <c r="A900" t="s">
        <v>65</v>
      </c>
      <c r="B900" t="s">
        <v>66</v>
      </c>
    </row>
    <row r="901" spans="1:2" x14ac:dyDescent="0.25">
      <c r="A901" t="s">
        <v>65</v>
      </c>
      <c r="B901" t="s">
        <v>66</v>
      </c>
    </row>
    <row r="902" spans="1:2" x14ac:dyDescent="0.25">
      <c r="A902" t="s">
        <v>65</v>
      </c>
      <c r="B902" t="s">
        <v>66</v>
      </c>
    </row>
    <row r="903" spans="1:2" x14ac:dyDescent="0.25">
      <c r="A903" t="s">
        <v>65</v>
      </c>
      <c r="B903" t="s">
        <v>66</v>
      </c>
    </row>
    <row r="904" spans="1:2" x14ac:dyDescent="0.25">
      <c r="A904" t="s">
        <v>65</v>
      </c>
      <c r="B904" t="s">
        <v>66</v>
      </c>
    </row>
    <row r="905" spans="1:2" x14ac:dyDescent="0.25">
      <c r="A905" t="s">
        <v>65</v>
      </c>
      <c r="B905" t="s">
        <v>66</v>
      </c>
    </row>
    <row r="906" spans="1:2" x14ac:dyDescent="0.25">
      <c r="A906" t="s">
        <v>65</v>
      </c>
      <c r="B906" t="s">
        <v>66</v>
      </c>
    </row>
    <row r="907" spans="1:2" x14ac:dyDescent="0.25">
      <c r="A907" t="s">
        <v>65</v>
      </c>
      <c r="B907" t="s">
        <v>66</v>
      </c>
    </row>
    <row r="908" spans="1:2" x14ac:dyDescent="0.25">
      <c r="A908" t="s">
        <v>65</v>
      </c>
      <c r="B908" t="s">
        <v>66</v>
      </c>
    </row>
    <row r="909" spans="1:2" x14ac:dyDescent="0.25">
      <c r="A909" t="s">
        <v>65</v>
      </c>
      <c r="B909" t="s">
        <v>66</v>
      </c>
    </row>
    <row r="910" spans="1:2" x14ac:dyDescent="0.25">
      <c r="A910" t="s">
        <v>65</v>
      </c>
      <c r="B910" t="s">
        <v>66</v>
      </c>
    </row>
    <row r="911" spans="1:2" x14ac:dyDescent="0.25">
      <c r="A911" t="s">
        <v>65</v>
      </c>
      <c r="B911" t="s">
        <v>66</v>
      </c>
    </row>
    <row r="912" spans="1:2" x14ac:dyDescent="0.25">
      <c r="A912" t="s">
        <v>65</v>
      </c>
      <c r="B912" t="s">
        <v>66</v>
      </c>
    </row>
    <row r="913" spans="1:2" x14ac:dyDescent="0.25">
      <c r="A913" t="s">
        <v>65</v>
      </c>
      <c r="B913" t="s">
        <v>66</v>
      </c>
    </row>
    <row r="914" spans="1:2" x14ac:dyDescent="0.25">
      <c r="A914" t="s">
        <v>65</v>
      </c>
      <c r="B914" t="s">
        <v>66</v>
      </c>
    </row>
    <row r="915" spans="1:2" x14ac:dyDescent="0.25">
      <c r="A915" t="s">
        <v>65</v>
      </c>
      <c r="B915" t="s">
        <v>66</v>
      </c>
    </row>
    <row r="916" spans="1:2" x14ac:dyDescent="0.25">
      <c r="A916" t="s">
        <v>65</v>
      </c>
      <c r="B916" t="s">
        <v>66</v>
      </c>
    </row>
    <row r="917" spans="1:2" x14ac:dyDescent="0.25">
      <c r="A917" t="s">
        <v>65</v>
      </c>
      <c r="B917" t="s">
        <v>66</v>
      </c>
    </row>
    <row r="918" spans="1:2" x14ac:dyDescent="0.25">
      <c r="A918" t="s">
        <v>65</v>
      </c>
      <c r="B918" t="s">
        <v>66</v>
      </c>
    </row>
    <row r="919" spans="1:2" x14ac:dyDescent="0.25">
      <c r="A919" t="s">
        <v>65</v>
      </c>
      <c r="B919" t="s">
        <v>66</v>
      </c>
    </row>
    <row r="920" spans="1:2" x14ac:dyDescent="0.25">
      <c r="A920" t="s">
        <v>65</v>
      </c>
      <c r="B920" t="s">
        <v>66</v>
      </c>
    </row>
    <row r="921" spans="1:2" x14ac:dyDescent="0.25">
      <c r="A921" t="s">
        <v>65</v>
      </c>
      <c r="B921" t="s">
        <v>66</v>
      </c>
    </row>
    <row r="922" spans="1:2" x14ac:dyDescent="0.25">
      <c r="A922" t="s">
        <v>65</v>
      </c>
      <c r="B922" t="s">
        <v>66</v>
      </c>
    </row>
    <row r="923" spans="1:2" x14ac:dyDescent="0.25">
      <c r="A923" t="s">
        <v>65</v>
      </c>
      <c r="B923" t="s">
        <v>66</v>
      </c>
    </row>
    <row r="924" spans="1:2" x14ac:dyDescent="0.25">
      <c r="A924" t="s">
        <v>65</v>
      </c>
      <c r="B924" t="s">
        <v>66</v>
      </c>
    </row>
    <row r="925" spans="1:2" x14ac:dyDescent="0.25">
      <c r="A925" t="s">
        <v>65</v>
      </c>
      <c r="B925" t="s">
        <v>66</v>
      </c>
    </row>
    <row r="926" spans="1:2" x14ac:dyDescent="0.25">
      <c r="A926" t="s">
        <v>65</v>
      </c>
      <c r="B926" t="s">
        <v>66</v>
      </c>
    </row>
    <row r="927" spans="1:2" x14ac:dyDescent="0.25">
      <c r="A927" t="s">
        <v>65</v>
      </c>
      <c r="B927" t="s">
        <v>66</v>
      </c>
    </row>
    <row r="928" spans="1:2" x14ac:dyDescent="0.25">
      <c r="A928" t="s">
        <v>65</v>
      </c>
      <c r="B928" t="s">
        <v>66</v>
      </c>
    </row>
    <row r="929" spans="1:2" x14ac:dyDescent="0.25">
      <c r="A929" t="s">
        <v>65</v>
      </c>
      <c r="B929" t="s">
        <v>66</v>
      </c>
    </row>
    <row r="930" spans="1:2" x14ac:dyDescent="0.25">
      <c r="A930" t="s">
        <v>65</v>
      </c>
      <c r="B930" t="s">
        <v>66</v>
      </c>
    </row>
    <row r="931" spans="1:2" x14ac:dyDescent="0.25">
      <c r="A931" t="s">
        <v>65</v>
      </c>
      <c r="B931" t="s">
        <v>66</v>
      </c>
    </row>
    <row r="932" spans="1:2" x14ac:dyDescent="0.25">
      <c r="A932" t="s">
        <v>65</v>
      </c>
      <c r="B932" t="s">
        <v>66</v>
      </c>
    </row>
    <row r="933" spans="1:2" x14ac:dyDescent="0.25">
      <c r="A933" t="s">
        <v>65</v>
      </c>
      <c r="B933" t="s">
        <v>66</v>
      </c>
    </row>
    <row r="934" spans="1:2" x14ac:dyDescent="0.25">
      <c r="A934" t="s">
        <v>65</v>
      </c>
      <c r="B934" t="s">
        <v>66</v>
      </c>
    </row>
    <row r="935" spans="1:2" x14ac:dyDescent="0.25">
      <c r="A935" t="s">
        <v>65</v>
      </c>
      <c r="B935" t="s">
        <v>66</v>
      </c>
    </row>
    <row r="936" spans="1:2" x14ac:dyDescent="0.25">
      <c r="A936" t="s">
        <v>65</v>
      </c>
      <c r="B936" t="s">
        <v>66</v>
      </c>
    </row>
    <row r="937" spans="1:2" x14ac:dyDescent="0.25">
      <c r="A937" t="s">
        <v>65</v>
      </c>
      <c r="B937" t="s">
        <v>66</v>
      </c>
    </row>
    <row r="938" spans="1:2" x14ac:dyDescent="0.25">
      <c r="A938" t="s">
        <v>65</v>
      </c>
      <c r="B938" t="s">
        <v>66</v>
      </c>
    </row>
    <row r="939" spans="1:2" x14ac:dyDescent="0.25">
      <c r="A939" t="s">
        <v>65</v>
      </c>
      <c r="B939" t="s">
        <v>66</v>
      </c>
    </row>
    <row r="940" spans="1:2" x14ac:dyDescent="0.25">
      <c r="A940" t="s">
        <v>65</v>
      </c>
      <c r="B940" t="s">
        <v>66</v>
      </c>
    </row>
    <row r="941" spans="1:2" x14ac:dyDescent="0.25">
      <c r="A941" t="s">
        <v>65</v>
      </c>
      <c r="B941" t="s">
        <v>66</v>
      </c>
    </row>
    <row r="942" spans="1:2" x14ac:dyDescent="0.25">
      <c r="A942" t="s">
        <v>65</v>
      </c>
      <c r="B942" t="s">
        <v>66</v>
      </c>
    </row>
    <row r="943" spans="1:2" x14ac:dyDescent="0.25">
      <c r="A943" t="s">
        <v>65</v>
      </c>
      <c r="B943" t="s">
        <v>66</v>
      </c>
    </row>
    <row r="944" spans="1:2" x14ac:dyDescent="0.25">
      <c r="A944" t="s">
        <v>65</v>
      </c>
      <c r="B944" t="s">
        <v>66</v>
      </c>
    </row>
    <row r="945" spans="1:2" x14ac:dyDescent="0.25">
      <c r="A945" t="s">
        <v>65</v>
      </c>
      <c r="B945" t="s">
        <v>66</v>
      </c>
    </row>
    <row r="946" spans="1:2" x14ac:dyDescent="0.25">
      <c r="A946" t="s">
        <v>65</v>
      </c>
      <c r="B946" t="s">
        <v>66</v>
      </c>
    </row>
    <row r="947" spans="1:2" x14ac:dyDescent="0.25">
      <c r="A947" t="s">
        <v>65</v>
      </c>
      <c r="B947" t="s">
        <v>66</v>
      </c>
    </row>
    <row r="948" spans="1:2" x14ac:dyDescent="0.25">
      <c r="A948" t="s">
        <v>65</v>
      </c>
      <c r="B948" t="s">
        <v>66</v>
      </c>
    </row>
    <row r="949" spans="1:2" x14ac:dyDescent="0.25">
      <c r="A949" t="s">
        <v>65</v>
      </c>
      <c r="B949" t="s">
        <v>66</v>
      </c>
    </row>
    <row r="950" spans="1:2" x14ac:dyDescent="0.25">
      <c r="A950" t="s">
        <v>65</v>
      </c>
      <c r="B950" t="s">
        <v>66</v>
      </c>
    </row>
    <row r="951" spans="1:2" x14ac:dyDescent="0.25">
      <c r="A951" t="s">
        <v>65</v>
      </c>
      <c r="B951" t="s">
        <v>66</v>
      </c>
    </row>
    <row r="952" spans="1:2" x14ac:dyDescent="0.25">
      <c r="A952" t="s">
        <v>65</v>
      </c>
      <c r="B952" t="s">
        <v>66</v>
      </c>
    </row>
    <row r="953" spans="1:2" x14ac:dyDescent="0.25">
      <c r="A953" t="s">
        <v>65</v>
      </c>
      <c r="B953" t="s">
        <v>66</v>
      </c>
    </row>
    <row r="954" spans="1:2" x14ac:dyDescent="0.25">
      <c r="A954" t="s">
        <v>65</v>
      </c>
      <c r="B954" t="s">
        <v>66</v>
      </c>
    </row>
    <row r="955" spans="1:2" x14ac:dyDescent="0.25">
      <c r="A955" t="s">
        <v>65</v>
      </c>
      <c r="B955" t="s">
        <v>66</v>
      </c>
    </row>
    <row r="956" spans="1:2" x14ac:dyDescent="0.25">
      <c r="A956" t="s">
        <v>65</v>
      </c>
      <c r="B956" t="s">
        <v>66</v>
      </c>
    </row>
    <row r="957" spans="1:2" x14ac:dyDescent="0.25">
      <c r="A957" t="s">
        <v>65</v>
      </c>
      <c r="B957" t="s">
        <v>66</v>
      </c>
    </row>
    <row r="958" spans="1:2" x14ac:dyDescent="0.25">
      <c r="A958" t="s">
        <v>65</v>
      </c>
      <c r="B958" t="s">
        <v>66</v>
      </c>
    </row>
    <row r="959" spans="1:2" x14ac:dyDescent="0.25">
      <c r="A959" t="s">
        <v>65</v>
      </c>
      <c r="B959" t="s">
        <v>66</v>
      </c>
    </row>
    <row r="960" spans="1:2" x14ac:dyDescent="0.25">
      <c r="A960" t="s">
        <v>65</v>
      </c>
      <c r="B960" t="s">
        <v>66</v>
      </c>
    </row>
    <row r="961" spans="1:2" x14ac:dyDescent="0.25">
      <c r="A961" t="s">
        <v>65</v>
      </c>
      <c r="B961" t="s">
        <v>66</v>
      </c>
    </row>
    <row r="962" spans="1:2" x14ac:dyDescent="0.25">
      <c r="A962" t="s">
        <v>65</v>
      </c>
      <c r="B962" t="s">
        <v>66</v>
      </c>
    </row>
    <row r="963" spans="1:2" x14ac:dyDescent="0.25">
      <c r="A963" t="s">
        <v>65</v>
      </c>
      <c r="B963" t="s">
        <v>66</v>
      </c>
    </row>
    <row r="964" spans="1:2" x14ac:dyDescent="0.25">
      <c r="A964" t="s">
        <v>65</v>
      </c>
      <c r="B964" t="s">
        <v>66</v>
      </c>
    </row>
    <row r="965" spans="1:2" x14ac:dyDescent="0.25">
      <c r="A965" t="s">
        <v>65</v>
      </c>
      <c r="B965" t="s">
        <v>66</v>
      </c>
    </row>
    <row r="966" spans="1:2" x14ac:dyDescent="0.25">
      <c r="A966" t="s">
        <v>65</v>
      </c>
      <c r="B966" t="s">
        <v>66</v>
      </c>
    </row>
    <row r="967" spans="1:2" x14ac:dyDescent="0.25">
      <c r="A967" t="s">
        <v>65</v>
      </c>
      <c r="B967" t="s">
        <v>66</v>
      </c>
    </row>
    <row r="968" spans="1:2" x14ac:dyDescent="0.25">
      <c r="A968" t="s">
        <v>65</v>
      </c>
      <c r="B968" t="s">
        <v>66</v>
      </c>
    </row>
    <row r="969" spans="1:2" x14ac:dyDescent="0.25">
      <c r="A969" t="s">
        <v>65</v>
      </c>
      <c r="B969" t="s">
        <v>66</v>
      </c>
    </row>
    <row r="970" spans="1:2" x14ac:dyDescent="0.25">
      <c r="A970" t="s">
        <v>65</v>
      </c>
      <c r="B970" t="s">
        <v>66</v>
      </c>
    </row>
    <row r="971" spans="1:2" x14ac:dyDescent="0.25">
      <c r="A971" t="s">
        <v>65</v>
      </c>
      <c r="B971" t="s">
        <v>66</v>
      </c>
    </row>
    <row r="972" spans="1:2" x14ac:dyDescent="0.25">
      <c r="A972" t="s">
        <v>65</v>
      </c>
      <c r="B972" t="s">
        <v>66</v>
      </c>
    </row>
    <row r="973" spans="1:2" x14ac:dyDescent="0.25">
      <c r="A973" t="s">
        <v>65</v>
      </c>
      <c r="B973" t="s">
        <v>66</v>
      </c>
    </row>
    <row r="974" spans="1:2" x14ac:dyDescent="0.25">
      <c r="A974" t="s">
        <v>65</v>
      </c>
      <c r="B974" t="s">
        <v>66</v>
      </c>
    </row>
    <row r="975" spans="1:2" x14ac:dyDescent="0.25">
      <c r="A975" t="s">
        <v>65</v>
      </c>
      <c r="B975" t="s">
        <v>66</v>
      </c>
    </row>
    <row r="976" spans="1:2" x14ac:dyDescent="0.25">
      <c r="A976" t="s">
        <v>65</v>
      </c>
      <c r="B976" t="s">
        <v>66</v>
      </c>
    </row>
    <row r="977" spans="1:2" x14ac:dyDescent="0.25">
      <c r="A977" t="s">
        <v>65</v>
      </c>
      <c r="B977" t="s">
        <v>66</v>
      </c>
    </row>
    <row r="978" spans="1:2" x14ac:dyDescent="0.25">
      <c r="A978" t="s">
        <v>65</v>
      </c>
      <c r="B978" t="s">
        <v>66</v>
      </c>
    </row>
    <row r="979" spans="1:2" x14ac:dyDescent="0.25">
      <c r="A979" t="s">
        <v>65</v>
      </c>
      <c r="B979" t="s">
        <v>66</v>
      </c>
    </row>
    <row r="980" spans="1:2" x14ac:dyDescent="0.25">
      <c r="A980" t="s">
        <v>65</v>
      </c>
      <c r="B980" t="s">
        <v>66</v>
      </c>
    </row>
    <row r="981" spans="1:2" x14ac:dyDescent="0.25">
      <c r="A981" t="s">
        <v>65</v>
      </c>
      <c r="B981" t="s">
        <v>66</v>
      </c>
    </row>
    <row r="982" spans="1:2" x14ac:dyDescent="0.25">
      <c r="A982" t="s">
        <v>65</v>
      </c>
      <c r="B982" t="s">
        <v>66</v>
      </c>
    </row>
    <row r="983" spans="1:2" x14ac:dyDescent="0.25">
      <c r="A983" t="s">
        <v>65</v>
      </c>
      <c r="B983" t="s">
        <v>66</v>
      </c>
    </row>
    <row r="984" spans="1:2" x14ac:dyDescent="0.25">
      <c r="A984" t="s">
        <v>65</v>
      </c>
      <c r="B984" t="s">
        <v>66</v>
      </c>
    </row>
    <row r="985" spans="1:2" x14ac:dyDescent="0.25">
      <c r="A985" t="s">
        <v>65</v>
      </c>
      <c r="B985" t="s">
        <v>66</v>
      </c>
    </row>
    <row r="986" spans="1:2" x14ac:dyDescent="0.25">
      <c r="A986" t="s">
        <v>65</v>
      </c>
      <c r="B986" t="s">
        <v>66</v>
      </c>
    </row>
    <row r="987" spans="1:2" x14ac:dyDescent="0.25">
      <c r="A987" t="s">
        <v>65</v>
      </c>
      <c r="B987" t="s">
        <v>66</v>
      </c>
    </row>
    <row r="988" spans="1:2" x14ac:dyDescent="0.25">
      <c r="A988" t="s">
        <v>65</v>
      </c>
      <c r="B988" t="s">
        <v>66</v>
      </c>
    </row>
    <row r="989" spans="1:2" x14ac:dyDescent="0.25">
      <c r="A989" t="s">
        <v>65</v>
      </c>
      <c r="B989" t="s">
        <v>66</v>
      </c>
    </row>
    <row r="990" spans="1:2" x14ac:dyDescent="0.25">
      <c r="A990" t="s">
        <v>65</v>
      </c>
      <c r="B990" t="s">
        <v>66</v>
      </c>
    </row>
    <row r="991" spans="1:2" x14ac:dyDescent="0.25">
      <c r="A991" t="s">
        <v>65</v>
      </c>
      <c r="B991" t="s">
        <v>66</v>
      </c>
    </row>
    <row r="992" spans="1:2" x14ac:dyDescent="0.25">
      <c r="A992" t="s">
        <v>65</v>
      </c>
      <c r="B992" t="s">
        <v>66</v>
      </c>
    </row>
    <row r="993" spans="1:2" x14ac:dyDescent="0.25">
      <c r="A993" t="s">
        <v>65</v>
      </c>
      <c r="B993" t="s">
        <v>66</v>
      </c>
    </row>
    <row r="994" spans="1:2" x14ac:dyDescent="0.25">
      <c r="A994" t="s">
        <v>65</v>
      </c>
      <c r="B994" t="s">
        <v>66</v>
      </c>
    </row>
    <row r="995" spans="1:2" x14ac:dyDescent="0.25">
      <c r="A995" t="s">
        <v>65</v>
      </c>
      <c r="B995" t="s">
        <v>66</v>
      </c>
    </row>
    <row r="996" spans="1:2" x14ac:dyDescent="0.25">
      <c r="A996" t="s">
        <v>65</v>
      </c>
      <c r="B996" t="s">
        <v>66</v>
      </c>
    </row>
    <row r="997" spans="1:2" x14ac:dyDescent="0.25">
      <c r="A997" t="s">
        <v>65</v>
      </c>
      <c r="B997" t="s">
        <v>66</v>
      </c>
    </row>
    <row r="998" spans="1:2" x14ac:dyDescent="0.25">
      <c r="A998" t="s">
        <v>65</v>
      </c>
      <c r="B998" t="s">
        <v>66</v>
      </c>
    </row>
    <row r="999" spans="1:2" x14ac:dyDescent="0.25">
      <c r="A999" t="s">
        <v>65</v>
      </c>
      <c r="B999" t="s">
        <v>66</v>
      </c>
    </row>
    <row r="1000" spans="1:2" x14ac:dyDescent="0.25">
      <c r="A1000" t="s">
        <v>65</v>
      </c>
      <c r="B1000" t="s">
        <v>66</v>
      </c>
    </row>
    <row r="1001" spans="1:2" x14ac:dyDescent="0.25">
      <c r="A1001" t="s">
        <v>65</v>
      </c>
      <c r="B1001" t="s">
        <v>66</v>
      </c>
    </row>
    <row r="1002" spans="1:2" x14ac:dyDescent="0.25">
      <c r="A1002" t="s">
        <v>65</v>
      </c>
      <c r="B1002" t="s">
        <v>66</v>
      </c>
    </row>
    <row r="1003" spans="1:2" x14ac:dyDescent="0.25">
      <c r="A1003" t="s">
        <v>65</v>
      </c>
      <c r="B1003" t="s">
        <v>66</v>
      </c>
    </row>
    <row r="1004" spans="1:2" x14ac:dyDescent="0.25">
      <c r="A1004" t="s">
        <v>65</v>
      </c>
      <c r="B1004" t="s">
        <v>66</v>
      </c>
    </row>
    <row r="1005" spans="1:2" x14ac:dyDescent="0.25">
      <c r="A1005" t="s">
        <v>65</v>
      </c>
      <c r="B1005" t="s">
        <v>66</v>
      </c>
    </row>
    <row r="1006" spans="1:2" x14ac:dyDescent="0.25">
      <c r="A1006" t="s">
        <v>65</v>
      </c>
      <c r="B1006" t="s">
        <v>66</v>
      </c>
    </row>
    <row r="1007" spans="1:2" x14ac:dyDescent="0.25">
      <c r="A1007" t="s">
        <v>65</v>
      </c>
      <c r="B1007" t="s">
        <v>66</v>
      </c>
    </row>
    <row r="1008" spans="1:2" x14ac:dyDescent="0.25">
      <c r="A1008" t="s">
        <v>65</v>
      </c>
      <c r="B1008" t="s">
        <v>66</v>
      </c>
    </row>
    <row r="1009" spans="1:2" x14ac:dyDescent="0.25">
      <c r="A1009" t="s">
        <v>65</v>
      </c>
      <c r="B1009" t="s">
        <v>66</v>
      </c>
    </row>
    <row r="1010" spans="1:2" x14ac:dyDescent="0.25">
      <c r="A1010" t="s">
        <v>65</v>
      </c>
      <c r="B1010" t="s">
        <v>66</v>
      </c>
    </row>
    <row r="1011" spans="1:2" x14ac:dyDescent="0.25">
      <c r="A1011" t="s">
        <v>65</v>
      </c>
      <c r="B1011" t="s">
        <v>66</v>
      </c>
    </row>
    <row r="1012" spans="1:2" x14ac:dyDescent="0.25">
      <c r="A1012" t="s">
        <v>65</v>
      </c>
      <c r="B1012" t="s">
        <v>66</v>
      </c>
    </row>
    <row r="1013" spans="1:2" x14ac:dyDescent="0.25">
      <c r="A1013" t="s">
        <v>65</v>
      </c>
      <c r="B1013" t="s">
        <v>66</v>
      </c>
    </row>
    <row r="1014" spans="1:2" x14ac:dyDescent="0.25">
      <c r="A1014" t="s">
        <v>65</v>
      </c>
      <c r="B1014" t="s">
        <v>66</v>
      </c>
    </row>
    <row r="1015" spans="1:2" x14ac:dyDescent="0.25">
      <c r="A1015" t="s">
        <v>65</v>
      </c>
      <c r="B1015" t="s">
        <v>66</v>
      </c>
    </row>
    <row r="1016" spans="1:2" x14ac:dyDescent="0.25">
      <c r="A1016" t="s">
        <v>65</v>
      </c>
      <c r="B1016" t="s">
        <v>66</v>
      </c>
    </row>
    <row r="1017" spans="1:2" x14ac:dyDescent="0.25">
      <c r="A1017" t="s">
        <v>65</v>
      </c>
      <c r="B1017" t="s">
        <v>66</v>
      </c>
    </row>
    <row r="1018" spans="1:2" x14ac:dyDescent="0.25">
      <c r="A1018" t="s">
        <v>65</v>
      </c>
      <c r="B1018" t="s">
        <v>66</v>
      </c>
    </row>
    <row r="1019" spans="1:2" x14ac:dyDescent="0.25">
      <c r="A1019" t="s">
        <v>65</v>
      </c>
      <c r="B1019" t="s">
        <v>66</v>
      </c>
    </row>
    <row r="1020" spans="1:2" x14ac:dyDescent="0.25">
      <c r="A1020" t="s">
        <v>65</v>
      </c>
      <c r="B1020" t="s">
        <v>66</v>
      </c>
    </row>
    <row r="1021" spans="1:2" x14ac:dyDescent="0.25">
      <c r="A1021" t="s">
        <v>65</v>
      </c>
      <c r="B1021" t="s">
        <v>66</v>
      </c>
    </row>
    <row r="1022" spans="1:2" x14ac:dyDescent="0.25">
      <c r="A1022" t="s">
        <v>65</v>
      </c>
      <c r="B1022" t="s">
        <v>66</v>
      </c>
    </row>
    <row r="1023" spans="1:2" x14ac:dyDescent="0.25">
      <c r="A1023" t="s">
        <v>65</v>
      </c>
      <c r="B1023" t="s">
        <v>66</v>
      </c>
    </row>
    <row r="1024" spans="1:2" x14ac:dyDescent="0.25">
      <c r="A1024" t="s">
        <v>65</v>
      </c>
      <c r="B1024" t="s">
        <v>66</v>
      </c>
    </row>
    <row r="1025" spans="1:2" x14ac:dyDescent="0.25">
      <c r="A1025" t="s">
        <v>65</v>
      </c>
      <c r="B1025" t="s">
        <v>66</v>
      </c>
    </row>
    <row r="1026" spans="1:2" x14ac:dyDescent="0.25">
      <c r="A1026" t="s">
        <v>65</v>
      </c>
      <c r="B1026" t="s">
        <v>66</v>
      </c>
    </row>
    <row r="1027" spans="1:2" x14ac:dyDescent="0.25">
      <c r="A1027" t="s">
        <v>65</v>
      </c>
      <c r="B1027" t="s">
        <v>66</v>
      </c>
    </row>
    <row r="1028" spans="1:2" x14ac:dyDescent="0.25">
      <c r="A1028" t="s">
        <v>65</v>
      </c>
      <c r="B1028" t="s">
        <v>66</v>
      </c>
    </row>
    <row r="1029" spans="1:2" x14ac:dyDescent="0.25">
      <c r="A1029" t="s">
        <v>65</v>
      </c>
      <c r="B1029" t="s">
        <v>66</v>
      </c>
    </row>
    <row r="1030" spans="1:2" x14ac:dyDescent="0.25">
      <c r="A1030" t="s">
        <v>65</v>
      </c>
      <c r="B1030" t="s">
        <v>66</v>
      </c>
    </row>
    <row r="1031" spans="1:2" x14ac:dyDescent="0.25">
      <c r="A1031" t="s">
        <v>65</v>
      </c>
      <c r="B1031" t="s">
        <v>66</v>
      </c>
    </row>
    <row r="1032" spans="1:2" x14ac:dyDescent="0.25">
      <c r="A1032" t="s">
        <v>65</v>
      </c>
      <c r="B1032" t="s">
        <v>66</v>
      </c>
    </row>
    <row r="1033" spans="1:2" x14ac:dyDescent="0.25">
      <c r="A1033" t="s">
        <v>65</v>
      </c>
      <c r="B1033" t="s">
        <v>66</v>
      </c>
    </row>
    <row r="1034" spans="1:2" x14ac:dyDescent="0.25">
      <c r="A1034" t="s">
        <v>65</v>
      </c>
      <c r="B1034" t="s">
        <v>66</v>
      </c>
    </row>
    <row r="1035" spans="1:2" x14ac:dyDescent="0.25">
      <c r="A1035" t="s">
        <v>65</v>
      </c>
      <c r="B1035" t="s">
        <v>66</v>
      </c>
    </row>
    <row r="1036" spans="1:2" x14ac:dyDescent="0.25">
      <c r="A1036" t="s">
        <v>65</v>
      </c>
      <c r="B1036" t="s">
        <v>66</v>
      </c>
    </row>
    <row r="1037" spans="1:2" x14ac:dyDescent="0.25">
      <c r="A1037" t="s">
        <v>65</v>
      </c>
      <c r="B1037" t="s">
        <v>66</v>
      </c>
    </row>
    <row r="1038" spans="1:2" x14ac:dyDescent="0.25">
      <c r="A1038" t="s">
        <v>65</v>
      </c>
      <c r="B1038" t="s">
        <v>66</v>
      </c>
    </row>
    <row r="1039" spans="1:2" x14ac:dyDescent="0.25">
      <c r="A1039" t="s">
        <v>65</v>
      </c>
      <c r="B1039" t="s">
        <v>66</v>
      </c>
    </row>
    <row r="1040" spans="1:2" x14ac:dyDescent="0.25">
      <c r="A1040" t="s">
        <v>65</v>
      </c>
      <c r="B1040" t="s">
        <v>66</v>
      </c>
    </row>
    <row r="1041" spans="1:2" x14ac:dyDescent="0.25">
      <c r="A1041" t="s">
        <v>65</v>
      </c>
      <c r="B1041" t="s">
        <v>66</v>
      </c>
    </row>
    <row r="1042" spans="1:2" x14ac:dyDescent="0.25">
      <c r="A1042" t="s">
        <v>65</v>
      </c>
      <c r="B1042" t="s">
        <v>66</v>
      </c>
    </row>
    <row r="1043" spans="1:2" x14ac:dyDescent="0.25">
      <c r="A1043" t="s">
        <v>65</v>
      </c>
      <c r="B1043" t="s">
        <v>66</v>
      </c>
    </row>
    <row r="1044" spans="1:2" x14ac:dyDescent="0.25">
      <c r="A1044" t="s">
        <v>65</v>
      </c>
      <c r="B1044" t="s">
        <v>66</v>
      </c>
    </row>
    <row r="1045" spans="1:2" x14ac:dyDescent="0.25">
      <c r="A1045" t="s">
        <v>65</v>
      </c>
      <c r="B1045" t="s">
        <v>66</v>
      </c>
    </row>
    <row r="1046" spans="1:2" x14ac:dyDescent="0.25">
      <c r="A1046" t="s">
        <v>65</v>
      </c>
      <c r="B1046" t="s">
        <v>66</v>
      </c>
    </row>
    <row r="1047" spans="1:2" x14ac:dyDescent="0.25">
      <c r="A1047" t="s">
        <v>65</v>
      </c>
      <c r="B1047" t="s">
        <v>66</v>
      </c>
    </row>
    <row r="1048" spans="1:2" x14ac:dyDescent="0.25">
      <c r="A1048" t="s">
        <v>65</v>
      </c>
      <c r="B1048" t="s">
        <v>66</v>
      </c>
    </row>
    <row r="1049" spans="1:2" x14ac:dyDescent="0.25">
      <c r="A1049" t="s">
        <v>65</v>
      </c>
      <c r="B1049" t="s">
        <v>66</v>
      </c>
    </row>
    <row r="1050" spans="1:2" x14ac:dyDescent="0.25">
      <c r="A1050" t="s">
        <v>65</v>
      </c>
      <c r="B1050" t="s">
        <v>66</v>
      </c>
    </row>
    <row r="1051" spans="1:2" x14ac:dyDescent="0.25">
      <c r="A1051" t="s">
        <v>65</v>
      </c>
      <c r="B1051" t="s">
        <v>66</v>
      </c>
    </row>
    <row r="1052" spans="1:2" x14ac:dyDescent="0.25">
      <c r="A1052" t="s">
        <v>65</v>
      </c>
      <c r="B1052" t="s">
        <v>66</v>
      </c>
    </row>
    <row r="1053" spans="1:2" x14ac:dyDescent="0.25">
      <c r="A1053" t="s">
        <v>65</v>
      </c>
      <c r="B1053" t="s">
        <v>66</v>
      </c>
    </row>
    <row r="1054" spans="1:2" x14ac:dyDescent="0.25">
      <c r="A1054" t="s">
        <v>65</v>
      </c>
      <c r="B1054" t="s">
        <v>66</v>
      </c>
    </row>
    <row r="1055" spans="1:2" x14ac:dyDescent="0.25">
      <c r="A1055" t="s">
        <v>65</v>
      </c>
      <c r="B1055" t="s">
        <v>66</v>
      </c>
    </row>
    <row r="1056" spans="1:2" x14ac:dyDescent="0.25">
      <c r="A1056" t="s">
        <v>65</v>
      </c>
      <c r="B1056" t="s">
        <v>66</v>
      </c>
    </row>
    <row r="1057" spans="1:2" x14ac:dyDescent="0.25">
      <c r="A1057" t="s">
        <v>65</v>
      </c>
      <c r="B1057" t="s">
        <v>66</v>
      </c>
    </row>
    <row r="1058" spans="1:2" x14ac:dyDescent="0.25">
      <c r="A1058" t="s">
        <v>65</v>
      </c>
      <c r="B1058" t="s">
        <v>66</v>
      </c>
    </row>
    <row r="1059" spans="1:2" x14ac:dyDescent="0.25">
      <c r="A1059" t="s">
        <v>65</v>
      </c>
      <c r="B1059" t="s">
        <v>66</v>
      </c>
    </row>
    <row r="1060" spans="1:2" x14ac:dyDescent="0.25">
      <c r="A1060" t="s">
        <v>65</v>
      </c>
      <c r="B1060" t="s">
        <v>66</v>
      </c>
    </row>
    <row r="1061" spans="1:2" x14ac:dyDescent="0.25">
      <c r="A1061" t="s">
        <v>65</v>
      </c>
      <c r="B1061" t="s">
        <v>66</v>
      </c>
    </row>
    <row r="1062" spans="1:2" x14ac:dyDescent="0.25">
      <c r="A1062" t="s">
        <v>65</v>
      </c>
      <c r="B1062" t="s">
        <v>66</v>
      </c>
    </row>
    <row r="1063" spans="1:2" x14ac:dyDescent="0.25">
      <c r="A1063" t="s">
        <v>65</v>
      </c>
      <c r="B1063" t="s">
        <v>66</v>
      </c>
    </row>
    <row r="1064" spans="1:2" x14ac:dyDescent="0.25">
      <c r="A1064" t="s">
        <v>65</v>
      </c>
      <c r="B1064" t="s">
        <v>66</v>
      </c>
    </row>
    <row r="1065" spans="1:2" x14ac:dyDescent="0.25">
      <c r="A1065" t="s">
        <v>65</v>
      </c>
      <c r="B1065" t="s">
        <v>66</v>
      </c>
    </row>
    <row r="1066" spans="1:2" x14ac:dyDescent="0.25">
      <c r="A1066" t="s">
        <v>65</v>
      </c>
      <c r="B1066" t="s">
        <v>66</v>
      </c>
    </row>
    <row r="1067" spans="1:2" x14ac:dyDescent="0.25">
      <c r="A1067" t="s">
        <v>65</v>
      </c>
      <c r="B1067" t="s">
        <v>66</v>
      </c>
    </row>
    <row r="1068" spans="1:2" x14ac:dyDescent="0.25">
      <c r="A1068" t="s">
        <v>65</v>
      </c>
      <c r="B1068" t="s">
        <v>66</v>
      </c>
    </row>
    <row r="1069" spans="1:2" x14ac:dyDescent="0.25">
      <c r="A1069" t="s">
        <v>65</v>
      </c>
      <c r="B1069" t="s">
        <v>66</v>
      </c>
    </row>
    <row r="1070" spans="1:2" x14ac:dyDescent="0.25">
      <c r="A1070" t="s">
        <v>65</v>
      </c>
      <c r="B1070" t="s">
        <v>66</v>
      </c>
    </row>
    <row r="1071" spans="1:2" x14ac:dyDescent="0.25">
      <c r="A1071" t="s">
        <v>65</v>
      </c>
      <c r="B1071" t="s">
        <v>66</v>
      </c>
    </row>
    <row r="1072" spans="1:2" x14ac:dyDescent="0.25">
      <c r="A1072" t="s">
        <v>65</v>
      </c>
      <c r="B1072" t="s">
        <v>66</v>
      </c>
    </row>
    <row r="1073" spans="1:2" x14ac:dyDescent="0.25">
      <c r="A1073" t="s">
        <v>65</v>
      </c>
      <c r="B1073" t="s">
        <v>66</v>
      </c>
    </row>
    <row r="1074" spans="1:2" x14ac:dyDescent="0.25">
      <c r="A1074" t="s">
        <v>65</v>
      </c>
      <c r="B1074" t="s">
        <v>66</v>
      </c>
    </row>
    <row r="1075" spans="1:2" x14ac:dyDescent="0.25">
      <c r="A1075" t="s">
        <v>65</v>
      </c>
      <c r="B1075" t="s">
        <v>66</v>
      </c>
    </row>
    <row r="1076" spans="1:2" x14ac:dyDescent="0.25">
      <c r="A1076" t="s">
        <v>65</v>
      </c>
      <c r="B1076" t="s">
        <v>66</v>
      </c>
    </row>
    <row r="1077" spans="1:2" x14ac:dyDescent="0.25">
      <c r="A1077" t="s">
        <v>65</v>
      </c>
      <c r="B1077" t="s">
        <v>66</v>
      </c>
    </row>
    <row r="1078" spans="1:2" x14ac:dyDescent="0.25">
      <c r="A1078" t="s">
        <v>65</v>
      </c>
      <c r="B1078" t="s">
        <v>66</v>
      </c>
    </row>
    <row r="1079" spans="1:2" x14ac:dyDescent="0.25">
      <c r="A1079" t="s">
        <v>65</v>
      </c>
      <c r="B1079" t="s">
        <v>66</v>
      </c>
    </row>
    <row r="1080" spans="1:2" x14ac:dyDescent="0.25">
      <c r="A1080" t="s">
        <v>65</v>
      </c>
      <c r="B1080" t="s">
        <v>66</v>
      </c>
    </row>
    <row r="1081" spans="1:2" x14ac:dyDescent="0.25">
      <c r="A1081" t="s">
        <v>65</v>
      </c>
      <c r="B1081" t="s">
        <v>66</v>
      </c>
    </row>
    <row r="1082" spans="1:2" x14ac:dyDescent="0.25">
      <c r="A1082" t="s">
        <v>65</v>
      </c>
      <c r="B1082" t="s">
        <v>66</v>
      </c>
    </row>
    <row r="1083" spans="1:2" x14ac:dyDescent="0.25">
      <c r="A1083" t="s">
        <v>65</v>
      </c>
      <c r="B1083" t="s">
        <v>66</v>
      </c>
    </row>
    <row r="1084" spans="1:2" x14ac:dyDescent="0.25">
      <c r="A1084" t="s">
        <v>65</v>
      </c>
      <c r="B1084" t="s">
        <v>66</v>
      </c>
    </row>
    <row r="1085" spans="1:2" x14ac:dyDescent="0.25">
      <c r="A1085" t="s">
        <v>65</v>
      </c>
      <c r="B1085" t="s">
        <v>66</v>
      </c>
    </row>
    <row r="1086" spans="1:2" x14ac:dyDescent="0.25">
      <c r="A1086" t="s">
        <v>65</v>
      </c>
      <c r="B1086" t="s">
        <v>66</v>
      </c>
    </row>
    <row r="1087" spans="1:2" x14ac:dyDescent="0.25">
      <c r="A1087" t="s">
        <v>65</v>
      </c>
      <c r="B1087" t="s">
        <v>66</v>
      </c>
    </row>
    <row r="1088" spans="1:2" x14ac:dyDescent="0.25">
      <c r="A1088" t="s">
        <v>65</v>
      </c>
      <c r="B1088" t="s">
        <v>66</v>
      </c>
    </row>
    <row r="1089" spans="1:2" x14ac:dyDescent="0.25">
      <c r="A1089" t="s">
        <v>65</v>
      </c>
      <c r="B1089" t="s">
        <v>66</v>
      </c>
    </row>
    <row r="1090" spans="1:2" x14ac:dyDescent="0.25">
      <c r="A1090" t="s">
        <v>65</v>
      </c>
      <c r="B1090" t="s">
        <v>66</v>
      </c>
    </row>
    <row r="1091" spans="1:2" x14ac:dyDescent="0.25">
      <c r="A1091" t="s">
        <v>65</v>
      </c>
      <c r="B1091" t="s">
        <v>66</v>
      </c>
    </row>
    <row r="1092" spans="1:2" x14ac:dyDescent="0.25">
      <c r="A1092" t="s">
        <v>65</v>
      </c>
      <c r="B1092" t="s">
        <v>66</v>
      </c>
    </row>
    <row r="1093" spans="1:2" x14ac:dyDescent="0.25">
      <c r="A1093" t="s">
        <v>65</v>
      </c>
      <c r="B1093" t="s">
        <v>66</v>
      </c>
    </row>
    <row r="1094" spans="1:2" x14ac:dyDescent="0.25">
      <c r="A1094" t="s">
        <v>65</v>
      </c>
      <c r="B1094" t="s">
        <v>66</v>
      </c>
    </row>
    <row r="1095" spans="1:2" x14ac:dyDescent="0.25">
      <c r="A1095" t="s">
        <v>65</v>
      </c>
      <c r="B1095" t="s">
        <v>66</v>
      </c>
    </row>
    <row r="1096" spans="1:2" x14ac:dyDescent="0.25">
      <c r="A1096" t="s">
        <v>65</v>
      </c>
      <c r="B1096" t="s">
        <v>66</v>
      </c>
    </row>
    <row r="1097" spans="1:2" x14ac:dyDescent="0.25">
      <c r="A1097" t="s">
        <v>65</v>
      </c>
      <c r="B1097" t="s">
        <v>66</v>
      </c>
    </row>
    <row r="1098" spans="1:2" x14ac:dyDescent="0.25">
      <c r="A1098" t="s">
        <v>65</v>
      </c>
      <c r="B1098" t="s">
        <v>66</v>
      </c>
    </row>
    <row r="1099" spans="1:2" x14ac:dyDescent="0.25">
      <c r="A1099" t="s">
        <v>65</v>
      </c>
      <c r="B1099" t="s">
        <v>66</v>
      </c>
    </row>
    <row r="1100" spans="1:2" x14ac:dyDescent="0.25">
      <c r="A1100" t="s">
        <v>65</v>
      </c>
      <c r="B1100" t="s">
        <v>66</v>
      </c>
    </row>
    <row r="1101" spans="1:2" x14ac:dyDescent="0.25">
      <c r="A1101" t="s">
        <v>65</v>
      </c>
      <c r="B1101" t="s">
        <v>66</v>
      </c>
    </row>
    <row r="1102" spans="1:2" x14ac:dyDescent="0.25">
      <c r="A1102" t="s">
        <v>65</v>
      </c>
      <c r="B1102" t="s">
        <v>66</v>
      </c>
    </row>
    <row r="1103" spans="1:2" x14ac:dyDescent="0.25">
      <c r="A1103" t="s">
        <v>65</v>
      </c>
      <c r="B1103" t="s">
        <v>66</v>
      </c>
    </row>
    <row r="1104" spans="1:2" x14ac:dyDescent="0.25">
      <c r="A1104" t="s">
        <v>65</v>
      </c>
      <c r="B1104" t="s">
        <v>66</v>
      </c>
    </row>
    <row r="1105" spans="1:2" x14ac:dyDescent="0.25">
      <c r="A1105" t="s">
        <v>65</v>
      </c>
      <c r="B1105" t="s">
        <v>66</v>
      </c>
    </row>
    <row r="1106" spans="1:2" x14ac:dyDescent="0.25">
      <c r="A1106" t="s">
        <v>65</v>
      </c>
      <c r="B1106" t="s">
        <v>66</v>
      </c>
    </row>
    <row r="1107" spans="1:2" x14ac:dyDescent="0.25">
      <c r="A1107" t="s">
        <v>48</v>
      </c>
      <c r="B1107" s="19" t="s">
        <v>49</v>
      </c>
    </row>
    <row r="1108" spans="1:2" x14ac:dyDescent="0.25">
      <c r="A1108" t="s">
        <v>48</v>
      </c>
      <c r="B1108" s="19" t="s">
        <v>83</v>
      </c>
    </row>
    <row r="1109" spans="1:2" x14ac:dyDescent="0.25">
      <c r="A1109" t="s">
        <v>48</v>
      </c>
      <c r="B1109" s="19" t="s">
        <v>3365</v>
      </c>
    </row>
    <row r="1110" spans="1:2" x14ac:dyDescent="0.25">
      <c r="A1110" t="s">
        <v>48</v>
      </c>
      <c r="B1110" s="19" t="s">
        <v>61</v>
      </c>
    </row>
    <row r="1111" spans="1:2" x14ac:dyDescent="0.25">
      <c r="A1111" t="s">
        <v>48</v>
      </c>
      <c r="B1111" s="19" t="s">
        <v>63</v>
      </c>
    </row>
    <row r="1112" spans="1:2" x14ac:dyDescent="0.25">
      <c r="A1112" t="s">
        <v>48</v>
      </c>
      <c r="B1112" s="19" t="s">
        <v>68</v>
      </c>
    </row>
    <row r="1113" spans="1:2" x14ac:dyDescent="0.25">
      <c r="A1113" t="s">
        <v>48</v>
      </c>
      <c r="B1113" s="19" t="s">
        <v>1470</v>
      </c>
    </row>
    <row r="1114" spans="1:2" x14ac:dyDescent="0.25">
      <c r="A1114" t="s">
        <v>48</v>
      </c>
      <c r="B1114" s="19" t="s">
        <v>79</v>
      </c>
    </row>
    <row r="1115" spans="1:2" x14ac:dyDescent="0.25">
      <c r="A1115" t="s">
        <v>48</v>
      </c>
      <c r="B1115" s="19" t="s">
        <v>83</v>
      </c>
    </row>
    <row r="1116" spans="1:2" x14ac:dyDescent="0.25">
      <c r="A1116" t="s">
        <v>48</v>
      </c>
      <c r="B1116" s="19" t="s">
        <v>85</v>
      </c>
    </row>
    <row r="1117" spans="1:2" x14ac:dyDescent="0.25">
      <c r="A1117" t="s">
        <v>48</v>
      </c>
      <c r="B1117" s="19" t="s">
        <v>87</v>
      </c>
    </row>
    <row r="1118" spans="1:2" x14ac:dyDescent="0.25">
      <c r="A1118" t="s">
        <v>48</v>
      </c>
      <c r="B1118" s="19" t="s">
        <v>89</v>
      </c>
    </row>
    <row r="1119" spans="1:2" x14ac:dyDescent="0.25">
      <c r="A1119" t="s">
        <v>48</v>
      </c>
      <c r="B1119" s="19" t="s">
        <v>97</v>
      </c>
    </row>
    <row r="1120" spans="1:2" x14ac:dyDescent="0.25">
      <c r="A1120" t="s">
        <v>48</v>
      </c>
      <c r="B1120" s="19" t="s">
        <v>3081</v>
      </c>
    </row>
    <row r="1121" spans="1:2" x14ac:dyDescent="0.25">
      <c r="A1121" t="s">
        <v>48</v>
      </c>
      <c r="B1121" s="19" t="s">
        <v>107</v>
      </c>
    </row>
    <row r="1122" spans="1:2" x14ac:dyDescent="0.25">
      <c r="A1122" t="s">
        <v>48</v>
      </c>
      <c r="B1122" s="19" t="s">
        <v>113</v>
      </c>
    </row>
    <row r="1123" spans="1:2" x14ac:dyDescent="0.25">
      <c r="A1123" t="s">
        <v>48</v>
      </c>
      <c r="B1123" s="19" t="s">
        <v>115</v>
      </c>
    </row>
    <row r="1124" spans="1:2" x14ac:dyDescent="0.25">
      <c r="A1124" t="s">
        <v>48</v>
      </c>
      <c r="B1124" s="19" t="s">
        <v>3113</v>
      </c>
    </row>
    <row r="1125" spans="1:2" x14ac:dyDescent="0.25">
      <c r="A1125" t="s">
        <v>48</v>
      </c>
      <c r="B1125" s="19" t="s">
        <v>128</v>
      </c>
    </row>
    <row r="1126" spans="1:2" x14ac:dyDescent="0.25">
      <c r="A1126" t="s">
        <v>48</v>
      </c>
      <c r="B1126" s="19" t="s">
        <v>130</v>
      </c>
    </row>
    <row r="1127" spans="1:2" x14ac:dyDescent="0.25">
      <c r="A1127" t="s">
        <v>48</v>
      </c>
      <c r="B1127" s="19" t="s">
        <v>132</v>
      </c>
    </row>
    <row r="1128" spans="1:2" x14ac:dyDescent="0.25">
      <c r="A1128" t="s">
        <v>48</v>
      </c>
      <c r="B1128" s="19" t="s">
        <v>134</v>
      </c>
    </row>
    <row r="1129" spans="1:2" x14ac:dyDescent="0.25">
      <c r="A1129" t="s">
        <v>48</v>
      </c>
      <c r="B1129" s="19" t="s">
        <v>136</v>
      </c>
    </row>
    <row r="1130" spans="1:2" x14ac:dyDescent="0.25">
      <c r="A1130" t="s">
        <v>48</v>
      </c>
      <c r="B1130" s="19" t="s">
        <v>138</v>
      </c>
    </row>
    <row r="1131" spans="1:2" x14ac:dyDescent="0.25">
      <c r="A1131" t="s">
        <v>48</v>
      </c>
      <c r="B1131" s="19" t="s">
        <v>144</v>
      </c>
    </row>
    <row r="1132" spans="1:2" x14ac:dyDescent="0.25">
      <c r="A1132" t="s">
        <v>48</v>
      </c>
      <c r="B1132" s="19" t="s">
        <v>146</v>
      </c>
    </row>
    <row r="1133" spans="1:2" x14ac:dyDescent="0.25">
      <c r="A1133" t="s">
        <v>48</v>
      </c>
      <c r="B1133" s="19" t="s">
        <v>3031</v>
      </c>
    </row>
    <row r="1134" spans="1:2" x14ac:dyDescent="0.25">
      <c r="A1134" t="s">
        <v>48</v>
      </c>
      <c r="B1134" s="19" t="s">
        <v>150</v>
      </c>
    </row>
    <row r="1135" spans="1:2" x14ac:dyDescent="0.25">
      <c r="A1135" t="s">
        <v>48</v>
      </c>
      <c r="B1135" s="19" t="s">
        <v>3366</v>
      </c>
    </row>
    <row r="1136" spans="1:2" x14ac:dyDescent="0.25">
      <c r="A1136" t="s">
        <v>48</v>
      </c>
      <c r="B1136" s="19" t="s">
        <v>156</v>
      </c>
    </row>
    <row r="1137" spans="1:2" x14ac:dyDescent="0.25">
      <c r="A1137" t="s">
        <v>48</v>
      </c>
      <c r="B1137" s="19" t="s">
        <v>158</v>
      </c>
    </row>
    <row r="1138" spans="1:2" x14ac:dyDescent="0.25">
      <c r="A1138" t="s">
        <v>48</v>
      </c>
      <c r="B1138" s="19" t="s">
        <v>160</v>
      </c>
    </row>
    <row r="1139" spans="1:2" x14ac:dyDescent="0.25">
      <c r="A1139" t="s">
        <v>48</v>
      </c>
      <c r="B1139" s="19" t="s">
        <v>163</v>
      </c>
    </row>
    <row r="1140" spans="1:2" x14ac:dyDescent="0.25">
      <c r="A1140" t="s">
        <v>48</v>
      </c>
      <c r="B1140" s="19" t="s">
        <v>3032</v>
      </c>
    </row>
    <row r="1141" spans="1:2" x14ac:dyDescent="0.25">
      <c r="A1141" t="s">
        <v>48</v>
      </c>
      <c r="B1141" s="19" t="s">
        <v>171</v>
      </c>
    </row>
    <row r="1142" spans="1:2" x14ac:dyDescent="0.25">
      <c r="A1142" t="s">
        <v>48</v>
      </c>
      <c r="B1142" s="19" t="s">
        <v>173</v>
      </c>
    </row>
    <row r="1143" spans="1:2" x14ac:dyDescent="0.25">
      <c r="A1143" t="s">
        <v>48</v>
      </c>
      <c r="B1143" s="19" t="s">
        <v>175</v>
      </c>
    </row>
    <row r="1144" spans="1:2" x14ac:dyDescent="0.25">
      <c r="A1144" t="s">
        <v>48</v>
      </c>
      <c r="B1144" s="19" t="s">
        <v>1470</v>
      </c>
    </row>
    <row r="1145" spans="1:2" x14ac:dyDescent="0.25">
      <c r="A1145" t="s">
        <v>48</v>
      </c>
      <c r="B1145" s="19" t="s">
        <v>190</v>
      </c>
    </row>
    <row r="1146" spans="1:2" x14ac:dyDescent="0.25">
      <c r="A1146" t="s">
        <v>48</v>
      </c>
      <c r="B1146" s="19" t="s">
        <v>193</v>
      </c>
    </row>
    <row r="1147" spans="1:2" x14ac:dyDescent="0.25">
      <c r="A1147" t="s">
        <v>48</v>
      </c>
      <c r="B1147" s="19" t="s">
        <v>195</v>
      </c>
    </row>
    <row r="1148" spans="1:2" x14ac:dyDescent="0.25">
      <c r="A1148" t="s">
        <v>48</v>
      </c>
      <c r="B1148" s="19" t="s">
        <v>132</v>
      </c>
    </row>
    <row r="1149" spans="1:2" x14ac:dyDescent="0.25">
      <c r="A1149" t="s">
        <v>48</v>
      </c>
      <c r="B1149" s="19" t="s">
        <v>1470</v>
      </c>
    </row>
    <row r="1150" spans="1:2" x14ac:dyDescent="0.25">
      <c r="A1150" t="s">
        <v>48</v>
      </c>
      <c r="B1150" s="19" t="s">
        <v>204</v>
      </c>
    </row>
    <row r="1151" spans="1:2" x14ac:dyDescent="0.25">
      <c r="A1151" t="s">
        <v>48</v>
      </c>
      <c r="B1151" s="19" t="s">
        <v>208</v>
      </c>
    </row>
    <row r="1152" spans="1:2" x14ac:dyDescent="0.25">
      <c r="A1152" t="s">
        <v>48</v>
      </c>
      <c r="B1152" s="19" t="s">
        <v>128</v>
      </c>
    </row>
    <row r="1153" spans="1:2" x14ac:dyDescent="0.25">
      <c r="A1153" t="s">
        <v>48</v>
      </c>
      <c r="B1153" s="19" t="s">
        <v>216</v>
      </c>
    </row>
    <row r="1154" spans="1:2" x14ac:dyDescent="0.25">
      <c r="A1154" t="s">
        <v>48</v>
      </c>
      <c r="B1154" s="19" t="s">
        <v>220</v>
      </c>
    </row>
    <row r="1155" spans="1:2" x14ac:dyDescent="0.25">
      <c r="A1155" t="s">
        <v>48</v>
      </c>
      <c r="B1155" s="19" t="s">
        <v>1944</v>
      </c>
    </row>
    <row r="1156" spans="1:2" x14ac:dyDescent="0.25">
      <c r="A1156" t="s">
        <v>48</v>
      </c>
      <c r="B1156" s="19" t="s">
        <v>3033</v>
      </c>
    </row>
    <row r="1157" spans="1:2" x14ac:dyDescent="0.25">
      <c r="A1157" t="s">
        <v>48</v>
      </c>
      <c r="B1157" s="19" t="s">
        <v>226</v>
      </c>
    </row>
    <row r="1158" spans="1:2" x14ac:dyDescent="0.25">
      <c r="A1158" t="s">
        <v>48</v>
      </c>
      <c r="B1158" s="19" t="s">
        <v>228</v>
      </c>
    </row>
    <row r="1159" spans="1:2" x14ac:dyDescent="0.25">
      <c r="A1159" t="s">
        <v>48</v>
      </c>
      <c r="B1159" s="19" t="s">
        <v>231</v>
      </c>
    </row>
    <row r="1160" spans="1:2" x14ac:dyDescent="0.25">
      <c r="A1160" t="s">
        <v>48</v>
      </c>
      <c r="B1160" s="19" t="s">
        <v>195</v>
      </c>
    </row>
    <row r="1161" spans="1:2" x14ac:dyDescent="0.25">
      <c r="A1161" t="s">
        <v>48</v>
      </c>
      <c r="B1161" s="19" t="s">
        <v>3043</v>
      </c>
    </row>
    <row r="1162" spans="1:2" x14ac:dyDescent="0.25">
      <c r="A1162" t="s">
        <v>48</v>
      </c>
      <c r="B1162" s="19" t="s">
        <v>241</v>
      </c>
    </row>
    <row r="1163" spans="1:2" x14ac:dyDescent="0.25">
      <c r="A1163" t="s">
        <v>48</v>
      </c>
      <c r="B1163" s="19" t="s">
        <v>3044</v>
      </c>
    </row>
    <row r="1164" spans="1:2" x14ac:dyDescent="0.25">
      <c r="A1164" t="s">
        <v>48</v>
      </c>
      <c r="B1164" s="19" t="s">
        <v>247</v>
      </c>
    </row>
    <row r="1165" spans="1:2" x14ac:dyDescent="0.25">
      <c r="A1165" t="s">
        <v>48</v>
      </c>
      <c r="B1165" s="19" t="s">
        <v>254</v>
      </c>
    </row>
    <row r="1166" spans="1:2" x14ac:dyDescent="0.25">
      <c r="A1166" t="s">
        <v>48</v>
      </c>
      <c r="B1166" s="19" t="s">
        <v>256</v>
      </c>
    </row>
    <row r="1167" spans="1:2" x14ac:dyDescent="0.25">
      <c r="A1167" t="s">
        <v>48</v>
      </c>
      <c r="B1167" s="19" t="s">
        <v>261</v>
      </c>
    </row>
    <row r="1168" spans="1:2" x14ac:dyDescent="0.25">
      <c r="A1168" t="s">
        <v>48</v>
      </c>
      <c r="B1168" s="19" t="s">
        <v>266</v>
      </c>
    </row>
    <row r="1169" spans="1:2" x14ac:dyDescent="0.25">
      <c r="A1169" t="s">
        <v>48</v>
      </c>
      <c r="B1169" s="19" t="s">
        <v>268</v>
      </c>
    </row>
    <row r="1170" spans="1:2" x14ac:dyDescent="0.25">
      <c r="A1170" t="s">
        <v>48</v>
      </c>
      <c r="B1170" s="19" t="s">
        <v>276</v>
      </c>
    </row>
    <row r="1171" spans="1:2" x14ac:dyDescent="0.25">
      <c r="A1171" t="s">
        <v>48</v>
      </c>
      <c r="B1171" s="19" t="s">
        <v>3367</v>
      </c>
    </row>
    <row r="1172" spans="1:2" x14ac:dyDescent="0.25">
      <c r="A1172" t="s">
        <v>48</v>
      </c>
      <c r="B1172" s="19" t="s">
        <v>128</v>
      </c>
    </row>
    <row r="1173" spans="1:2" x14ac:dyDescent="0.25">
      <c r="A1173" t="s">
        <v>48</v>
      </c>
      <c r="B1173" s="19" t="s">
        <v>286</v>
      </c>
    </row>
    <row r="1174" spans="1:2" x14ac:dyDescent="0.25">
      <c r="A1174" t="s">
        <v>48</v>
      </c>
      <c r="B1174" s="19" t="s">
        <v>288</v>
      </c>
    </row>
    <row r="1175" spans="1:2" x14ac:dyDescent="0.25">
      <c r="A1175" t="s">
        <v>48</v>
      </c>
      <c r="B1175" s="19" t="s">
        <v>292</v>
      </c>
    </row>
    <row r="1176" spans="1:2" x14ac:dyDescent="0.25">
      <c r="A1176" t="s">
        <v>48</v>
      </c>
      <c r="B1176" s="19" t="s">
        <v>298</v>
      </c>
    </row>
    <row r="1177" spans="1:2" x14ac:dyDescent="0.25">
      <c r="A1177" t="s">
        <v>48</v>
      </c>
      <c r="B1177" s="19" t="s">
        <v>195</v>
      </c>
    </row>
    <row r="1178" spans="1:2" x14ac:dyDescent="0.25">
      <c r="A1178" t="s">
        <v>48</v>
      </c>
      <c r="B1178" s="19" t="s">
        <v>51</v>
      </c>
    </row>
    <row r="1179" spans="1:2" x14ac:dyDescent="0.25">
      <c r="A1179" t="s">
        <v>48</v>
      </c>
      <c r="B1179" s="19" t="s">
        <v>3124</v>
      </c>
    </row>
    <row r="1180" spans="1:2" x14ac:dyDescent="0.25">
      <c r="A1180" t="s">
        <v>48</v>
      </c>
      <c r="B1180" s="19" t="s">
        <v>51</v>
      </c>
    </row>
    <row r="1181" spans="1:2" x14ac:dyDescent="0.25">
      <c r="A1181" t="s">
        <v>48</v>
      </c>
      <c r="B1181" s="19" t="s">
        <v>321</v>
      </c>
    </row>
    <row r="1182" spans="1:2" x14ac:dyDescent="0.25">
      <c r="A1182" t="s">
        <v>48</v>
      </c>
      <c r="B1182" s="19" t="s">
        <v>338</v>
      </c>
    </row>
    <row r="1183" spans="1:2" x14ac:dyDescent="0.25">
      <c r="A1183" t="s">
        <v>48</v>
      </c>
      <c r="B1183" s="19" t="s">
        <v>340</v>
      </c>
    </row>
    <row r="1184" spans="1:2" x14ac:dyDescent="0.25">
      <c r="A1184" t="s">
        <v>48</v>
      </c>
      <c r="B1184" s="19" t="s">
        <v>136</v>
      </c>
    </row>
    <row r="1185" spans="1:2" x14ac:dyDescent="0.25">
      <c r="A1185" t="s">
        <v>48</v>
      </c>
      <c r="B1185" s="19" t="s">
        <v>350</v>
      </c>
    </row>
    <row r="1186" spans="1:2" x14ac:dyDescent="0.25">
      <c r="A1186" t="s">
        <v>48</v>
      </c>
      <c r="B1186" s="19" t="s">
        <v>128</v>
      </c>
    </row>
    <row r="1187" spans="1:2" x14ac:dyDescent="0.25">
      <c r="A1187" t="s">
        <v>48</v>
      </c>
      <c r="B1187" s="19" t="s">
        <v>358</v>
      </c>
    </row>
    <row r="1188" spans="1:2" x14ac:dyDescent="0.25">
      <c r="A1188" t="s">
        <v>48</v>
      </c>
      <c r="B1188" s="19" t="s">
        <v>363</v>
      </c>
    </row>
    <row r="1189" spans="1:2" x14ac:dyDescent="0.25">
      <c r="A1189" t="s">
        <v>48</v>
      </c>
      <c r="B1189" s="19" t="s">
        <v>3415</v>
      </c>
    </row>
    <row r="1190" spans="1:2" x14ac:dyDescent="0.25">
      <c r="A1190" t="s">
        <v>48</v>
      </c>
      <c r="B1190" s="19" t="s">
        <v>367</v>
      </c>
    </row>
    <row r="1191" spans="1:2" x14ac:dyDescent="0.25">
      <c r="A1191" t="s">
        <v>48</v>
      </c>
      <c r="B1191" s="19" t="s">
        <v>372</v>
      </c>
    </row>
    <row r="1192" spans="1:2" x14ac:dyDescent="0.25">
      <c r="A1192" t="s">
        <v>48</v>
      </c>
      <c r="B1192" s="19" t="s">
        <v>3036</v>
      </c>
    </row>
    <row r="1193" spans="1:2" x14ac:dyDescent="0.25">
      <c r="A1193" t="s">
        <v>48</v>
      </c>
      <c r="B1193" s="19" t="s">
        <v>3114</v>
      </c>
    </row>
    <row r="1194" spans="1:2" x14ac:dyDescent="0.25">
      <c r="A1194" t="s">
        <v>48</v>
      </c>
      <c r="B1194" s="19" t="s">
        <v>380</v>
      </c>
    </row>
    <row r="1195" spans="1:2" x14ac:dyDescent="0.25">
      <c r="A1195" t="s">
        <v>48</v>
      </c>
      <c r="B1195" s="19" t="s">
        <v>3368</v>
      </c>
    </row>
    <row r="1196" spans="1:2" x14ac:dyDescent="0.25">
      <c r="A1196" t="s">
        <v>48</v>
      </c>
      <c r="B1196" s="19" t="s">
        <v>388</v>
      </c>
    </row>
    <row r="1197" spans="1:2" x14ac:dyDescent="0.25">
      <c r="A1197" t="s">
        <v>48</v>
      </c>
      <c r="B1197" s="19" t="s">
        <v>391</v>
      </c>
    </row>
    <row r="1198" spans="1:2" x14ac:dyDescent="0.25">
      <c r="A1198" t="s">
        <v>48</v>
      </c>
      <c r="B1198" s="19" t="s">
        <v>3098</v>
      </c>
    </row>
    <row r="1199" spans="1:2" x14ac:dyDescent="0.25">
      <c r="A1199" t="s">
        <v>48</v>
      </c>
      <c r="B1199" s="19" t="s">
        <v>399</v>
      </c>
    </row>
    <row r="1200" spans="1:2" x14ac:dyDescent="0.25">
      <c r="A1200" t="s">
        <v>48</v>
      </c>
      <c r="B1200" s="19" t="s">
        <v>407</v>
      </c>
    </row>
    <row r="1201" spans="1:2" x14ac:dyDescent="0.25">
      <c r="A1201" t="s">
        <v>48</v>
      </c>
      <c r="B1201" s="19" t="s">
        <v>1470</v>
      </c>
    </row>
    <row r="1202" spans="1:2" x14ac:dyDescent="0.25">
      <c r="A1202" t="s">
        <v>48</v>
      </c>
      <c r="B1202" s="19" t="s">
        <v>418</v>
      </c>
    </row>
    <row r="1203" spans="1:2" x14ac:dyDescent="0.25">
      <c r="A1203" t="s">
        <v>48</v>
      </c>
      <c r="B1203" s="19" t="s">
        <v>292</v>
      </c>
    </row>
    <row r="1204" spans="1:2" x14ac:dyDescent="0.25">
      <c r="A1204" t="s">
        <v>48</v>
      </c>
      <c r="B1204" s="19" t="s">
        <v>1470</v>
      </c>
    </row>
    <row r="1205" spans="1:2" x14ac:dyDescent="0.25">
      <c r="A1205" t="s">
        <v>48</v>
      </c>
      <c r="B1205" s="19" t="s">
        <v>432</v>
      </c>
    </row>
    <row r="1206" spans="1:2" x14ac:dyDescent="0.25">
      <c r="A1206" t="s">
        <v>48</v>
      </c>
      <c r="B1206" s="19" t="s">
        <v>128</v>
      </c>
    </row>
    <row r="1207" spans="1:2" x14ac:dyDescent="0.25">
      <c r="A1207" t="s">
        <v>48</v>
      </c>
      <c r="B1207" s="19" t="s">
        <v>445</v>
      </c>
    </row>
    <row r="1208" spans="1:2" x14ac:dyDescent="0.25">
      <c r="A1208" t="s">
        <v>48</v>
      </c>
      <c r="B1208" s="19" t="s">
        <v>3369</v>
      </c>
    </row>
    <row r="1209" spans="1:2" x14ac:dyDescent="0.25">
      <c r="A1209" t="s">
        <v>48</v>
      </c>
      <c r="B1209" s="19" t="s">
        <v>445</v>
      </c>
    </row>
    <row r="1210" spans="1:2" x14ac:dyDescent="0.25">
      <c r="A1210" t="s">
        <v>48</v>
      </c>
      <c r="B1210" s="19" t="s">
        <v>463</v>
      </c>
    </row>
    <row r="1211" spans="1:2" x14ac:dyDescent="0.25">
      <c r="A1211" t="s">
        <v>48</v>
      </c>
      <c r="B1211" s="19" t="s">
        <v>465</v>
      </c>
    </row>
    <row r="1212" spans="1:2" x14ac:dyDescent="0.25">
      <c r="A1212" t="s">
        <v>48</v>
      </c>
      <c r="B1212" s="19" t="s">
        <v>3416</v>
      </c>
    </row>
    <row r="1213" spans="1:2" x14ac:dyDescent="0.25">
      <c r="A1213" t="s">
        <v>48</v>
      </c>
      <c r="B1213" s="19" t="s">
        <v>3034</v>
      </c>
    </row>
    <row r="1214" spans="1:2" x14ac:dyDescent="0.25">
      <c r="A1214" t="s">
        <v>48</v>
      </c>
      <c r="B1214" s="19" t="s">
        <v>477</v>
      </c>
    </row>
    <row r="1215" spans="1:2" x14ac:dyDescent="0.25">
      <c r="A1215" t="s">
        <v>48</v>
      </c>
      <c r="B1215" s="19" t="s">
        <v>487</v>
      </c>
    </row>
    <row r="1216" spans="1:2" x14ac:dyDescent="0.25">
      <c r="A1216" t="s">
        <v>48</v>
      </c>
      <c r="B1216" s="19" t="s">
        <v>3045</v>
      </c>
    </row>
    <row r="1217" spans="1:2" x14ac:dyDescent="0.25">
      <c r="A1217" t="s">
        <v>48</v>
      </c>
      <c r="B1217" s="19" t="s">
        <v>3037</v>
      </c>
    </row>
    <row r="1218" spans="1:2" x14ac:dyDescent="0.25">
      <c r="A1218" t="s">
        <v>48</v>
      </c>
      <c r="B1218" s="19" t="s">
        <v>3370</v>
      </c>
    </row>
    <row r="1219" spans="1:2" x14ac:dyDescent="0.25">
      <c r="A1219" t="s">
        <v>48</v>
      </c>
      <c r="B1219" s="19" t="s">
        <v>497</v>
      </c>
    </row>
    <row r="1220" spans="1:2" x14ac:dyDescent="0.25">
      <c r="A1220" t="s">
        <v>48</v>
      </c>
      <c r="B1220" s="19" t="s">
        <v>501</v>
      </c>
    </row>
    <row r="1221" spans="1:2" x14ac:dyDescent="0.25">
      <c r="A1221" t="s">
        <v>48</v>
      </c>
      <c r="B1221" s="19" t="s">
        <v>1470</v>
      </c>
    </row>
    <row r="1222" spans="1:2" x14ac:dyDescent="0.25">
      <c r="A1222" t="s">
        <v>48</v>
      </c>
      <c r="B1222" s="19" t="s">
        <v>509</v>
      </c>
    </row>
    <row r="1223" spans="1:2" x14ac:dyDescent="0.25">
      <c r="A1223" t="s">
        <v>48</v>
      </c>
      <c r="B1223" s="19" t="s">
        <v>89</v>
      </c>
    </row>
    <row r="1224" spans="1:2" x14ac:dyDescent="0.25">
      <c r="A1224" t="s">
        <v>48</v>
      </c>
      <c r="B1224" s="19" t="s">
        <v>512</v>
      </c>
    </row>
    <row r="1225" spans="1:2" x14ac:dyDescent="0.25">
      <c r="A1225" t="s">
        <v>48</v>
      </c>
      <c r="B1225" s="19" t="s">
        <v>514</v>
      </c>
    </row>
    <row r="1226" spans="1:2" x14ac:dyDescent="0.25">
      <c r="A1226" t="s">
        <v>48</v>
      </c>
      <c r="B1226" s="19" t="s">
        <v>521</v>
      </c>
    </row>
    <row r="1227" spans="1:2" x14ac:dyDescent="0.25">
      <c r="A1227" t="s">
        <v>48</v>
      </c>
      <c r="B1227" s="19" t="s">
        <v>216</v>
      </c>
    </row>
    <row r="1228" spans="1:2" x14ac:dyDescent="0.25">
      <c r="A1228" t="s">
        <v>48</v>
      </c>
      <c r="B1228" s="19" t="s">
        <v>538</v>
      </c>
    </row>
    <row r="1229" spans="1:2" x14ac:dyDescent="0.25">
      <c r="A1229" t="s">
        <v>48</v>
      </c>
      <c r="B1229" s="19" t="s">
        <v>3046</v>
      </c>
    </row>
    <row r="1230" spans="1:2" x14ac:dyDescent="0.25">
      <c r="A1230" t="s">
        <v>48</v>
      </c>
      <c r="B1230" s="19" t="s">
        <v>544</v>
      </c>
    </row>
    <row r="1231" spans="1:2" x14ac:dyDescent="0.25">
      <c r="A1231" t="s">
        <v>48</v>
      </c>
      <c r="B1231" s="19" t="s">
        <v>3098</v>
      </c>
    </row>
    <row r="1232" spans="1:2" x14ac:dyDescent="0.25">
      <c r="A1232" t="s">
        <v>48</v>
      </c>
      <c r="B1232" s="19" t="s">
        <v>487</v>
      </c>
    </row>
    <row r="1233" spans="1:2" x14ac:dyDescent="0.25">
      <c r="A1233" t="s">
        <v>48</v>
      </c>
      <c r="B1233" s="19" t="s">
        <v>89</v>
      </c>
    </row>
    <row r="1234" spans="1:2" x14ac:dyDescent="0.25">
      <c r="A1234" t="s">
        <v>48</v>
      </c>
      <c r="B1234" s="19" t="s">
        <v>3371</v>
      </c>
    </row>
    <row r="1235" spans="1:2" x14ac:dyDescent="0.25">
      <c r="A1235" t="s">
        <v>48</v>
      </c>
      <c r="B1235" s="19" t="s">
        <v>565</v>
      </c>
    </row>
    <row r="1236" spans="1:2" x14ac:dyDescent="0.25">
      <c r="A1236" t="s">
        <v>48</v>
      </c>
      <c r="B1236" s="19" t="s">
        <v>3417</v>
      </c>
    </row>
    <row r="1237" spans="1:2" x14ac:dyDescent="0.25">
      <c r="A1237" t="s">
        <v>48</v>
      </c>
      <c r="B1237" s="19" t="s">
        <v>1470</v>
      </c>
    </row>
    <row r="1238" spans="1:2" x14ac:dyDescent="0.25">
      <c r="A1238" t="s">
        <v>48</v>
      </c>
      <c r="B1238" s="19" t="s">
        <v>367</v>
      </c>
    </row>
    <row r="1239" spans="1:2" x14ac:dyDescent="0.25">
      <c r="A1239" t="s">
        <v>48</v>
      </c>
      <c r="B1239" s="19" t="s">
        <v>3082</v>
      </c>
    </row>
    <row r="1240" spans="1:2" x14ac:dyDescent="0.25">
      <c r="A1240" t="s">
        <v>48</v>
      </c>
      <c r="B1240" s="19" t="s">
        <v>363</v>
      </c>
    </row>
    <row r="1241" spans="1:2" x14ac:dyDescent="0.25">
      <c r="A1241" t="s">
        <v>48</v>
      </c>
      <c r="B1241" s="19" t="s">
        <v>583</v>
      </c>
    </row>
    <row r="1242" spans="1:2" x14ac:dyDescent="0.25">
      <c r="A1242" t="s">
        <v>48</v>
      </c>
      <c r="B1242" s="19" t="s">
        <v>586</v>
      </c>
    </row>
    <row r="1243" spans="1:2" x14ac:dyDescent="0.25">
      <c r="A1243" t="s">
        <v>48</v>
      </c>
      <c r="B1243" s="19" t="s">
        <v>3098</v>
      </c>
    </row>
    <row r="1244" spans="1:2" x14ac:dyDescent="0.25">
      <c r="A1244" t="s">
        <v>48</v>
      </c>
      <c r="B1244" s="19" t="s">
        <v>363</v>
      </c>
    </row>
    <row r="1245" spans="1:2" x14ac:dyDescent="0.25">
      <c r="A1245" t="s">
        <v>48</v>
      </c>
      <c r="B1245" s="19" t="s">
        <v>3372</v>
      </c>
    </row>
    <row r="1246" spans="1:2" x14ac:dyDescent="0.25">
      <c r="A1246" t="s">
        <v>48</v>
      </c>
      <c r="B1246" s="19" t="s">
        <v>1470</v>
      </c>
    </row>
    <row r="1247" spans="1:2" x14ac:dyDescent="0.25">
      <c r="A1247" t="s">
        <v>48</v>
      </c>
      <c r="B1247" s="19" t="s">
        <v>616</v>
      </c>
    </row>
    <row r="1248" spans="1:2" x14ac:dyDescent="0.25">
      <c r="A1248" t="s">
        <v>48</v>
      </c>
      <c r="B1248" s="19" t="s">
        <v>363</v>
      </c>
    </row>
    <row r="1249" spans="1:2" x14ac:dyDescent="0.25">
      <c r="A1249" t="s">
        <v>48</v>
      </c>
      <c r="B1249" s="19" t="s">
        <v>621</v>
      </c>
    </row>
    <row r="1250" spans="1:2" x14ac:dyDescent="0.25">
      <c r="A1250" t="s">
        <v>48</v>
      </c>
      <c r="B1250" s="19" t="s">
        <v>3115</v>
      </c>
    </row>
    <row r="1251" spans="1:2" x14ac:dyDescent="0.25">
      <c r="A1251" t="s">
        <v>48</v>
      </c>
      <c r="B1251" s="19" t="s">
        <v>1470</v>
      </c>
    </row>
    <row r="1252" spans="1:2" x14ac:dyDescent="0.25">
      <c r="A1252" t="s">
        <v>48</v>
      </c>
      <c r="B1252" s="19" t="s">
        <v>639</v>
      </c>
    </row>
    <row r="1253" spans="1:2" x14ac:dyDescent="0.25">
      <c r="A1253" t="s">
        <v>48</v>
      </c>
      <c r="B1253" s="19" t="s">
        <v>643</v>
      </c>
    </row>
    <row r="1254" spans="1:2" x14ac:dyDescent="0.25">
      <c r="A1254" t="s">
        <v>48</v>
      </c>
      <c r="B1254" s="19" t="s">
        <v>3125</v>
      </c>
    </row>
    <row r="1255" spans="1:2" x14ac:dyDescent="0.25">
      <c r="A1255" t="s">
        <v>48</v>
      </c>
      <c r="B1255" s="19" t="s">
        <v>487</v>
      </c>
    </row>
    <row r="1256" spans="1:2" x14ac:dyDescent="0.25">
      <c r="A1256" t="s">
        <v>48</v>
      </c>
      <c r="B1256" s="19" t="s">
        <v>195</v>
      </c>
    </row>
    <row r="1257" spans="1:2" x14ac:dyDescent="0.25">
      <c r="A1257" t="s">
        <v>48</v>
      </c>
      <c r="B1257" s="19" t="s">
        <v>652</v>
      </c>
    </row>
    <row r="1258" spans="1:2" x14ac:dyDescent="0.25">
      <c r="A1258" t="s">
        <v>48</v>
      </c>
      <c r="B1258" s="19" t="s">
        <v>659</v>
      </c>
    </row>
    <row r="1259" spans="1:2" x14ac:dyDescent="0.25">
      <c r="A1259" t="s">
        <v>48</v>
      </c>
      <c r="B1259" s="19" t="s">
        <v>665</v>
      </c>
    </row>
    <row r="1260" spans="1:2" x14ac:dyDescent="0.25">
      <c r="A1260" t="s">
        <v>48</v>
      </c>
      <c r="B1260" s="19" t="s">
        <v>672</v>
      </c>
    </row>
    <row r="1261" spans="1:2" x14ac:dyDescent="0.25">
      <c r="A1261" t="s">
        <v>48</v>
      </c>
      <c r="B1261" s="19" t="s">
        <v>83</v>
      </c>
    </row>
    <row r="1262" spans="1:2" x14ac:dyDescent="0.25">
      <c r="A1262" t="s">
        <v>48</v>
      </c>
      <c r="B1262" s="19" t="s">
        <v>682</v>
      </c>
    </row>
    <row r="1263" spans="1:2" x14ac:dyDescent="0.25">
      <c r="A1263" t="s">
        <v>48</v>
      </c>
      <c r="B1263" s="19" t="s">
        <v>445</v>
      </c>
    </row>
    <row r="1264" spans="1:2" x14ac:dyDescent="0.25">
      <c r="A1264" t="s">
        <v>48</v>
      </c>
      <c r="B1264" s="19" t="s">
        <v>685</v>
      </c>
    </row>
    <row r="1265" spans="1:2" x14ac:dyDescent="0.25">
      <c r="A1265" t="s">
        <v>48</v>
      </c>
      <c r="B1265" s="19" t="s">
        <v>256</v>
      </c>
    </row>
    <row r="1266" spans="1:2" x14ac:dyDescent="0.25">
      <c r="A1266" t="s">
        <v>48</v>
      </c>
      <c r="B1266" s="19" t="s">
        <v>694</v>
      </c>
    </row>
    <row r="1267" spans="1:2" x14ac:dyDescent="0.25">
      <c r="A1267" t="s">
        <v>48</v>
      </c>
      <c r="B1267" s="19" t="s">
        <v>565</v>
      </c>
    </row>
    <row r="1268" spans="1:2" x14ac:dyDescent="0.25">
      <c r="A1268" t="s">
        <v>48</v>
      </c>
      <c r="B1268" s="19" t="s">
        <v>705</v>
      </c>
    </row>
    <row r="1269" spans="1:2" x14ac:dyDescent="0.25">
      <c r="A1269" t="s">
        <v>48</v>
      </c>
      <c r="B1269" s="19" t="s">
        <v>1998</v>
      </c>
    </row>
    <row r="1270" spans="1:2" x14ac:dyDescent="0.25">
      <c r="A1270" t="s">
        <v>48</v>
      </c>
      <c r="B1270" s="19" t="s">
        <v>388</v>
      </c>
    </row>
    <row r="1271" spans="1:2" x14ac:dyDescent="0.25">
      <c r="A1271" t="s">
        <v>48</v>
      </c>
      <c r="B1271" s="19" t="s">
        <v>3047</v>
      </c>
    </row>
    <row r="1272" spans="1:2" x14ac:dyDescent="0.25">
      <c r="A1272" t="s">
        <v>48</v>
      </c>
      <c r="B1272" s="19" t="s">
        <v>3094</v>
      </c>
    </row>
    <row r="1273" spans="1:2" x14ac:dyDescent="0.25">
      <c r="A1273" t="s">
        <v>48</v>
      </c>
      <c r="B1273" s="19" t="s">
        <v>715</v>
      </c>
    </row>
    <row r="1274" spans="1:2" x14ac:dyDescent="0.25">
      <c r="A1274" t="s">
        <v>48</v>
      </c>
      <c r="B1274" s="19" t="s">
        <v>717</v>
      </c>
    </row>
    <row r="1275" spans="1:2" x14ac:dyDescent="0.25">
      <c r="A1275" t="s">
        <v>48</v>
      </c>
      <c r="B1275" s="19" t="s">
        <v>721</v>
      </c>
    </row>
    <row r="1276" spans="1:2" x14ac:dyDescent="0.25">
      <c r="A1276" t="s">
        <v>48</v>
      </c>
      <c r="B1276" s="19" t="s">
        <v>724</v>
      </c>
    </row>
    <row r="1277" spans="1:2" x14ac:dyDescent="0.25">
      <c r="A1277" t="s">
        <v>48</v>
      </c>
      <c r="B1277" s="19" t="s">
        <v>514</v>
      </c>
    </row>
    <row r="1278" spans="1:2" x14ac:dyDescent="0.25">
      <c r="A1278" t="s">
        <v>48</v>
      </c>
      <c r="B1278" s="19" t="s">
        <v>1470</v>
      </c>
    </row>
    <row r="1279" spans="1:2" x14ac:dyDescent="0.25">
      <c r="A1279" t="s">
        <v>48</v>
      </c>
      <c r="B1279" s="19" t="s">
        <v>733</v>
      </c>
    </row>
    <row r="1280" spans="1:2" x14ac:dyDescent="0.25">
      <c r="A1280" t="s">
        <v>48</v>
      </c>
      <c r="B1280" s="19" t="s">
        <v>737</v>
      </c>
    </row>
    <row r="1281" spans="1:2" x14ac:dyDescent="0.25">
      <c r="A1281" t="s">
        <v>48</v>
      </c>
      <c r="B1281" s="19" t="s">
        <v>739</v>
      </c>
    </row>
    <row r="1282" spans="1:2" x14ac:dyDescent="0.25">
      <c r="A1282" t="s">
        <v>48</v>
      </c>
      <c r="B1282" s="19" t="s">
        <v>742</v>
      </c>
    </row>
    <row r="1283" spans="1:2" x14ac:dyDescent="0.25">
      <c r="A1283" t="s">
        <v>48</v>
      </c>
      <c r="B1283" s="19" t="s">
        <v>1998</v>
      </c>
    </row>
    <row r="1284" spans="1:2" x14ac:dyDescent="0.25">
      <c r="A1284" t="s">
        <v>48</v>
      </c>
      <c r="B1284" s="19" t="s">
        <v>146</v>
      </c>
    </row>
    <row r="1285" spans="1:2" x14ac:dyDescent="0.25">
      <c r="A1285" t="s">
        <v>48</v>
      </c>
      <c r="B1285" s="19" t="s">
        <v>521</v>
      </c>
    </row>
    <row r="1286" spans="1:2" x14ac:dyDescent="0.25">
      <c r="A1286" t="s">
        <v>48</v>
      </c>
      <c r="B1286" s="19" t="s">
        <v>757</v>
      </c>
    </row>
    <row r="1287" spans="1:2" x14ac:dyDescent="0.25">
      <c r="A1287" t="s">
        <v>48</v>
      </c>
      <c r="B1287" s="19" t="s">
        <v>759</v>
      </c>
    </row>
    <row r="1288" spans="1:2" x14ac:dyDescent="0.25">
      <c r="A1288" t="s">
        <v>48</v>
      </c>
      <c r="B1288" s="19" t="s">
        <v>1470</v>
      </c>
    </row>
    <row r="1289" spans="1:2" x14ac:dyDescent="0.25">
      <c r="A1289" t="s">
        <v>48</v>
      </c>
      <c r="B1289" s="19" t="s">
        <v>772</v>
      </c>
    </row>
    <row r="1290" spans="1:2" x14ac:dyDescent="0.25">
      <c r="A1290" t="s">
        <v>48</v>
      </c>
      <c r="B1290" s="19" t="s">
        <v>128</v>
      </c>
    </row>
    <row r="1291" spans="1:2" x14ac:dyDescent="0.25">
      <c r="A1291" t="s">
        <v>48</v>
      </c>
      <c r="B1291" s="19" t="s">
        <v>775</v>
      </c>
    </row>
    <row r="1292" spans="1:2" x14ac:dyDescent="0.25">
      <c r="A1292" t="s">
        <v>48</v>
      </c>
      <c r="B1292" s="19" t="s">
        <v>777</v>
      </c>
    </row>
    <row r="1293" spans="1:2" x14ac:dyDescent="0.25">
      <c r="A1293" t="s">
        <v>48</v>
      </c>
      <c r="B1293" s="19" t="s">
        <v>3126</v>
      </c>
    </row>
    <row r="1294" spans="1:2" x14ac:dyDescent="0.25">
      <c r="A1294" t="s">
        <v>48</v>
      </c>
      <c r="B1294" s="19" t="s">
        <v>781</v>
      </c>
    </row>
    <row r="1295" spans="1:2" x14ac:dyDescent="0.25">
      <c r="A1295" t="s">
        <v>48</v>
      </c>
      <c r="B1295" s="19" t="s">
        <v>1998</v>
      </c>
    </row>
    <row r="1296" spans="1:2" x14ac:dyDescent="0.25">
      <c r="A1296" t="s">
        <v>48</v>
      </c>
      <c r="B1296" s="19" t="s">
        <v>785</v>
      </c>
    </row>
    <row r="1297" spans="1:2" x14ac:dyDescent="0.25">
      <c r="A1297" t="s">
        <v>48</v>
      </c>
      <c r="B1297" s="19" t="s">
        <v>3373</v>
      </c>
    </row>
    <row r="1298" spans="1:2" x14ac:dyDescent="0.25">
      <c r="A1298" t="s">
        <v>48</v>
      </c>
      <c r="B1298" s="19" t="s">
        <v>796</v>
      </c>
    </row>
    <row r="1299" spans="1:2" x14ac:dyDescent="0.25">
      <c r="A1299" t="s">
        <v>48</v>
      </c>
      <c r="B1299" s="19" t="s">
        <v>799</v>
      </c>
    </row>
    <row r="1300" spans="1:2" x14ac:dyDescent="0.25">
      <c r="A1300" t="s">
        <v>48</v>
      </c>
      <c r="B1300" s="19" t="s">
        <v>418</v>
      </c>
    </row>
    <row r="1301" spans="1:2" x14ac:dyDescent="0.25">
      <c r="A1301" t="s">
        <v>48</v>
      </c>
      <c r="B1301" s="19" t="s">
        <v>586</v>
      </c>
    </row>
    <row r="1302" spans="1:2" x14ac:dyDescent="0.25">
      <c r="A1302" t="s">
        <v>48</v>
      </c>
      <c r="B1302" s="19" t="s">
        <v>808</v>
      </c>
    </row>
    <row r="1303" spans="1:2" x14ac:dyDescent="0.25">
      <c r="A1303" t="s">
        <v>48</v>
      </c>
      <c r="B1303" s="19" t="s">
        <v>128</v>
      </c>
    </row>
    <row r="1304" spans="1:2" x14ac:dyDescent="0.25">
      <c r="A1304" t="s">
        <v>48</v>
      </c>
      <c r="B1304" s="19" t="s">
        <v>820</v>
      </c>
    </row>
    <row r="1305" spans="1:2" x14ac:dyDescent="0.25">
      <c r="A1305" t="s">
        <v>48</v>
      </c>
      <c r="B1305" s="19" t="s">
        <v>824</v>
      </c>
    </row>
    <row r="1306" spans="1:2" x14ac:dyDescent="0.25">
      <c r="A1306" t="s">
        <v>48</v>
      </c>
      <c r="B1306" s="19" t="s">
        <v>338</v>
      </c>
    </row>
    <row r="1307" spans="1:2" x14ac:dyDescent="0.25">
      <c r="A1307" t="s">
        <v>48</v>
      </c>
      <c r="B1307" s="19" t="s">
        <v>827</v>
      </c>
    </row>
    <row r="1308" spans="1:2" x14ac:dyDescent="0.25">
      <c r="A1308" t="s">
        <v>48</v>
      </c>
      <c r="B1308" s="19" t="s">
        <v>829</v>
      </c>
    </row>
    <row r="1309" spans="1:2" x14ac:dyDescent="0.25">
      <c r="A1309" t="s">
        <v>48</v>
      </c>
      <c r="B1309" s="19" t="s">
        <v>586</v>
      </c>
    </row>
    <row r="1310" spans="1:2" x14ac:dyDescent="0.25">
      <c r="A1310" t="s">
        <v>48</v>
      </c>
      <c r="B1310" s="19" t="s">
        <v>195</v>
      </c>
    </row>
    <row r="1311" spans="1:2" x14ac:dyDescent="0.25">
      <c r="A1311" t="s">
        <v>48</v>
      </c>
      <c r="B1311" s="19" t="s">
        <v>173</v>
      </c>
    </row>
    <row r="1312" spans="1:2" x14ac:dyDescent="0.25">
      <c r="A1312" t="s">
        <v>48</v>
      </c>
      <c r="B1312" s="19" t="s">
        <v>838</v>
      </c>
    </row>
    <row r="1313" spans="1:2" x14ac:dyDescent="0.25">
      <c r="A1313" t="s">
        <v>48</v>
      </c>
      <c r="B1313" s="19" t="s">
        <v>841</v>
      </c>
    </row>
    <row r="1314" spans="1:2" x14ac:dyDescent="0.25">
      <c r="A1314" t="s">
        <v>48</v>
      </c>
      <c r="B1314" s="19" t="s">
        <v>487</v>
      </c>
    </row>
    <row r="1315" spans="1:2" x14ac:dyDescent="0.25">
      <c r="A1315" t="s">
        <v>48</v>
      </c>
      <c r="B1315" s="19" t="s">
        <v>844</v>
      </c>
    </row>
    <row r="1316" spans="1:2" x14ac:dyDescent="0.25">
      <c r="A1316" t="s">
        <v>48</v>
      </c>
      <c r="B1316" s="19" t="s">
        <v>847</v>
      </c>
    </row>
    <row r="1317" spans="1:2" x14ac:dyDescent="0.25">
      <c r="A1317" t="s">
        <v>48</v>
      </c>
      <c r="B1317" s="19" t="s">
        <v>128</v>
      </c>
    </row>
    <row r="1318" spans="1:2" x14ac:dyDescent="0.25">
      <c r="A1318" t="s">
        <v>48</v>
      </c>
      <c r="B1318" s="19" t="s">
        <v>3057</v>
      </c>
    </row>
    <row r="1319" spans="1:2" x14ac:dyDescent="0.25">
      <c r="A1319" t="s">
        <v>48</v>
      </c>
      <c r="B1319" s="19" t="s">
        <v>853</v>
      </c>
    </row>
    <row r="1320" spans="1:2" x14ac:dyDescent="0.25">
      <c r="A1320" t="s">
        <v>48</v>
      </c>
      <c r="B1320" s="19" t="s">
        <v>3127</v>
      </c>
    </row>
    <row r="1321" spans="1:2" x14ac:dyDescent="0.25">
      <c r="A1321" t="s">
        <v>48</v>
      </c>
      <c r="B1321" s="19" t="s">
        <v>3048</v>
      </c>
    </row>
    <row r="1322" spans="1:2" x14ac:dyDescent="0.25">
      <c r="A1322" t="s">
        <v>48</v>
      </c>
      <c r="B1322" s="19" t="s">
        <v>338</v>
      </c>
    </row>
    <row r="1323" spans="1:2" x14ac:dyDescent="0.25">
      <c r="A1323" t="s">
        <v>48</v>
      </c>
      <c r="B1323" s="19" t="s">
        <v>1470</v>
      </c>
    </row>
    <row r="1324" spans="1:2" x14ac:dyDescent="0.25">
      <c r="A1324" t="s">
        <v>48</v>
      </c>
      <c r="B1324" s="19" t="s">
        <v>872</v>
      </c>
    </row>
    <row r="1325" spans="1:2" x14ac:dyDescent="0.25">
      <c r="A1325" t="s">
        <v>48</v>
      </c>
      <c r="B1325" s="19" t="s">
        <v>875</v>
      </c>
    </row>
    <row r="1326" spans="1:2" x14ac:dyDescent="0.25">
      <c r="A1326" t="s">
        <v>48</v>
      </c>
      <c r="B1326" s="19" t="s">
        <v>877</v>
      </c>
    </row>
    <row r="1327" spans="1:2" x14ac:dyDescent="0.25">
      <c r="A1327" t="s">
        <v>48</v>
      </c>
      <c r="B1327" s="19" t="s">
        <v>879</v>
      </c>
    </row>
    <row r="1328" spans="1:2" x14ac:dyDescent="0.25">
      <c r="A1328" t="s">
        <v>48</v>
      </c>
      <c r="B1328" s="19" t="s">
        <v>3095</v>
      </c>
    </row>
    <row r="1329" spans="1:2" x14ac:dyDescent="0.25">
      <c r="A1329" t="s">
        <v>48</v>
      </c>
      <c r="B1329" s="19" t="s">
        <v>3035</v>
      </c>
    </row>
    <row r="1330" spans="1:2" x14ac:dyDescent="0.25">
      <c r="A1330" t="s">
        <v>48</v>
      </c>
      <c r="B1330" s="19" t="s">
        <v>897</v>
      </c>
    </row>
    <row r="1331" spans="1:2" x14ac:dyDescent="0.25">
      <c r="A1331" t="s">
        <v>48</v>
      </c>
      <c r="B1331" s="19" t="s">
        <v>128</v>
      </c>
    </row>
    <row r="1332" spans="1:2" x14ac:dyDescent="0.25">
      <c r="A1332" t="s">
        <v>48</v>
      </c>
      <c r="B1332" s="19" t="s">
        <v>902</v>
      </c>
    </row>
    <row r="1333" spans="1:2" x14ac:dyDescent="0.25">
      <c r="A1333" t="s">
        <v>48</v>
      </c>
      <c r="B1333" s="19" t="s">
        <v>195</v>
      </c>
    </row>
    <row r="1334" spans="1:2" x14ac:dyDescent="0.25">
      <c r="A1334" t="s">
        <v>48</v>
      </c>
      <c r="B1334" s="19" t="s">
        <v>115</v>
      </c>
    </row>
    <row r="1335" spans="1:2" x14ac:dyDescent="0.25">
      <c r="A1335" t="s">
        <v>48</v>
      </c>
      <c r="B1335" s="19" t="s">
        <v>926</v>
      </c>
    </row>
    <row r="1336" spans="1:2" x14ac:dyDescent="0.25">
      <c r="A1336" t="s">
        <v>48</v>
      </c>
      <c r="B1336" s="19" t="s">
        <v>3049</v>
      </c>
    </row>
    <row r="1337" spans="1:2" x14ac:dyDescent="0.25">
      <c r="A1337" t="s">
        <v>48</v>
      </c>
      <c r="B1337" s="19" t="s">
        <v>937</v>
      </c>
    </row>
    <row r="1338" spans="1:2" x14ac:dyDescent="0.25">
      <c r="A1338" t="s">
        <v>48</v>
      </c>
      <c r="B1338" s="19" t="s">
        <v>3128</v>
      </c>
    </row>
    <row r="1339" spans="1:2" x14ac:dyDescent="0.25">
      <c r="A1339" t="s">
        <v>48</v>
      </c>
      <c r="B1339" s="19" t="s">
        <v>955</v>
      </c>
    </row>
    <row r="1340" spans="1:2" x14ac:dyDescent="0.25">
      <c r="A1340" t="s">
        <v>48</v>
      </c>
      <c r="B1340" s="19" t="s">
        <v>957</v>
      </c>
    </row>
    <row r="1341" spans="1:2" x14ac:dyDescent="0.25">
      <c r="A1341" t="s">
        <v>48</v>
      </c>
      <c r="B1341" s="19" t="s">
        <v>961</v>
      </c>
    </row>
    <row r="1342" spans="1:2" x14ac:dyDescent="0.25">
      <c r="A1342" t="s">
        <v>48</v>
      </c>
      <c r="B1342" s="19" t="s">
        <v>966</v>
      </c>
    </row>
    <row r="1343" spans="1:2" x14ac:dyDescent="0.25">
      <c r="A1343" t="s">
        <v>48</v>
      </c>
      <c r="B1343" s="19" t="s">
        <v>968</v>
      </c>
    </row>
    <row r="1344" spans="1:2" x14ac:dyDescent="0.25">
      <c r="A1344" t="s">
        <v>48</v>
      </c>
      <c r="B1344" s="19" t="s">
        <v>970</v>
      </c>
    </row>
    <row r="1345" spans="1:2" x14ac:dyDescent="0.25">
      <c r="A1345" t="s">
        <v>48</v>
      </c>
      <c r="B1345" s="19" t="s">
        <v>586</v>
      </c>
    </row>
    <row r="1346" spans="1:2" x14ac:dyDescent="0.25">
      <c r="A1346" t="s">
        <v>48</v>
      </c>
      <c r="B1346" s="19" t="s">
        <v>128</v>
      </c>
    </row>
    <row r="1347" spans="1:2" x14ac:dyDescent="0.25">
      <c r="A1347" t="s">
        <v>48</v>
      </c>
      <c r="B1347" s="19" t="s">
        <v>984</v>
      </c>
    </row>
    <row r="1348" spans="1:2" x14ac:dyDescent="0.25">
      <c r="A1348" t="s">
        <v>48</v>
      </c>
      <c r="B1348" s="19" t="s">
        <v>986</v>
      </c>
    </row>
    <row r="1349" spans="1:2" x14ac:dyDescent="0.25">
      <c r="A1349" t="s">
        <v>48</v>
      </c>
      <c r="B1349" s="19" t="s">
        <v>994</v>
      </c>
    </row>
    <row r="1350" spans="1:2" x14ac:dyDescent="0.25">
      <c r="A1350" t="s">
        <v>48</v>
      </c>
      <c r="B1350" s="19" t="s">
        <v>3096</v>
      </c>
    </row>
    <row r="1351" spans="1:2" x14ac:dyDescent="0.25">
      <c r="A1351" t="s">
        <v>48</v>
      </c>
      <c r="B1351" s="19" t="s">
        <v>136</v>
      </c>
    </row>
    <row r="1352" spans="1:2" x14ac:dyDescent="0.25">
      <c r="A1352" t="s">
        <v>48</v>
      </c>
      <c r="B1352" s="19" t="s">
        <v>195</v>
      </c>
    </row>
    <row r="1353" spans="1:2" x14ac:dyDescent="0.25">
      <c r="A1353" t="s">
        <v>48</v>
      </c>
      <c r="B1353" s="19" t="s">
        <v>1012</v>
      </c>
    </row>
    <row r="1354" spans="1:2" x14ac:dyDescent="0.25">
      <c r="A1354" t="s">
        <v>48</v>
      </c>
      <c r="B1354" s="19" t="s">
        <v>1014</v>
      </c>
    </row>
    <row r="1355" spans="1:2" x14ac:dyDescent="0.25">
      <c r="A1355" t="s">
        <v>48</v>
      </c>
      <c r="B1355" s="19" t="s">
        <v>3083</v>
      </c>
    </row>
    <row r="1356" spans="1:2" x14ac:dyDescent="0.25">
      <c r="A1356" t="s">
        <v>48</v>
      </c>
      <c r="B1356" s="19" t="s">
        <v>266</v>
      </c>
    </row>
    <row r="1357" spans="1:2" x14ac:dyDescent="0.25">
      <c r="A1357" t="s">
        <v>48</v>
      </c>
      <c r="B1357" s="19" t="s">
        <v>1040</v>
      </c>
    </row>
    <row r="1358" spans="1:2" x14ac:dyDescent="0.25">
      <c r="A1358" t="s">
        <v>48</v>
      </c>
      <c r="B1358" s="19" t="s">
        <v>685</v>
      </c>
    </row>
    <row r="1359" spans="1:2" x14ac:dyDescent="0.25">
      <c r="A1359" t="s">
        <v>48</v>
      </c>
      <c r="B1359" s="19" t="s">
        <v>195</v>
      </c>
    </row>
    <row r="1360" spans="1:2" x14ac:dyDescent="0.25">
      <c r="A1360" t="s">
        <v>48</v>
      </c>
      <c r="B1360" s="19" t="s">
        <v>1051</v>
      </c>
    </row>
    <row r="1361" spans="1:2" x14ac:dyDescent="0.25">
      <c r="A1361" t="s">
        <v>48</v>
      </c>
      <c r="B1361" s="19" t="s">
        <v>1012</v>
      </c>
    </row>
    <row r="1362" spans="1:2" x14ac:dyDescent="0.25">
      <c r="A1362" t="s">
        <v>48</v>
      </c>
      <c r="B1362" s="19" t="s">
        <v>487</v>
      </c>
    </row>
    <row r="1363" spans="1:2" x14ac:dyDescent="0.25">
      <c r="A1363" t="s">
        <v>48</v>
      </c>
      <c r="B1363" s="19" t="s">
        <v>1067</v>
      </c>
    </row>
    <row r="1364" spans="1:2" x14ac:dyDescent="0.25">
      <c r="A1364" t="s">
        <v>48</v>
      </c>
      <c r="B1364" s="19" t="s">
        <v>1075</v>
      </c>
    </row>
    <row r="1365" spans="1:2" x14ac:dyDescent="0.25">
      <c r="A1365" t="s">
        <v>48</v>
      </c>
      <c r="B1365" s="19" t="s">
        <v>1078</v>
      </c>
    </row>
    <row r="1366" spans="1:2" x14ac:dyDescent="0.25">
      <c r="A1366" t="s">
        <v>48</v>
      </c>
      <c r="B1366" s="19" t="s">
        <v>586</v>
      </c>
    </row>
    <row r="1367" spans="1:2" x14ac:dyDescent="0.25">
      <c r="A1367" t="s">
        <v>48</v>
      </c>
      <c r="B1367" s="19" t="s">
        <v>363</v>
      </c>
    </row>
    <row r="1368" spans="1:2" x14ac:dyDescent="0.25">
      <c r="A1368" t="s">
        <v>48</v>
      </c>
      <c r="B1368" s="19" t="s">
        <v>538</v>
      </c>
    </row>
    <row r="1369" spans="1:2" x14ac:dyDescent="0.25">
      <c r="A1369" t="s">
        <v>48</v>
      </c>
      <c r="B1369" s="19" t="s">
        <v>3129</v>
      </c>
    </row>
    <row r="1370" spans="1:2" x14ac:dyDescent="0.25">
      <c r="A1370" t="s">
        <v>48</v>
      </c>
      <c r="B1370" s="19" t="s">
        <v>1093</v>
      </c>
    </row>
    <row r="1371" spans="1:2" x14ac:dyDescent="0.25">
      <c r="A1371" t="s">
        <v>48</v>
      </c>
      <c r="B1371" s="19" t="s">
        <v>1095</v>
      </c>
    </row>
    <row r="1372" spans="1:2" x14ac:dyDescent="0.25">
      <c r="A1372" t="s">
        <v>48</v>
      </c>
      <c r="B1372" s="19" t="s">
        <v>128</v>
      </c>
    </row>
    <row r="1373" spans="1:2" x14ac:dyDescent="0.25">
      <c r="A1373" t="s">
        <v>48</v>
      </c>
      <c r="B1373" s="19" t="s">
        <v>724</v>
      </c>
    </row>
    <row r="1374" spans="1:2" x14ac:dyDescent="0.25">
      <c r="A1374" t="s">
        <v>48</v>
      </c>
      <c r="B1374" s="19" t="s">
        <v>292</v>
      </c>
    </row>
    <row r="1375" spans="1:2" x14ac:dyDescent="0.25">
      <c r="A1375" t="s">
        <v>48</v>
      </c>
      <c r="B1375" s="19" t="s">
        <v>586</v>
      </c>
    </row>
    <row r="1376" spans="1:2" x14ac:dyDescent="0.25">
      <c r="A1376" t="s">
        <v>48</v>
      </c>
      <c r="B1376" s="19" t="s">
        <v>1112</v>
      </c>
    </row>
    <row r="1377" spans="1:2" x14ac:dyDescent="0.25">
      <c r="A1377" t="s">
        <v>48</v>
      </c>
      <c r="B1377" s="19" t="s">
        <v>195</v>
      </c>
    </row>
    <row r="1378" spans="1:2" x14ac:dyDescent="0.25">
      <c r="A1378" t="s">
        <v>48</v>
      </c>
      <c r="B1378" s="19" t="s">
        <v>173</v>
      </c>
    </row>
    <row r="1379" spans="1:2" x14ac:dyDescent="0.25">
      <c r="A1379" t="s">
        <v>48</v>
      </c>
      <c r="B1379" s="19" t="s">
        <v>565</v>
      </c>
    </row>
    <row r="1380" spans="1:2" x14ac:dyDescent="0.25">
      <c r="A1380" t="s">
        <v>48</v>
      </c>
      <c r="B1380" s="19" t="s">
        <v>292</v>
      </c>
    </row>
    <row r="1381" spans="1:2" x14ac:dyDescent="0.25">
      <c r="A1381" t="s">
        <v>48</v>
      </c>
      <c r="B1381" s="19" t="s">
        <v>1127</v>
      </c>
    </row>
    <row r="1382" spans="1:2" x14ac:dyDescent="0.25">
      <c r="A1382" t="s">
        <v>48</v>
      </c>
      <c r="B1382" s="19" t="s">
        <v>1134</v>
      </c>
    </row>
    <row r="1383" spans="1:2" x14ac:dyDescent="0.25">
      <c r="A1383" t="s">
        <v>48</v>
      </c>
      <c r="B1383" s="19" t="s">
        <v>1137</v>
      </c>
    </row>
    <row r="1384" spans="1:2" x14ac:dyDescent="0.25">
      <c r="A1384" t="s">
        <v>48</v>
      </c>
      <c r="B1384" s="19" t="s">
        <v>586</v>
      </c>
    </row>
    <row r="1385" spans="1:2" x14ac:dyDescent="0.25">
      <c r="A1385" t="s">
        <v>48</v>
      </c>
      <c r="B1385" s="19" t="s">
        <v>665</v>
      </c>
    </row>
    <row r="1386" spans="1:2" x14ac:dyDescent="0.25">
      <c r="A1386" t="s">
        <v>48</v>
      </c>
      <c r="B1386" s="19" t="s">
        <v>3084</v>
      </c>
    </row>
    <row r="1387" spans="1:2" x14ac:dyDescent="0.25">
      <c r="A1387" t="s">
        <v>48</v>
      </c>
      <c r="B1387" s="19" t="s">
        <v>1171</v>
      </c>
    </row>
    <row r="1388" spans="1:2" x14ac:dyDescent="0.25">
      <c r="A1388" t="s">
        <v>48</v>
      </c>
      <c r="B1388" s="19" t="s">
        <v>1176</v>
      </c>
    </row>
    <row r="1389" spans="1:2" x14ac:dyDescent="0.25">
      <c r="A1389" t="s">
        <v>48</v>
      </c>
      <c r="B1389" s="19" t="s">
        <v>1178</v>
      </c>
    </row>
    <row r="1390" spans="1:2" x14ac:dyDescent="0.25">
      <c r="A1390" t="s">
        <v>48</v>
      </c>
      <c r="B1390" s="19" t="s">
        <v>968</v>
      </c>
    </row>
    <row r="1391" spans="1:2" x14ac:dyDescent="0.25">
      <c r="A1391" t="s">
        <v>48</v>
      </c>
      <c r="B1391" s="19" t="s">
        <v>3085</v>
      </c>
    </row>
    <row r="1392" spans="1:2" x14ac:dyDescent="0.25">
      <c r="A1392" t="s">
        <v>48</v>
      </c>
      <c r="B1392" s="19" t="s">
        <v>717</v>
      </c>
    </row>
    <row r="1393" spans="1:2" x14ac:dyDescent="0.25">
      <c r="A1393" t="s">
        <v>48</v>
      </c>
      <c r="B1393" s="19" t="s">
        <v>3097</v>
      </c>
    </row>
    <row r="1394" spans="1:2" x14ac:dyDescent="0.25">
      <c r="A1394" t="s">
        <v>48</v>
      </c>
      <c r="B1394" s="19" t="s">
        <v>1470</v>
      </c>
    </row>
    <row r="1395" spans="1:2" x14ac:dyDescent="0.25">
      <c r="A1395" t="s">
        <v>48</v>
      </c>
      <c r="B1395" s="19" t="s">
        <v>1195</v>
      </c>
    </row>
    <row r="1396" spans="1:2" x14ac:dyDescent="0.25">
      <c r="A1396" t="s">
        <v>48</v>
      </c>
      <c r="B1396" s="19" t="s">
        <v>3418</v>
      </c>
    </row>
    <row r="1397" spans="1:2" x14ac:dyDescent="0.25">
      <c r="A1397" t="s">
        <v>48</v>
      </c>
      <c r="B1397" s="19" t="s">
        <v>3419</v>
      </c>
    </row>
    <row r="1398" spans="1:2" x14ac:dyDescent="0.25">
      <c r="A1398" t="s">
        <v>48</v>
      </c>
      <c r="B1398" s="19" t="s">
        <v>1211</v>
      </c>
    </row>
    <row r="1399" spans="1:2" x14ac:dyDescent="0.25">
      <c r="A1399" t="s">
        <v>48</v>
      </c>
      <c r="B1399" s="19" t="s">
        <v>1219</v>
      </c>
    </row>
    <row r="1400" spans="1:2" x14ac:dyDescent="0.25">
      <c r="A1400" t="s">
        <v>48</v>
      </c>
      <c r="B1400" s="19" t="s">
        <v>1239</v>
      </c>
    </row>
    <row r="1401" spans="1:2" x14ac:dyDescent="0.25">
      <c r="A1401" t="s">
        <v>48</v>
      </c>
      <c r="B1401" s="19" t="s">
        <v>1243</v>
      </c>
    </row>
    <row r="1402" spans="1:2" x14ac:dyDescent="0.25">
      <c r="A1402" t="s">
        <v>48</v>
      </c>
      <c r="B1402" s="19" t="s">
        <v>3374</v>
      </c>
    </row>
    <row r="1403" spans="1:2" x14ac:dyDescent="0.25">
      <c r="A1403" t="s">
        <v>48</v>
      </c>
      <c r="B1403" s="19" t="s">
        <v>1252</v>
      </c>
    </row>
    <row r="1404" spans="1:2" x14ac:dyDescent="0.25">
      <c r="A1404" t="s">
        <v>48</v>
      </c>
      <c r="B1404" s="19" t="s">
        <v>1255</v>
      </c>
    </row>
    <row r="1405" spans="1:2" x14ac:dyDescent="0.25">
      <c r="A1405" t="s">
        <v>48</v>
      </c>
      <c r="B1405" s="19" t="s">
        <v>418</v>
      </c>
    </row>
    <row r="1406" spans="1:2" x14ac:dyDescent="0.25">
      <c r="A1406" t="s">
        <v>48</v>
      </c>
      <c r="B1406" s="19" t="s">
        <v>1255</v>
      </c>
    </row>
    <row r="1407" spans="1:2" x14ac:dyDescent="0.25">
      <c r="A1407" t="s">
        <v>48</v>
      </c>
      <c r="B1407" s="19" t="s">
        <v>586</v>
      </c>
    </row>
    <row r="1408" spans="1:2" x14ac:dyDescent="0.25">
      <c r="A1408" t="s">
        <v>48</v>
      </c>
      <c r="B1408" s="19" t="s">
        <v>1470</v>
      </c>
    </row>
    <row r="1409" spans="1:2" x14ac:dyDescent="0.25">
      <c r="A1409" t="s">
        <v>48</v>
      </c>
      <c r="B1409" s="19" t="s">
        <v>3098</v>
      </c>
    </row>
    <row r="1410" spans="1:2" x14ac:dyDescent="0.25">
      <c r="A1410" t="s">
        <v>48</v>
      </c>
      <c r="B1410" s="19" t="s">
        <v>1268</v>
      </c>
    </row>
    <row r="1411" spans="1:2" x14ac:dyDescent="0.25">
      <c r="A1411" t="s">
        <v>48</v>
      </c>
      <c r="B1411" s="19" t="s">
        <v>1470</v>
      </c>
    </row>
    <row r="1412" spans="1:2" x14ac:dyDescent="0.25">
      <c r="A1412" t="s">
        <v>48</v>
      </c>
      <c r="B1412" s="19" t="s">
        <v>3420</v>
      </c>
    </row>
    <row r="1413" spans="1:2" x14ac:dyDescent="0.25">
      <c r="A1413" t="s">
        <v>48</v>
      </c>
      <c r="B1413" s="19" t="s">
        <v>1278</v>
      </c>
    </row>
    <row r="1414" spans="1:2" x14ac:dyDescent="0.25">
      <c r="A1414" t="s">
        <v>48</v>
      </c>
      <c r="B1414" s="19" t="s">
        <v>1283</v>
      </c>
    </row>
    <row r="1415" spans="1:2" x14ac:dyDescent="0.25">
      <c r="A1415" t="s">
        <v>48</v>
      </c>
      <c r="B1415" s="19" t="s">
        <v>1470</v>
      </c>
    </row>
    <row r="1416" spans="1:2" x14ac:dyDescent="0.25">
      <c r="A1416" t="s">
        <v>48</v>
      </c>
      <c r="B1416" s="19" t="s">
        <v>3421</v>
      </c>
    </row>
    <row r="1417" spans="1:2" x14ac:dyDescent="0.25">
      <c r="A1417" t="s">
        <v>48</v>
      </c>
      <c r="B1417" s="19" t="s">
        <v>1470</v>
      </c>
    </row>
    <row r="1418" spans="1:2" x14ac:dyDescent="0.25">
      <c r="A1418" t="s">
        <v>48</v>
      </c>
      <c r="B1418" s="19" t="s">
        <v>3422</v>
      </c>
    </row>
    <row r="1419" spans="1:2" x14ac:dyDescent="0.25">
      <c r="A1419" t="s">
        <v>48</v>
      </c>
      <c r="B1419" s="19" t="s">
        <v>1297</v>
      </c>
    </row>
    <row r="1420" spans="1:2" x14ac:dyDescent="0.25">
      <c r="A1420" t="s">
        <v>48</v>
      </c>
      <c r="B1420" s="19" t="s">
        <v>132</v>
      </c>
    </row>
    <row r="1421" spans="1:2" x14ac:dyDescent="0.25">
      <c r="A1421" t="s">
        <v>48</v>
      </c>
      <c r="B1421" s="19" t="s">
        <v>228</v>
      </c>
    </row>
    <row r="1422" spans="1:2" x14ac:dyDescent="0.25">
      <c r="A1422" t="s">
        <v>48</v>
      </c>
      <c r="B1422" s="19" t="s">
        <v>83</v>
      </c>
    </row>
    <row r="1423" spans="1:2" x14ac:dyDescent="0.25">
      <c r="A1423" t="s">
        <v>48</v>
      </c>
      <c r="B1423" s="19" t="s">
        <v>685</v>
      </c>
    </row>
    <row r="1424" spans="1:2" x14ac:dyDescent="0.25">
      <c r="A1424" t="s">
        <v>48</v>
      </c>
      <c r="B1424" s="19" t="s">
        <v>1313</v>
      </c>
    </row>
    <row r="1425" spans="1:2" x14ac:dyDescent="0.25">
      <c r="A1425" t="s">
        <v>48</v>
      </c>
      <c r="B1425" s="19" t="s">
        <v>61</v>
      </c>
    </row>
    <row r="1426" spans="1:2" x14ac:dyDescent="0.25">
      <c r="A1426" t="s">
        <v>48</v>
      </c>
      <c r="B1426" s="19" t="s">
        <v>1317</v>
      </c>
    </row>
    <row r="1427" spans="1:2" x14ac:dyDescent="0.25">
      <c r="A1427" t="s">
        <v>48</v>
      </c>
      <c r="B1427" s="19" t="s">
        <v>1324</v>
      </c>
    </row>
    <row r="1428" spans="1:2" x14ac:dyDescent="0.25">
      <c r="A1428" t="s">
        <v>48</v>
      </c>
      <c r="B1428" s="19" t="s">
        <v>128</v>
      </c>
    </row>
    <row r="1429" spans="1:2" x14ac:dyDescent="0.25">
      <c r="A1429" t="s">
        <v>48</v>
      </c>
      <c r="B1429" s="19" t="s">
        <v>195</v>
      </c>
    </row>
    <row r="1430" spans="1:2" x14ac:dyDescent="0.25">
      <c r="A1430" t="s">
        <v>48</v>
      </c>
      <c r="B1430" s="19" t="s">
        <v>984</v>
      </c>
    </row>
    <row r="1431" spans="1:2" x14ac:dyDescent="0.25">
      <c r="A1431" t="s">
        <v>48</v>
      </c>
      <c r="B1431" s="19" t="s">
        <v>89</v>
      </c>
    </row>
    <row r="1432" spans="1:2" x14ac:dyDescent="0.25">
      <c r="A1432" t="s">
        <v>48</v>
      </c>
      <c r="B1432" s="19" t="s">
        <v>1350</v>
      </c>
    </row>
    <row r="1433" spans="1:2" x14ac:dyDescent="0.25">
      <c r="A1433" t="s">
        <v>48</v>
      </c>
      <c r="B1433" s="19" t="s">
        <v>3038</v>
      </c>
    </row>
    <row r="1434" spans="1:2" x14ac:dyDescent="0.25">
      <c r="A1434" t="s">
        <v>48</v>
      </c>
      <c r="B1434" s="19" t="s">
        <v>1366</v>
      </c>
    </row>
    <row r="1435" spans="1:2" x14ac:dyDescent="0.25">
      <c r="A1435" t="s">
        <v>48</v>
      </c>
      <c r="B1435" s="19" t="s">
        <v>1470</v>
      </c>
    </row>
    <row r="1436" spans="1:2" x14ac:dyDescent="0.25">
      <c r="A1436" t="s">
        <v>48</v>
      </c>
      <c r="B1436" s="19" t="s">
        <v>3423</v>
      </c>
    </row>
    <row r="1437" spans="1:2" x14ac:dyDescent="0.25">
      <c r="A1437" t="s">
        <v>48</v>
      </c>
      <c r="B1437" s="19" t="s">
        <v>1470</v>
      </c>
    </row>
    <row r="1438" spans="1:2" x14ac:dyDescent="0.25">
      <c r="A1438" t="s">
        <v>48</v>
      </c>
      <c r="B1438" s="19" t="s">
        <v>173</v>
      </c>
    </row>
    <row r="1439" spans="1:2" x14ac:dyDescent="0.25">
      <c r="A1439" t="s">
        <v>48</v>
      </c>
      <c r="B1439" s="19" t="s">
        <v>195</v>
      </c>
    </row>
    <row r="1440" spans="1:2" x14ac:dyDescent="0.25">
      <c r="A1440" t="s">
        <v>48</v>
      </c>
      <c r="B1440" s="19" t="s">
        <v>195</v>
      </c>
    </row>
    <row r="1441" spans="1:2" x14ac:dyDescent="0.25">
      <c r="A1441" t="s">
        <v>48</v>
      </c>
      <c r="B1441" s="19" t="s">
        <v>1385</v>
      </c>
    </row>
    <row r="1442" spans="1:2" x14ac:dyDescent="0.25">
      <c r="A1442" t="s">
        <v>48</v>
      </c>
      <c r="B1442" s="19" t="s">
        <v>586</v>
      </c>
    </row>
    <row r="1443" spans="1:2" x14ac:dyDescent="0.25">
      <c r="A1443" t="s">
        <v>48</v>
      </c>
      <c r="B1443" s="19" t="s">
        <v>1393</v>
      </c>
    </row>
    <row r="1444" spans="1:2" x14ac:dyDescent="0.25">
      <c r="A1444" t="s">
        <v>48</v>
      </c>
      <c r="B1444" s="19" t="s">
        <v>89</v>
      </c>
    </row>
    <row r="1445" spans="1:2" x14ac:dyDescent="0.25">
      <c r="A1445" t="s">
        <v>48</v>
      </c>
      <c r="B1445" s="19" t="s">
        <v>724</v>
      </c>
    </row>
    <row r="1446" spans="1:2" x14ac:dyDescent="0.25">
      <c r="A1446" t="s">
        <v>48</v>
      </c>
      <c r="B1446" s="19" t="s">
        <v>1095</v>
      </c>
    </row>
    <row r="1447" spans="1:2" x14ac:dyDescent="0.25">
      <c r="A1447" t="s">
        <v>48</v>
      </c>
      <c r="B1447" s="19" t="s">
        <v>937</v>
      </c>
    </row>
    <row r="1448" spans="1:2" x14ac:dyDescent="0.25">
      <c r="A1448" t="s">
        <v>48</v>
      </c>
      <c r="B1448" s="19" t="s">
        <v>724</v>
      </c>
    </row>
    <row r="1449" spans="1:2" x14ac:dyDescent="0.25">
      <c r="A1449" t="s">
        <v>48</v>
      </c>
      <c r="B1449" s="19" t="s">
        <v>1429</v>
      </c>
    </row>
    <row r="1450" spans="1:2" x14ac:dyDescent="0.25">
      <c r="A1450" t="s">
        <v>48</v>
      </c>
      <c r="B1450" s="19" t="s">
        <v>1431</v>
      </c>
    </row>
    <row r="1451" spans="1:2" x14ac:dyDescent="0.25">
      <c r="A1451" t="s">
        <v>48</v>
      </c>
      <c r="B1451" s="19" t="s">
        <v>586</v>
      </c>
    </row>
    <row r="1452" spans="1:2" x14ac:dyDescent="0.25">
      <c r="A1452" t="s">
        <v>48</v>
      </c>
      <c r="B1452" s="19" t="s">
        <v>1470</v>
      </c>
    </row>
    <row r="1453" spans="1:2" x14ac:dyDescent="0.25">
      <c r="A1453" t="s">
        <v>48</v>
      </c>
      <c r="B1453" s="19" t="s">
        <v>1441</v>
      </c>
    </row>
    <row r="1454" spans="1:2" x14ac:dyDescent="0.25">
      <c r="A1454" t="s">
        <v>48</v>
      </c>
      <c r="B1454" s="19" t="s">
        <v>820</v>
      </c>
    </row>
    <row r="1455" spans="1:2" x14ac:dyDescent="0.25">
      <c r="A1455" t="s">
        <v>48</v>
      </c>
      <c r="B1455" s="19" t="s">
        <v>391</v>
      </c>
    </row>
    <row r="1456" spans="1:2" x14ac:dyDescent="0.25">
      <c r="A1456" t="s">
        <v>48</v>
      </c>
      <c r="B1456" s="19" t="s">
        <v>3086</v>
      </c>
    </row>
    <row r="1457" spans="1:2" x14ac:dyDescent="0.25">
      <c r="A1457" t="s">
        <v>48</v>
      </c>
      <c r="B1457" s="19" t="s">
        <v>1449</v>
      </c>
    </row>
    <row r="1458" spans="1:2" x14ac:dyDescent="0.25">
      <c r="A1458" t="s">
        <v>48</v>
      </c>
      <c r="B1458" s="19" t="s">
        <v>1449</v>
      </c>
    </row>
    <row r="1459" spans="1:2" x14ac:dyDescent="0.25">
      <c r="A1459" t="s">
        <v>48</v>
      </c>
      <c r="B1459" s="19" t="s">
        <v>1452</v>
      </c>
    </row>
    <row r="1460" spans="1:2" x14ac:dyDescent="0.25">
      <c r="A1460" t="s">
        <v>48</v>
      </c>
      <c r="B1460" s="19" t="s">
        <v>1454</v>
      </c>
    </row>
    <row r="1461" spans="1:2" x14ac:dyDescent="0.25">
      <c r="A1461" t="s">
        <v>48</v>
      </c>
      <c r="B1461" s="19" t="s">
        <v>1456</v>
      </c>
    </row>
    <row r="1462" spans="1:2" x14ac:dyDescent="0.25">
      <c r="A1462" t="s">
        <v>48</v>
      </c>
      <c r="B1462" s="19" t="s">
        <v>173</v>
      </c>
    </row>
    <row r="1463" spans="1:2" x14ac:dyDescent="0.25">
      <c r="A1463" t="s">
        <v>48</v>
      </c>
      <c r="B1463" s="19" t="s">
        <v>3039</v>
      </c>
    </row>
    <row r="1464" spans="1:2" x14ac:dyDescent="0.25">
      <c r="A1464" t="s">
        <v>48</v>
      </c>
      <c r="B1464" s="19" t="s">
        <v>3040</v>
      </c>
    </row>
    <row r="1465" spans="1:2" x14ac:dyDescent="0.25">
      <c r="A1465" t="s">
        <v>48</v>
      </c>
      <c r="B1465" s="19" t="s">
        <v>254</v>
      </c>
    </row>
    <row r="1466" spans="1:2" x14ac:dyDescent="0.25">
      <c r="A1466" t="s">
        <v>48</v>
      </c>
      <c r="B1466" s="19" t="s">
        <v>1470</v>
      </c>
    </row>
    <row r="1467" spans="1:2" x14ac:dyDescent="0.25">
      <c r="A1467" t="s">
        <v>48</v>
      </c>
      <c r="B1467" s="19" t="s">
        <v>1473</v>
      </c>
    </row>
    <row r="1468" spans="1:2" x14ac:dyDescent="0.25">
      <c r="A1468" t="s">
        <v>48</v>
      </c>
      <c r="B1468" s="19" t="s">
        <v>3424</v>
      </c>
    </row>
    <row r="1469" spans="1:2" x14ac:dyDescent="0.25">
      <c r="A1469" t="s">
        <v>48</v>
      </c>
      <c r="B1469" s="19" t="s">
        <v>1477</v>
      </c>
    </row>
    <row r="1470" spans="1:2" x14ac:dyDescent="0.25">
      <c r="A1470" t="s">
        <v>48</v>
      </c>
      <c r="B1470" s="19" t="s">
        <v>1479</v>
      </c>
    </row>
    <row r="1471" spans="1:2" x14ac:dyDescent="0.25">
      <c r="A1471" t="s">
        <v>48</v>
      </c>
      <c r="B1471" s="19" t="s">
        <v>3050</v>
      </c>
    </row>
    <row r="1472" spans="1:2" x14ac:dyDescent="0.25">
      <c r="A1472" t="s">
        <v>48</v>
      </c>
      <c r="B1472" s="19" t="s">
        <v>1488</v>
      </c>
    </row>
    <row r="1473" spans="1:2" x14ac:dyDescent="0.25">
      <c r="A1473" t="s">
        <v>48</v>
      </c>
      <c r="B1473" s="19" t="s">
        <v>586</v>
      </c>
    </row>
    <row r="1474" spans="1:2" x14ac:dyDescent="0.25">
      <c r="A1474" t="s">
        <v>48</v>
      </c>
      <c r="B1474" s="19" t="s">
        <v>1492</v>
      </c>
    </row>
    <row r="1475" spans="1:2" x14ac:dyDescent="0.25">
      <c r="A1475" t="s">
        <v>48</v>
      </c>
      <c r="B1475" s="19" t="s">
        <v>781</v>
      </c>
    </row>
    <row r="1476" spans="1:2" x14ac:dyDescent="0.25">
      <c r="A1476" t="s">
        <v>48</v>
      </c>
      <c r="B1476" s="19" t="s">
        <v>538</v>
      </c>
    </row>
    <row r="1477" spans="1:2" x14ac:dyDescent="0.25">
      <c r="A1477" t="s">
        <v>48</v>
      </c>
      <c r="B1477" s="19" t="s">
        <v>340</v>
      </c>
    </row>
    <row r="1478" spans="1:2" x14ac:dyDescent="0.25">
      <c r="A1478" t="s">
        <v>48</v>
      </c>
      <c r="B1478" s="19" t="s">
        <v>3099</v>
      </c>
    </row>
    <row r="1479" spans="1:2" x14ac:dyDescent="0.25">
      <c r="A1479" t="s">
        <v>48</v>
      </c>
      <c r="B1479" s="19" t="s">
        <v>158</v>
      </c>
    </row>
    <row r="1480" spans="1:2" x14ac:dyDescent="0.25">
      <c r="A1480" t="s">
        <v>48</v>
      </c>
      <c r="B1480" s="19" t="s">
        <v>1515</v>
      </c>
    </row>
    <row r="1481" spans="1:2" x14ac:dyDescent="0.25">
      <c r="A1481" t="s">
        <v>48</v>
      </c>
      <c r="B1481" s="19" t="s">
        <v>3425</v>
      </c>
    </row>
    <row r="1482" spans="1:2" x14ac:dyDescent="0.25">
      <c r="A1482" t="s">
        <v>48</v>
      </c>
      <c r="B1482" s="19" t="s">
        <v>3426</v>
      </c>
    </row>
    <row r="1483" spans="1:2" x14ac:dyDescent="0.25">
      <c r="A1483" t="s">
        <v>48</v>
      </c>
      <c r="B1483" s="19" t="s">
        <v>1527</v>
      </c>
    </row>
    <row r="1484" spans="1:2" x14ac:dyDescent="0.25">
      <c r="A1484" t="s">
        <v>48</v>
      </c>
      <c r="B1484" s="19" t="s">
        <v>367</v>
      </c>
    </row>
    <row r="1485" spans="1:2" x14ac:dyDescent="0.25">
      <c r="A1485" t="s">
        <v>48</v>
      </c>
      <c r="B1485" s="19" t="s">
        <v>3100</v>
      </c>
    </row>
    <row r="1486" spans="1:2" x14ac:dyDescent="0.25">
      <c r="A1486" t="s">
        <v>48</v>
      </c>
      <c r="B1486" s="19" t="s">
        <v>298</v>
      </c>
    </row>
    <row r="1487" spans="1:2" x14ac:dyDescent="0.25">
      <c r="A1487" t="s">
        <v>48</v>
      </c>
      <c r="B1487" s="19" t="s">
        <v>256</v>
      </c>
    </row>
    <row r="1488" spans="1:2" x14ac:dyDescent="0.25">
      <c r="A1488" t="s">
        <v>48</v>
      </c>
      <c r="B1488" s="19" t="s">
        <v>128</v>
      </c>
    </row>
    <row r="1489" spans="1:2" x14ac:dyDescent="0.25">
      <c r="A1489" t="s">
        <v>48</v>
      </c>
      <c r="B1489" s="19" t="s">
        <v>1543</v>
      </c>
    </row>
    <row r="1490" spans="1:2" x14ac:dyDescent="0.25">
      <c r="A1490" t="s">
        <v>48</v>
      </c>
      <c r="B1490" s="19" t="s">
        <v>3427</v>
      </c>
    </row>
    <row r="1491" spans="1:2" x14ac:dyDescent="0.25">
      <c r="A1491" t="s">
        <v>48</v>
      </c>
      <c r="B1491" s="19" t="s">
        <v>3375</v>
      </c>
    </row>
    <row r="1492" spans="1:2" x14ac:dyDescent="0.25">
      <c r="A1492" t="s">
        <v>48</v>
      </c>
      <c r="B1492" s="19" t="s">
        <v>1548</v>
      </c>
    </row>
    <row r="1493" spans="1:2" x14ac:dyDescent="0.25">
      <c r="A1493" t="s">
        <v>48</v>
      </c>
      <c r="B1493" s="19" t="s">
        <v>3101</v>
      </c>
    </row>
    <row r="1494" spans="1:2" x14ac:dyDescent="0.25">
      <c r="A1494" t="s">
        <v>48</v>
      </c>
      <c r="B1494" s="19" t="s">
        <v>1555</v>
      </c>
    </row>
    <row r="1495" spans="1:2" x14ac:dyDescent="0.25">
      <c r="A1495" t="s">
        <v>48</v>
      </c>
      <c r="B1495" s="19" t="s">
        <v>1557</v>
      </c>
    </row>
    <row r="1496" spans="1:2" x14ac:dyDescent="0.25">
      <c r="A1496" t="s">
        <v>48</v>
      </c>
      <c r="B1496" s="19" t="s">
        <v>1561</v>
      </c>
    </row>
    <row r="1497" spans="1:2" x14ac:dyDescent="0.25">
      <c r="A1497" t="s">
        <v>48</v>
      </c>
      <c r="B1497" s="19" t="s">
        <v>1569</v>
      </c>
    </row>
    <row r="1498" spans="1:2" x14ac:dyDescent="0.25">
      <c r="A1498" t="s">
        <v>48</v>
      </c>
      <c r="B1498" s="19" t="s">
        <v>1571</v>
      </c>
    </row>
    <row r="1499" spans="1:2" x14ac:dyDescent="0.25">
      <c r="A1499" t="s">
        <v>48</v>
      </c>
      <c r="B1499" s="19" t="s">
        <v>1573</v>
      </c>
    </row>
    <row r="1500" spans="1:2" x14ac:dyDescent="0.25">
      <c r="A1500" t="s">
        <v>48</v>
      </c>
      <c r="B1500" s="19" t="s">
        <v>1576</v>
      </c>
    </row>
    <row r="1501" spans="1:2" x14ac:dyDescent="0.25">
      <c r="A1501" t="s">
        <v>48</v>
      </c>
      <c r="B1501" s="19" t="s">
        <v>3098</v>
      </c>
    </row>
    <row r="1502" spans="1:2" x14ac:dyDescent="0.25">
      <c r="A1502" t="s">
        <v>48</v>
      </c>
      <c r="B1502" s="19" t="s">
        <v>1586</v>
      </c>
    </row>
    <row r="1503" spans="1:2" x14ac:dyDescent="0.25">
      <c r="A1503" t="s">
        <v>48</v>
      </c>
      <c r="B1503" s="19" t="s">
        <v>3428</v>
      </c>
    </row>
    <row r="1504" spans="1:2" x14ac:dyDescent="0.25">
      <c r="A1504" t="s">
        <v>48</v>
      </c>
      <c r="B1504" s="19" t="s">
        <v>89</v>
      </c>
    </row>
    <row r="1505" spans="1:2" x14ac:dyDescent="0.25">
      <c r="A1505" t="s">
        <v>48</v>
      </c>
      <c r="B1505" s="19" t="s">
        <v>3036</v>
      </c>
    </row>
    <row r="1506" spans="1:2" x14ac:dyDescent="0.25">
      <c r="A1506" t="s">
        <v>48</v>
      </c>
      <c r="B1506" s="19" t="s">
        <v>724</v>
      </c>
    </row>
    <row r="1507" spans="1:2" x14ac:dyDescent="0.25">
      <c r="A1507" t="s">
        <v>48</v>
      </c>
      <c r="B1507" s="19" t="s">
        <v>3102</v>
      </c>
    </row>
    <row r="1508" spans="1:2" x14ac:dyDescent="0.25">
      <c r="A1508" t="s">
        <v>48</v>
      </c>
      <c r="B1508" s="19" t="s">
        <v>1543</v>
      </c>
    </row>
    <row r="1509" spans="1:2" x14ac:dyDescent="0.25">
      <c r="A1509" t="s">
        <v>48</v>
      </c>
      <c r="B1509" s="19" t="s">
        <v>1470</v>
      </c>
    </row>
    <row r="1510" spans="1:2" x14ac:dyDescent="0.25">
      <c r="A1510" t="s">
        <v>48</v>
      </c>
      <c r="B1510" s="19" t="s">
        <v>665</v>
      </c>
    </row>
    <row r="1511" spans="1:2" x14ac:dyDescent="0.25">
      <c r="A1511" t="s">
        <v>48</v>
      </c>
      <c r="B1511" s="19" t="s">
        <v>724</v>
      </c>
    </row>
    <row r="1512" spans="1:2" x14ac:dyDescent="0.25">
      <c r="A1512" t="s">
        <v>48</v>
      </c>
      <c r="B1512" s="19" t="s">
        <v>3040</v>
      </c>
    </row>
    <row r="1513" spans="1:2" x14ac:dyDescent="0.25">
      <c r="A1513" t="s">
        <v>48</v>
      </c>
      <c r="B1513" s="19" t="s">
        <v>1614</v>
      </c>
    </row>
    <row r="1514" spans="1:2" x14ac:dyDescent="0.25">
      <c r="A1514" t="s">
        <v>48</v>
      </c>
      <c r="B1514" s="19" t="s">
        <v>1616</v>
      </c>
    </row>
    <row r="1515" spans="1:2" x14ac:dyDescent="0.25">
      <c r="A1515" t="s">
        <v>48</v>
      </c>
      <c r="B1515" s="19" t="s">
        <v>1431</v>
      </c>
    </row>
    <row r="1516" spans="1:2" x14ac:dyDescent="0.25">
      <c r="A1516" t="s">
        <v>48</v>
      </c>
      <c r="B1516" s="19" t="s">
        <v>1619</v>
      </c>
    </row>
    <row r="1517" spans="1:2" x14ac:dyDescent="0.25">
      <c r="A1517" t="s">
        <v>48</v>
      </c>
      <c r="B1517" s="19" t="s">
        <v>1621</v>
      </c>
    </row>
    <row r="1518" spans="1:2" x14ac:dyDescent="0.25">
      <c r="A1518" t="s">
        <v>48</v>
      </c>
      <c r="B1518" s="19" t="s">
        <v>926</v>
      </c>
    </row>
    <row r="1519" spans="1:2" x14ac:dyDescent="0.25">
      <c r="A1519" t="s">
        <v>48</v>
      </c>
      <c r="B1519" s="19" t="s">
        <v>1627</v>
      </c>
    </row>
    <row r="1520" spans="1:2" x14ac:dyDescent="0.25">
      <c r="A1520" t="s">
        <v>48</v>
      </c>
      <c r="B1520" s="19" t="s">
        <v>1634</v>
      </c>
    </row>
    <row r="1521" spans="1:2" x14ac:dyDescent="0.25">
      <c r="A1521" t="s">
        <v>48</v>
      </c>
      <c r="B1521" s="19" t="s">
        <v>1636</v>
      </c>
    </row>
    <row r="1522" spans="1:2" x14ac:dyDescent="0.25">
      <c r="A1522" t="s">
        <v>48</v>
      </c>
      <c r="B1522" s="19" t="s">
        <v>1638</v>
      </c>
    </row>
    <row r="1523" spans="1:2" x14ac:dyDescent="0.25">
      <c r="A1523" t="s">
        <v>48</v>
      </c>
      <c r="B1523" s="19" t="s">
        <v>1641</v>
      </c>
    </row>
    <row r="1524" spans="1:2" x14ac:dyDescent="0.25">
      <c r="A1524" t="s">
        <v>48</v>
      </c>
      <c r="B1524" s="19" t="s">
        <v>195</v>
      </c>
    </row>
    <row r="1525" spans="1:2" x14ac:dyDescent="0.25">
      <c r="A1525" t="s">
        <v>48</v>
      </c>
      <c r="B1525" s="19" t="s">
        <v>1650</v>
      </c>
    </row>
    <row r="1526" spans="1:2" x14ac:dyDescent="0.25">
      <c r="A1526" t="s">
        <v>48</v>
      </c>
      <c r="B1526" s="19" t="s">
        <v>1658</v>
      </c>
    </row>
    <row r="1527" spans="1:2" x14ac:dyDescent="0.25">
      <c r="A1527" t="s">
        <v>48</v>
      </c>
      <c r="B1527" s="19" t="s">
        <v>1470</v>
      </c>
    </row>
    <row r="1528" spans="1:2" x14ac:dyDescent="0.25">
      <c r="A1528" t="s">
        <v>48</v>
      </c>
      <c r="B1528" s="19" t="s">
        <v>1670</v>
      </c>
    </row>
    <row r="1529" spans="1:2" x14ac:dyDescent="0.25">
      <c r="A1529" t="s">
        <v>48</v>
      </c>
      <c r="B1529" s="19" t="s">
        <v>1470</v>
      </c>
    </row>
    <row r="1530" spans="1:2" x14ac:dyDescent="0.25">
      <c r="A1530" t="s">
        <v>48</v>
      </c>
      <c r="B1530" s="19" t="s">
        <v>1676</v>
      </c>
    </row>
    <row r="1531" spans="1:2" x14ac:dyDescent="0.25">
      <c r="A1531" t="s">
        <v>48</v>
      </c>
      <c r="B1531" s="19" t="s">
        <v>51</v>
      </c>
    </row>
    <row r="1532" spans="1:2" x14ac:dyDescent="0.25">
      <c r="A1532" t="s">
        <v>48</v>
      </c>
      <c r="B1532" s="19" t="s">
        <v>363</v>
      </c>
    </row>
    <row r="1533" spans="1:2" x14ac:dyDescent="0.25">
      <c r="A1533" t="s">
        <v>48</v>
      </c>
      <c r="B1533" s="19" t="s">
        <v>175</v>
      </c>
    </row>
    <row r="1534" spans="1:2" x14ac:dyDescent="0.25">
      <c r="A1534" t="s">
        <v>48</v>
      </c>
      <c r="B1534" s="19" t="s">
        <v>1689</v>
      </c>
    </row>
    <row r="1535" spans="1:2" x14ac:dyDescent="0.25">
      <c r="A1535" t="s">
        <v>48</v>
      </c>
      <c r="B1535" s="19" t="s">
        <v>3429</v>
      </c>
    </row>
    <row r="1536" spans="1:2" x14ac:dyDescent="0.25">
      <c r="A1536" t="s">
        <v>48</v>
      </c>
      <c r="B1536" s="19" t="s">
        <v>1693</v>
      </c>
    </row>
    <row r="1537" spans="1:2" x14ac:dyDescent="0.25">
      <c r="A1537" t="s">
        <v>48</v>
      </c>
      <c r="B1537" s="19" t="s">
        <v>1470</v>
      </c>
    </row>
    <row r="1538" spans="1:2" x14ac:dyDescent="0.25">
      <c r="A1538" t="s">
        <v>48</v>
      </c>
      <c r="B1538" s="19" t="s">
        <v>3103</v>
      </c>
    </row>
    <row r="1539" spans="1:2" x14ac:dyDescent="0.25">
      <c r="A1539" t="s">
        <v>48</v>
      </c>
      <c r="B1539" s="19" t="s">
        <v>1712</v>
      </c>
    </row>
    <row r="1540" spans="1:2" x14ac:dyDescent="0.25">
      <c r="A1540" t="s">
        <v>48</v>
      </c>
      <c r="B1540" s="19" t="s">
        <v>1714</v>
      </c>
    </row>
    <row r="1541" spans="1:2" x14ac:dyDescent="0.25">
      <c r="A1541" t="s">
        <v>48</v>
      </c>
      <c r="B1541" s="19" t="s">
        <v>1716</v>
      </c>
    </row>
    <row r="1542" spans="1:2" x14ac:dyDescent="0.25">
      <c r="A1542" t="s">
        <v>48</v>
      </c>
      <c r="B1542" s="19" t="s">
        <v>418</v>
      </c>
    </row>
    <row r="1543" spans="1:2" x14ac:dyDescent="0.25">
      <c r="A1543" t="s">
        <v>48</v>
      </c>
      <c r="B1543" s="19" t="s">
        <v>724</v>
      </c>
    </row>
    <row r="1544" spans="1:2" x14ac:dyDescent="0.25">
      <c r="A1544" t="s">
        <v>48</v>
      </c>
      <c r="B1544" s="19" t="s">
        <v>3430</v>
      </c>
    </row>
    <row r="1545" spans="1:2" x14ac:dyDescent="0.25">
      <c r="A1545" t="s">
        <v>48</v>
      </c>
      <c r="B1545" s="19" t="s">
        <v>1350</v>
      </c>
    </row>
    <row r="1546" spans="1:2" x14ac:dyDescent="0.25">
      <c r="A1546" t="s">
        <v>48</v>
      </c>
      <c r="B1546" s="19" t="s">
        <v>685</v>
      </c>
    </row>
    <row r="1547" spans="1:2" x14ac:dyDescent="0.25">
      <c r="A1547" t="s">
        <v>48</v>
      </c>
      <c r="B1547" s="19" t="s">
        <v>3081</v>
      </c>
    </row>
    <row r="1548" spans="1:2" x14ac:dyDescent="0.25">
      <c r="A1548" t="s">
        <v>48</v>
      </c>
      <c r="B1548" s="19" t="s">
        <v>1470</v>
      </c>
    </row>
    <row r="1549" spans="1:2" x14ac:dyDescent="0.25">
      <c r="A1549" t="s">
        <v>48</v>
      </c>
      <c r="B1549" s="19" t="s">
        <v>1740</v>
      </c>
    </row>
    <row r="1550" spans="1:2" x14ac:dyDescent="0.25">
      <c r="A1550" t="s">
        <v>48</v>
      </c>
      <c r="B1550" s="19" t="s">
        <v>1634</v>
      </c>
    </row>
    <row r="1551" spans="1:2" x14ac:dyDescent="0.25">
      <c r="A1551" t="s">
        <v>48</v>
      </c>
      <c r="B1551" s="19" t="s">
        <v>1176</v>
      </c>
    </row>
    <row r="1552" spans="1:2" x14ac:dyDescent="0.25">
      <c r="A1552" t="s">
        <v>48</v>
      </c>
      <c r="B1552" s="19" t="s">
        <v>3050</v>
      </c>
    </row>
    <row r="1553" spans="1:2" x14ac:dyDescent="0.25">
      <c r="A1553" t="s">
        <v>48</v>
      </c>
      <c r="B1553" s="19" t="s">
        <v>1752</v>
      </c>
    </row>
    <row r="1554" spans="1:2" x14ac:dyDescent="0.25">
      <c r="A1554" t="s">
        <v>48</v>
      </c>
      <c r="B1554" s="19" t="s">
        <v>1757</v>
      </c>
    </row>
    <row r="1555" spans="1:2" x14ac:dyDescent="0.25">
      <c r="A1555" t="s">
        <v>48</v>
      </c>
      <c r="B1555" s="19" t="s">
        <v>724</v>
      </c>
    </row>
    <row r="1556" spans="1:2" x14ac:dyDescent="0.25">
      <c r="A1556" t="s">
        <v>48</v>
      </c>
      <c r="B1556" s="19" t="s">
        <v>1171</v>
      </c>
    </row>
    <row r="1557" spans="1:2" x14ac:dyDescent="0.25">
      <c r="A1557" t="s">
        <v>48</v>
      </c>
      <c r="B1557" s="19" t="s">
        <v>1515</v>
      </c>
    </row>
    <row r="1558" spans="1:2" x14ac:dyDescent="0.25">
      <c r="A1558" t="s">
        <v>48</v>
      </c>
      <c r="B1558" s="19" t="s">
        <v>3087</v>
      </c>
    </row>
    <row r="1559" spans="1:2" x14ac:dyDescent="0.25">
      <c r="A1559" t="s">
        <v>48</v>
      </c>
      <c r="B1559" s="19" t="s">
        <v>1775</v>
      </c>
    </row>
    <row r="1560" spans="1:2" x14ac:dyDescent="0.25">
      <c r="A1560" t="s">
        <v>48</v>
      </c>
      <c r="B1560" s="19" t="s">
        <v>132</v>
      </c>
    </row>
    <row r="1561" spans="1:2" x14ac:dyDescent="0.25">
      <c r="A1561" t="s">
        <v>48</v>
      </c>
      <c r="B1561" s="19" t="s">
        <v>1778</v>
      </c>
    </row>
    <row r="1562" spans="1:2" x14ac:dyDescent="0.25">
      <c r="A1562" t="s">
        <v>48</v>
      </c>
      <c r="B1562" s="19" t="s">
        <v>83</v>
      </c>
    </row>
    <row r="1563" spans="1:2" x14ac:dyDescent="0.25">
      <c r="A1563" t="s">
        <v>48</v>
      </c>
      <c r="B1563" s="19" t="s">
        <v>1788</v>
      </c>
    </row>
    <row r="1564" spans="1:2" x14ac:dyDescent="0.25">
      <c r="A1564" t="s">
        <v>48</v>
      </c>
      <c r="B1564" s="19" t="s">
        <v>1794</v>
      </c>
    </row>
    <row r="1565" spans="1:2" x14ac:dyDescent="0.25">
      <c r="A1565" t="s">
        <v>48</v>
      </c>
      <c r="B1565" s="19" t="s">
        <v>195</v>
      </c>
    </row>
    <row r="1566" spans="1:2" x14ac:dyDescent="0.25">
      <c r="A1566" t="s">
        <v>48</v>
      </c>
      <c r="B1566" s="19" t="s">
        <v>195</v>
      </c>
    </row>
    <row r="1567" spans="1:2" x14ac:dyDescent="0.25">
      <c r="A1567" t="s">
        <v>48</v>
      </c>
      <c r="B1567" s="19" t="s">
        <v>1810</v>
      </c>
    </row>
    <row r="1568" spans="1:2" x14ac:dyDescent="0.25">
      <c r="A1568" t="s">
        <v>48</v>
      </c>
      <c r="B1568" s="19" t="s">
        <v>195</v>
      </c>
    </row>
    <row r="1569" spans="1:2" x14ac:dyDescent="0.25">
      <c r="A1569" t="s">
        <v>48</v>
      </c>
      <c r="B1569" s="19" t="s">
        <v>685</v>
      </c>
    </row>
    <row r="1570" spans="1:2" x14ac:dyDescent="0.25">
      <c r="A1570" t="s">
        <v>48</v>
      </c>
      <c r="B1570" s="19" t="s">
        <v>1815</v>
      </c>
    </row>
    <row r="1571" spans="1:2" x14ac:dyDescent="0.25">
      <c r="A1571" t="s">
        <v>48</v>
      </c>
      <c r="B1571" s="19" t="s">
        <v>128</v>
      </c>
    </row>
    <row r="1572" spans="1:2" x14ac:dyDescent="0.25">
      <c r="A1572" t="s">
        <v>48</v>
      </c>
      <c r="B1572" s="19" t="s">
        <v>1820</v>
      </c>
    </row>
    <row r="1573" spans="1:2" x14ac:dyDescent="0.25">
      <c r="A1573" t="s">
        <v>48</v>
      </c>
      <c r="B1573" s="19" t="s">
        <v>1470</v>
      </c>
    </row>
    <row r="1574" spans="1:2" x14ac:dyDescent="0.25">
      <c r="A1574" t="s">
        <v>48</v>
      </c>
      <c r="B1574" s="19" t="s">
        <v>1470</v>
      </c>
    </row>
    <row r="1575" spans="1:2" x14ac:dyDescent="0.25">
      <c r="A1575" t="s">
        <v>48</v>
      </c>
      <c r="B1575" s="19" t="s">
        <v>1833</v>
      </c>
    </row>
    <row r="1576" spans="1:2" x14ac:dyDescent="0.25">
      <c r="A1576" t="s">
        <v>48</v>
      </c>
      <c r="B1576" s="19" t="s">
        <v>3041</v>
      </c>
    </row>
    <row r="1577" spans="1:2" x14ac:dyDescent="0.25">
      <c r="A1577" t="s">
        <v>48</v>
      </c>
      <c r="B1577" s="19" t="s">
        <v>128</v>
      </c>
    </row>
    <row r="1578" spans="1:2" x14ac:dyDescent="0.25">
      <c r="A1578" t="s">
        <v>48</v>
      </c>
      <c r="B1578" s="19" t="s">
        <v>3051</v>
      </c>
    </row>
    <row r="1579" spans="1:2" x14ac:dyDescent="0.25">
      <c r="A1579" t="s">
        <v>48</v>
      </c>
      <c r="B1579" s="19" t="s">
        <v>266</v>
      </c>
    </row>
    <row r="1580" spans="1:2" x14ac:dyDescent="0.25">
      <c r="A1580" t="s">
        <v>48</v>
      </c>
      <c r="B1580" s="19" t="s">
        <v>365</v>
      </c>
    </row>
    <row r="1581" spans="1:2" x14ac:dyDescent="0.25">
      <c r="A1581" t="s">
        <v>48</v>
      </c>
      <c r="B1581" s="19" t="s">
        <v>195</v>
      </c>
    </row>
    <row r="1582" spans="1:2" x14ac:dyDescent="0.25">
      <c r="A1582" t="s">
        <v>48</v>
      </c>
      <c r="B1582" s="19" t="s">
        <v>128</v>
      </c>
    </row>
    <row r="1583" spans="1:2" x14ac:dyDescent="0.25">
      <c r="A1583" t="s">
        <v>48</v>
      </c>
      <c r="B1583" s="19" t="s">
        <v>1854</v>
      </c>
    </row>
    <row r="1584" spans="1:2" x14ac:dyDescent="0.25">
      <c r="A1584" t="s">
        <v>48</v>
      </c>
      <c r="B1584" s="19" t="s">
        <v>1573</v>
      </c>
    </row>
    <row r="1585" spans="1:2" x14ac:dyDescent="0.25">
      <c r="A1585" t="s">
        <v>48</v>
      </c>
      <c r="B1585" s="19" t="s">
        <v>1857</v>
      </c>
    </row>
    <row r="1586" spans="1:2" x14ac:dyDescent="0.25">
      <c r="A1586" t="s">
        <v>48</v>
      </c>
      <c r="B1586" s="19" t="s">
        <v>150</v>
      </c>
    </row>
    <row r="1587" spans="1:2" x14ac:dyDescent="0.25">
      <c r="A1587" t="s">
        <v>48</v>
      </c>
      <c r="B1587" s="19" t="s">
        <v>3376</v>
      </c>
    </row>
    <row r="1588" spans="1:2" x14ac:dyDescent="0.25">
      <c r="A1588" t="s">
        <v>48</v>
      </c>
      <c r="B1588" s="19" t="s">
        <v>1868</v>
      </c>
    </row>
    <row r="1589" spans="1:2" x14ac:dyDescent="0.25">
      <c r="A1589" t="s">
        <v>48</v>
      </c>
      <c r="B1589" s="19" t="s">
        <v>1878</v>
      </c>
    </row>
    <row r="1590" spans="1:2" x14ac:dyDescent="0.25">
      <c r="A1590" t="s">
        <v>48</v>
      </c>
      <c r="B1590" s="19" t="s">
        <v>1881</v>
      </c>
    </row>
    <row r="1591" spans="1:2" x14ac:dyDescent="0.25">
      <c r="A1591" t="s">
        <v>48</v>
      </c>
      <c r="B1591" s="19" t="s">
        <v>3052</v>
      </c>
    </row>
    <row r="1592" spans="1:2" x14ac:dyDescent="0.25">
      <c r="A1592" t="s">
        <v>48</v>
      </c>
      <c r="B1592" s="19" t="s">
        <v>2717</v>
      </c>
    </row>
    <row r="1593" spans="1:2" x14ac:dyDescent="0.25">
      <c r="A1593" t="s">
        <v>48</v>
      </c>
      <c r="B1593" s="19" t="s">
        <v>586</v>
      </c>
    </row>
    <row r="1594" spans="1:2" x14ac:dyDescent="0.25">
      <c r="A1594" t="s">
        <v>48</v>
      </c>
      <c r="B1594" s="19" t="s">
        <v>1895</v>
      </c>
    </row>
    <row r="1595" spans="1:2" x14ac:dyDescent="0.25">
      <c r="A1595" t="s">
        <v>48</v>
      </c>
      <c r="B1595" s="19" t="s">
        <v>3116</v>
      </c>
    </row>
    <row r="1596" spans="1:2" x14ac:dyDescent="0.25">
      <c r="A1596" t="s">
        <v>48</v>
      </c>
      <c r="B1596" s="19" t="s">
        <v>1899</v>
      </c>
    </row>
    <row r="1597" spans="1:2" x14ac:dyDescent="0.25">
      <c r="A1597" t="s">
        <v>48</v>
      </c>
      <c r="B1597" s="19" t="s">
        <v>128</v>
      </c>
    </row>
    <row r="1598" spans="1:2" x14ac:dyDescent="0.25">
      <c r="A1598" t="s">
        <v>48</v>
      </c>
      <c r="B1598" s="19" t="s">
        <v>1255</v>
      </c>
    </row>
    <row r="1599" spans="1:2" x14ac:dyDescent="0.25">
      <c r="A1599" t="s">
        <v>48</v>
      </c>
      <c r="B1599" s="19" t="s">
        <v>146</v>
      </c>
    </row>
    <row r="1600" spans="1:2" x14ac:dyDescent="0.25">
      <c r="A1600" t="s">
        <v>48</v>
      </c>
      <c r="B1600" s="19" t="s">
        <v>1920</v>
      </c>
    </row>
    <row r="1601" spans="1:2" x14ac:dyDescent="0.25">
      <c r="A1601" t="s">
        <v>48</v>
      </c>
      <c r="B1601" s="19" t="s">
        <v>1922</v>
      </c>
    </row>
    <row r="1602" spans="1:2" x14ac:dyDescent="0.25">
      <c r="A1602" t="s">
        <v>48</v>
      </c>
      <c r="B1602" s="19" t="s">
        <v>1929</v>
      </c>
    </row>
    <row r="1603" spans="1:2" x14ac:dyDescent="0.25">
      <c r="A1603" t="s">
        <v>48</v>
      </c>
      <c r="B1603" s="19" t="s">
        <v>338</v>
      </c>
    </row>
    <row r="1604" spans="1:2" x14ac:dyDescent="0.25">
      <c r="A1604" t="s">
        <v>48</v>
      </c>
      <c r="B1604" s="19" t="s">
        <v>1933</v>
      </c>
    </row>
    <row r="1605" spans="1:2" x14ac:dyDescent="0.25">
      <c r="A1605" t="s">
        <v>48</v>
      </c>
      <c r="B1605" s="19" t="s">
        <v>3058</v>
      </c>
    </row>
    <row r="1606" spans="1:2" x14ac:dyDescent="0.25">
      <c r="A1606" t="s">
        <v>48</v>
      </c>
      <c r="B1606" s="19" t="s">
        <v>340</v>
      </c>
    </row>
    <row r="1607" spans="1:2" x14ac:dyDescent="0.25">
      <c r="A1607" t="s">
        <v>48</v>
      </c>
      <c r="B1607" s="19" t="s">
        <v>1938</v>
      </c>
    </row>
    <row r="1608" spans="1:2" x14ac:dyDescent="0.25">
      <c r="A1608" t="s">
        <v>48</v>
      </c>
      <c r="B1608" s="19" t="s">
        <v>445</v>
      </c>
    </row>
    <row r="1609" spans="1:2" x14ac:dyDescent="0.25">
      <c r="A1609" t="s">
        <v>48</v>
      </c>
      <c r="B1609" s="19" t="s">
        <v>1944</v>
      </c>
    </row>
    <row r="1610" spans="1:2" x14ac:dyDescent="0.25">
      <c r="A1610" t="s">
        <v>48</v>
      </c>
      <c r="B1610" s="19" t="s">
        <v>1947</v>
      </c>
    </row>
    <row r="1611" spans="1:2" x14ac:dyDescent="0.25">
      <c r="A1611" t="s">
        <v>48</v>
      </c>
      <c r="B1611" s="19" t="s">
        <v>1951</v>
      </c>
    </row>
    <row r="1612" spans="1:2" x14ac:dyDescent="0.25">
      <c r="A1612" t="s">
        <v>48</v>
      </c>
      <c r="B1612" s="19" t="s">
        <v>665</v>
      </c>
    </row>
    <row r="1613" spans="1:2" x14ac:dyDescent="0.25">
      <c r="A1613" t="s">
        <v>48</v>
      </c>
      <c r="B1613" s="19" t="s">
        <v>1955</v>
      </c>
    </row>
    <row r="1614" spans="1:2" x14ac:dyDescent="0.25">
      <c r="A1614" t="s">
        <v>48</v>
      </c>
      <c r="B1614" s="19" t="s">
        <v>1958</v>
      </c>
    </row>
    <row r="1615" spans="1:2" x14ac:dyDescent="0.25">
      <c r="A1615" t="s">
        <v>48</v>
      </c>
      <c r="B1615" s="19" t="s">
        <v>1350</v>
      </c>
    </row>
    <row r="1616" spans="1:2" x14ac:dyDescent="0.25">
      <c r="A1616" t="s">
        <v>48</v>
      </c>
      <c r="B1616" s="19" t="s">
        <v>1968</v>
      </c>
    </row>
    <row r="1617" spans="1:2" x14ac:dyDescent="0.25">
      <c r="A1617" t="s">
        <v>48</v>
      </c>
      <c r="B1617" s="19" t="s">
        <v>1972</v>
      </c>
    </row>
    <row r="1618" spans="1:2" x14ac:dyDescent="0.25">
      <c r="A1618" t="s">
        <v>48</v>
      </c>
      <c r="B1618" s="19" t="s">
        <v>1974</v>
      </c>
    </row>
    <row r="1619" spans="1:2" x14ac:dyDescent="0.25">
      <c r="A1619" t="s">
        <v>48</v>
      </c>
      <c r="B1619" s="19" t="s">
        <v>1976</v>
      </c>
    </row>
    <row r="1620" spans="1:2" x14ac:dyDescent="0.25">
      <c r="A1620" t="s">
        <v>48</v>
      </c>
      <c r="B1620" s="19" t="s">
        <v>1978</v>
      </c>
    </row>
    <row r="1621" spans="1:2" x14ac:dyDescent="0.25">
      <c r="A1621" t="s">
        <v>48</v>
      </c>
      <c r="B1621" s="19" t="s">
        <v>1980</v>
      </c>
    </row>
    <row r="1622" spans="1:2" x14ac:dyDescent="0.25">
      <c r="A1622" t="s">
        <v>48</v>
      </c>
      <c r="B1622" s="19" t="s">
        <v>583</v>
      </c>
    </row>
    <row r="1623" spans="1:2" x14ac:dyDescent="0.25">
      <c r="A1623" t="s">
        <v>48</v>
      </c>
      <c r="B1623" s="19" t="s">
        <v>487</v>
      </c>
    </row>
    <row r="1624" spans="1:2" x14ac:dyDescent="0.25">
      <c r="A1624" t="s">
        <v>48</v>
      </c>
      <c r="B1624" s="19" t="s">
        <v>1990</v>
      </c>
    </row>
    <row r="1625" spans="1:2" x14ac:dyDescent="0.25">
      <c r="A1625" t="s">
        <v>48</v>
      </c>
      <c r="B1625" s="19" t="s">
        <v>1993</v>
      </c>
    </row>
    <row r="1626" spans="1:2" x14ac:dyDescent="0.25">
      <c r="A1626" t="s">
        <v>48</v>
      </c>
      <c r="B1626" s="19" t="s">
        <v>1998</v>
      </c>
    </row>
    <row r="1627" spans="1:2" x14ac:dyDescent="0.25">
      <c r="A1627" t="s">
        <v>48</v>
      </c>
      <c r="B1627" s="19" t="s">
        <v>51</v>
      </c>
    </row>
    <row r="1628" spans="1:2" x14ac:dyDescent="0.25">
      <c r="A1628" t="s">
        <v>48</v>
      </c>
      <c r="B1628" s="19" t="s">
        <v>2006</v>
      </c>
    </row>
    <row r="1629" spans="1:2" x14ac:dyDescent="0.25">
      <c r="A1629" t="s">
        <v>48</v>
      </c>
      <c r="B1629" s="19" t="s">
        <v>2008</v>
      </c>
    </row>
    <row r="1630" spans="1:2" x14ac:dyDescent="0.25">
      <c r="A1630" t="s">
        <v>48</v>
      </c>
      <c r="B1630" s="19" t="s">
        <v>2011</v>
      </c>
    </row>
    <row r="1631" spans="1:2" x14ac:dyDescent="0.25">
      <c r="A1631" t="s">
        <v>48</v>
      </c>
      <c r="B1631" s="19" t="s">
        <v>1616</v>
      </c>
    </row>
    <row r="1632" spans="1:2" x14ac:dyDescent="0.25">
      <c r="A1632" t="s">
        <v>48</v>
      </c>
      <c r="B1632" s="19" t="s">
        <v>132</v>
      </c>
    </row>
    <row r="1633" spans="1:2" x14ac:dyDescent="0.25">
      <c r="A1633" t="s">
        <v>48</v>
      </c>
      <c r="B1633" s="19" t="s">
        <v>3377</v>
      </c>
    </row>
    <row r="1634" spans="1:2" x14ac:dyDescent="0.25">
      <c r="A1634" t="s">
        <v>48</v>
      </c>
      <c r="B1634" s="19" t="s">
        <v>2020</v>
      </c>
    </row>
    <row r="1635" spans="1:2" x14ac:dyDescent="0.25">
      <c r="A1635" t="s">
        <v>48</v>
      </c>
      <c r="B1635" s="19" t="s">
        <v>3130</v>
      </c>
    </row>
    <row r="1636" spans="1:2" x14ac:dyDescent="0.25">
      <c r="A1636" t="s">
        <v>48</v>
      </c>
      <c r="B1636" s="19" t="s">
        <v>128</v>
      </c>
    </row>
    <row r="1637" spans="1:2" x14ac:dyDescent="0.25">
      <c r="A1637" t="s">
        <v>48</v>
      </c>
      <c r="B1637" s="19" t="s">
        <v>3053</v>
      </c>
    </row>
    <row r="1638" spans="1:2" x14ac:dyDescent="0.25">
      <c r="A1638" t="s">
        <v>48</v>
      </c>
      <c r="B1638" s="19" t="s">
        <v>3104</v>
      </c>
    </row>
    <row r="1639" spans="1:2" x14ac:dyDescent="0.25">
      <c r="A1639" t="s">
        <v>48</v>
      </c>
      <c r="B1639" s="19" t="s">
        <v>445</v>
      </c>
    </row>
    <row r="1640" spans="1:2" x14ac:dyDescent="0.25">
      <c r="A1640" t="s">
        <v>48</v>
      </c>
      <c r="B1640" s="19" t="s">
        <v>2045</v>
      </c>
    </row>
    <row r="1641" spans="1:2" x14ac:dyDescent="0.25">
      <c r="A1641" t="s">
        <v>48</v>
      </c>
      <c r="B1641" s="19" t="s">
        <v>228</v>
      </c>
    </row>
    <row r="1642" spans="1:2" x14ac:dyDescent="0.25">
      <c r="A1642" t="s">
        <v>48</v>
      </c>
      <c r="B1642" s="19" t="s">
        <v>3431</v>
      </c>
    </row>
    <row r="1643" spans="1:2" x14ac:dyDescent="0.25">
      <c r="A1643" t="s">
        <v>48</v>
      </c>
      <c r="B1643" s="19" t="s">
        <v>3432</v>
      </c>
    </row>
    <row r="1644" spans="1:2" x14ac:dyDescent="0.25">
      <c r="A1644" t="s">
        <v>48</v>
      </c>
      <c r="B1644" s="19" t="s">
        <v>195</v>
      </c>
    </row>
    <row r="1645" spans="1:2" x14ac:dyDescent="0.25">
      <c r="A1645" t="s">
        <v>48</v>
      </c>
      <c r="B1645" s="19" t="s">
        <v>445</v>
      </c>
    </row>
    <row r="1646" spans="1:2" x14ac:dyDescent="0.25">
      <c r="A1646" t="s">
        <v>48</v>
      </c>
      <c r="B1646" s="19" t="s">
        <v>1470</v>
      </c>
    </row>
    <row r="1647" spans="1:2" x14ac:dyDescent="0.25">
      <c r="A1647" t="s">
        <v>48</v>
      </c>
      <c r="B1647" s="19" t="s">
        <v>254</v>
      </c>
    </row>
    <row r="1648" spans="1:2" x14ac:dyDescent="0.25">
      <c r="A1648" t="s">
        <v>48</v>
      </c>
      <c r="B1648" s="19" t="s">
        <v>128</v>
      </c>
    </row>
    <row r="1649" spans="1:2" x14ac:dyDescent="0.25">
      <c r="A1649" t="s">
        <v>48</v>
      </c>
      <c r="B1649" s="19" t="s">
        <v>363</v>
      </c>
    </row>
    <row r="1650" spans="1:2" x14ac:dyDescent="0.25">
      <c r="A1650" t="s">
        <v>48</v>
      </c>
      <c r="B1650" s="19" t="s">
        <v>2066</v>
      </c>
    </row>
    <row r="1651" spans="1:2" x14ac:dyDescent="0.25">
      <c r="A1651" t="s">
        <v>48</v>
      </c>
      <c r="B1651" s="19" t="s">
        <v>1470</v>
      </c>
    </row>
    <row r="1652" spans="1:2" x14ac:dyDescent="0.25">
      <c r="A1652" t="s">
        <v>48</v>
      </c>
      <c r="B1652" s="19" t="s">
        <v>3378</v>
      </c>
    </row>
    <row r="1653" spans="1:2" x14ac:dyDescent="0.25">
      <c r="A1653" t="s">
        <v>48</v>
      </c>
      <c r="B1653" s="19" t="s">
        <v>1571</v>
      </c>
    </row>
    <row r="1654" spans="1:2" x14ac:dyDescent="0.25">
      <c r="A1654" t="s">
        <v>48</v>
      </c>
      <c r="B1654" s="19" t="s">
        <v>3375</v>
      </c>
    </row>
    <row r="1655" spans="1:2" x14ac:dyDescent="0.25">
      <c r="A1655" t="s">
        <v>48</v>
      </c>
      <c r="B1655" s="19" t="s">
        <v>418</v>
      </c>
    </row>
    <row r="1656" spans="1:2" x14ac:dyDescent="0.25">
      <c r="A1656" t="s">
        <v>48</v>
      </c>
      <c r="B1656" s="19" t="s">
        <v>3433</v>
      </c>
    </row>
    <row r="1657" spans="1:2" x14ac:dyDescent="0.25">
      <c r="A1657" t="s">
        <v>48</v>
      </c>
      <c r="B1657" s="19" t="s">
        <v>1515</v>
      </c>
    </row>
    <row r="1658" spans="1:2" x14ac:dyDescent="0.25">
      <c r="A1658" t="s">
        <v>48</v>
      </c>
      <c r="B1658" s="19" t="s">
        <v>2097</v>
      </c>
    </row>
    <row r="1659" spans="1:2" x14ac:dyDescent="0.25">
      <c r="A1659" t="s">
        <v>48</v>
      </c>
      <c r="B1659" s="19" t="s">
        <v>418</v>
      </c>
    </row>
    <row r="1660" spans="1:2" x14ac:dyDescent="0.25">
      <c r="A1660" t="s">
        <v>48</v>
      </c>
      <c r="B1660" s="19" t="s">
        <v>128</v>
      </c>
    </row>
    <row r="1661" spans="1:2" x14ac:dyDescent="0.25">
      <c r="A1661" t="s">
        <v>48</v>
      </c>
      <c r="B1661" s="19" t="s">
        <v>150</v>
      </c>
    </row>
    <row r="1662" spans="1:2" x14ac:dyDescent="0.25">
      <c r="A1662" t="s">
        <v>48</v>
      </c>
      <c r="B1662" s="19" t="s">
        <v>3131</v>
      </c>
    </row>
    <row r="1663" spans="1:2" x14ac:dyDescent="0.25">
      <c r="A1663" t="s">
        <v>48</v>
      </c>
      <c r="B1663" s="19" t="s">
        <v>2116</v>
      </c>
    </row>
    <row r="1664" spans="1:2" x14ac:dyDescent="0.25">
      <c r="A1664" t="s">
        <v>48</v>
      </c>
      <c r="B1664" s="19" t="s">
        <v>2121</v>
      </c>
    </row>
    <row r="1665" spans="1:2" x14ac:dyDescent="0.25">
      <c r="A1665" t="s">
        <v>48</v>
      </c>
      <c r="B1665" s="19" t="s">
        <v>3117</v>
      </c>
    </row>
    <row r="1666" spans="1:2" x14ac:dyDescent="0.25">
      <c r="A1666" t="s">
        <v>48</v>
      </c>
      <c r="B1666" s="19" t="s">
        <v>2125</v>
      </c>
    </row>
    <row r="1667" spans="1:2" x14ac:dyDescent="0.25">
      <c r="A1667" t="s">
        <v>48</v>
      </c>
      <c r="B1667" s="19" t="s">
        <v>2131</v>
      </c>
    </row>
    <row r="1668" spans="1:2" x14ac:dyDescent="0.25">
      <c r="A1668" t="s">
        <v>48</v>
      </c>
      <c r="B1668" s="19" t="s">
        <v>2139</v>
      </c>
    </row>
    <row r="1669" spans="1:2" x14ac:dyDescent="0.25">
      <c r="A1669" t="s">
        <v>48</v>
      </c>
      <c r="B1669" s="19" t="s">
        <v>2145</v>
      </c>
    </row>
    <row r="1670" spans="1:2" x14ac:dyDescent="0.25">
      <c r="A1670" t="s">
        <v>48</v>
      </c>
      <c r="B1670" s="19" t="s">
        <v>2148</v>
      </c>
    </row>
    <row r="1671" spans="1:2" x14ac:dyDescent="0.25">
      <c r="A1671" t="s">
        <v>48</v>
      </c>
      <c r="B1671" s="19" t="s">
        <v>195</v>
      </c>
    </row>
    <row r="1672" spans="1:2" x14ac:dyDescent="0.25">
      <c r="A1672" t="s">
        <v>48</v>
      </c>
      <c r="B1672" s="19" t="s">
        <v>51</v>
      </c>
    </row>
    <row r="1673" spans="1:2" x14ac:dyDescent="0.25">
      <c r="A1673" t="s">
        <v>48</v>
      </c>
      <c r="B1673" s="19" t="s">
        <v>2011</v>
      </c>
    </row>
    <row r="1674" spans="1:2" x14ac:dyDescent="0.25">
      <c r="A1674" t="s">
        <v>48</v>
      </c>
      <c r="B1674" s="19" t="s">
        <v>2172</v>
      </c>
    </row>
    <row r="1675" spans="1:2" x14ac:dyDescent="0.25">
      <c r="A1675" t="s">
        <v>48</v>
      </c>
      <c r="B1675" s="19" t="s">
        <v>195</v>
      </c>
    </row>
    <row r="1676" spans="1:2" x14ac:dyDescent="0.25">
      <c r="A1676" t="s">
        <v>48</v>
      </c>
      <c r="B1676" s="19" t="s">
        <v>1470</v>
      </c>
    </row>
    <row r="1677" spans="1:2" x14ac:dyDescent="0.25">
      <c r="A1677" t="s">
        <v>48</v>
      </c>
      <c r="B1677" s="19" t="s">
        <v>292</v>
      </c>
    </row>
    <row r="1678" spans="1:2" x14ac:dyDescent="0.25">
      <c r="A1678" t="s">
        <v>48</v>
      </c>
      <c r="B1678" s="19" t="s">
        <v>195</v>
      </c>
    </row>
    <row r="1679" spans="1:2" x14ac:dyDescent="0.25">
      <c r="A1679" t="s">
        <v>48</v>
      </c>
      <c r="B1679" s="19" t="s">
        <v>968</v>
      </c>
    </row>
    <row r="1680" spans="1:2" x14ac:dyDescent="0.25">
      <c r="A1680" t="s">
        <v>48</v>
      </c>
      <c r="B1680" s="19" t="s">
        <v>2185</v>
      </c>
    </row>
    <row r="1681" spans="1:2" x14ac:dyDescent="0.25">
      <c r="A1681" t="s">
        <v>48</v>
      </c>
      <c r="B1681" s="19" t="s">
        <v>3105</v>
      </c>
    </row>
    <row r="1682" spans="1:2" x14ac:dyDescent="0.25">
      <c r="A1682" t="s">
        <v>48</v>
      </c>
      <c r="B1682" s="19" t="s">
        <v>2192</v>
      </c>
    </row>
    <row r="1683" spans="1:2" x14ac:dyDescent="0.25">
      <c r="A1683" t="s">
        <v>48</v>
      </c>
      <c r="B1683" s="19" t="s">
        <v>3379</v>
      </c>
    </row>
    <row r="1684" spans="1:2" x14ac:dyDescent="0.25">
      <c r="A1684" t="s">
        <v>48</v>
      </c>
      <c r="B1684" s="19" t="s">
        <v>195</v>
      </c>
    </row>
    <row r="1685" spans="1:2" x14ac:dyDescent="0.25">
      <c r="A1685" t="s">
        <v>48</v>
      </c>
      <c r="B1685" s="19" t="s">
        <v>799</v>
      </c>
    </row>
    <row r="1686" spans="1:2" x14ac:dyDescent="0.25">
      <c r="A1686" t="s">
        <v>48</v>
      </c>
      <c r="B1686" s="19" t="s">
        <v>2201</v>
      </c>
    </row>
    <row r="1687" spans="1:2" x14ac:dyDescent="0.25">
      <c r="A1687" t="s">
        <v>48</v>
      </c>
      <c r="B1687" s="19" t="s">
        <v>3088</v>
      </c>
    </row>
    <row r="1688" spans="1:2" x14ac:dyDescent="0.25">
      <c r="A1688" t="s">
        <v>48</v>
      </c>
      <c r="B1688" s="19" t="s">
        <v>3380</v>
      </c>
    </row>
    <row r="1689" spans="1:2" x14ac:dyDescent="0.25">
      <c r="A1689" t="s">
        <v>48</v>
      </c>
      <c r="B1689" s="19" t="s">
        <v>2209</v>
      </c>
    </row>
    <row r="1690" spans="1:2" x14ac:dyDescent="0.25">
      <c r="A1690" t="s">
        <v>48</v>
      </c>
      <c r="B1690" s="19" t="s">
        <v>2211</v>
      </c>
    </row>
    <row r="1691" spans="1:2" x14ac:dyDescent="0.25">
      <c r="A1691" t="s">
        <v>48</v>
      </c>
      <c r="B1691" s="19" t="s">
        <v>2218</v>
      </c>
    </row>
    <row r="1692" spans="1:2" x14ac:dyDescent="0.25">
      <c r="A1692" t="s">
        <v>48</v>
      </c>
      <c r="B1692" s="19" t="s">
        <v>2220</v>
      </c>
    </row>
    <row r="1693" spans="1:2" x14ac:dyDescent="0.25">
      <c r="A1693" t="s">
        <v>48</v>
      </c>
      <c r="B1693" s="19" t="s">
        <v>2222</v>
      </c>
    </row>
    <row r="1694" spans="1:2" x14ac:dyDescent="0.25">
      <c r="A1694" t="s">
        <v>48</v>
      </c>
      <c r="B1694" s="19" t="s">
        <v>2224</v>
      </c>
    </row>
    <row r="1695" spans="1:2" x14ac:dyDescent="0.25">
      <c r="A1695" t="s">
        <v>48</v>
      </c>
      <c r="B1695" s="19" t="s">
        <v>195</v>
      </c>
    </row>
    <row r="1696" spans="1:2" x14ac:dyDescent="0.25">
      <c r="A1696" t="s">
        <v>48</v>
      </c>
      <c r="B1696" s="19" t="s">
        <v>418</v>
      </c>
    </row>
    <row r="1697" spans="1:2" x14ac:dyDescent="0.25">
      <c r="A1697" t="s">
        <v>48</v>
      </c>
      <c r="B1697" s="19" t="s">
        <v>195</v>
      </c>
    </row>
    <row r="1698" spans="1:2" x14ac:dyDescent="0.25">
      <c r="A1698" t="s">
        <v>48</v>
      </c>
      <c r="B1698" s="19" t="s">
        <v>733</v>
      </c>
    </row>
    <row r="1699" spans="1:2" x14ac:dyDescent="0.25">
      <c r="A1699" t="s">
        <v>48</v>
      </c>
      <c r="B1699" s="19" t="s">
        <v>665</v>
      </c>
    </row>
    <row r="1700" spans="1:2" x14ac:dyDescent="0.25">
      <c r="A1700" t="s">
        <v>48</v>
      </c>
      <c r="B1700" s="19" t="s">
        <v>292</v>
      </c>
    </row>
    <row r="1701" spans="1:2" x14ac:dyDescent="0.25">
      <c r="A1701" t="s">
        <v>48</v>
      </c>
      <c r="B1701" s="19" t="s">
        <v>128</v>
      </c>
    </row>
    <row r="1702" spans="1:2" x14ac:dyDescent="0.25">
      <c r="A1702" t="s">
        <v>48</v>
      </c>
      <c r="B1702" s="19" t="s">
        <v>2244</v>
      </c>
    </row>
    <row r="1703" spans="1:2" x14ac:dyDescent="0.25">
      <c r="A1703" t="s">
        <v>48</v>
      </c>
      <c r="B1703" s="19" t="s">
        <v>2248</v>
      </c>
    </row>
    <row r="1704" spans="1:2" x14ac:dyDescent="0.25">
      <c r="A1704" t="s">
        <v>48</v>
      </c>
      <c r="B1704" s="19" t="s">
        <v>1555</v>
      </c>
    </row>
    <row r="1705" spans="1:2" x14ac:dyDescent="0.25">
      <c r="A1705" t="s">
        <v>48</v>
      </c>
      <c r="B1705" s="19" t="s">
        <v>2251</v>
      </c>
    </row>
    <row r="1706" spans="1:2" x14ac:dyDescent="0.25">
      <c r="A1706" t="s">
        <v>48</v>
      </c>
      <c r="B1706" s="19" t="s">
        <v>3118</v>
      </c>
    </row>
    <row r="1707" spans="1:2" x14ac:dyDescent="0.25">
      <c r="A1707" t="s">
        <v>48</v>
      </c>
      <c r="B1707" s="19" t="s">
        <v>586</v>
      </c>
    </row>
    <row r="1708" spans="1:2" x14ac:dyDescent="0.25">
      <c r="A1708" t="s">
        <v>48</v>
      </c>
      <c r="B1708" s="19" t="s">
        <v>128</v>
      </c>
    </row>
    <row r="1709" spans="1:2" x14ac:dyDescent="0.25">
      <c r="A1709" t="s">
        <v>48</v>
      </c>
      <c r="B1709" s="19" t="s">
        <v>2273</v>
      </c>
    </row>
    <row r="1710" spans="1:2" x14ac:dyDescent="0.25">
      <c r="A1710" t="s">
        <v>48</v>
      </c>
      <c r="B1710" s="19" t="s">
        <v>3375</v>
      </c>
    </row>
    <row r="1711" spans="1:2" x14ac:dyDescent="0.25">
      <c r="A1711" t="s">
        <v>48</v>
      </c>
      <c r="B1711" s="19" t="s">
        <v>128</v>
      </c>
    </row>
    <row r="1712" spans="1:2" x14ac:dyDescent="0.25">
      <c r="A1712" t="s">
        <v>48</v>
      </c>
      <c r="B1712" s="19" t="s">
        <v>2281</v>
      </c>
    </row>
    <row r="1713" spans="1:2" x14ac:dyDescent="0.25">
      <c r="A1713" t="s">
        <v>48</v>
      </c>
      <c r="B1713" s="19" t="s">
        <v>2284</v>
      </c>
    </row>
    <row r="1714" spans="1:2" x14ac:dyDescent="0.25">
      <c r="A1714" t="s">
        <v>48</v>
      </c>
      <c r="B1714" s="19" t="s">
        <v>1543</v>
      </c>
    </row>
    <row r="1715" spans="1:2" x14ac:dyDescent="0.25">
      <c r="A1715" t="s">
        <v>48</v>
      </c>
      <c r="B1715" s="19" t="s">
        <v>2294</v>
      </c>
    </row>
    <row r="1716" spans="1:2" x14ac:dyDescent="0.25">
      <c r="A1716" t="s">
        <v>48</v>
      </c>
      <c r="B1716" s="19" t="s">
        <v>1978</v>
      </c>
    </row>
    <row r="1717" spans="1:2" x14ac:dyDescent="0.25">
      <c r="A1717" t="s">
        <v>48</v>
      </c>
      <c r="B1717" s="19" t="s">
        <v>717</v>
      </c>
    </row>
    <row r="1718" spans="1:2" x14ac:dyDescent="0.25">
      <c r="A1718" t="s">
        <v>48</v>
      </c>
      <c r="B1718" s="19" t="s">
        <v>2308</v>
      </c>
    </row>
    <row r="1719" spans="1:2" x14ac:dyDescent="0.25">
      <c r="A1719" t="s">
        <v>48</v>
      </c>
      <c r="B1719" s="19" t="s">
        <v>2313</v>
      </c>
    </row>
    <row r="1720" spans="1:2" x14ac:dyDescent="0.25">
      <c r="A1720" t="s">
        <v>48</v>
      </c>
      <c r="B1720" s="19" t="s">
        <v>2315</v>
      </c>
    </row>
    <row r="1721" spans="1:2" x14ac:dyDescent="0.25">
      <c r="A1721" t="s">
        <v>48</v>
      </c>
      <c r="B1721" s="19" t="s">
        <v>2317</v>
      </c>
    </row>
    <row r="1722" spans="1:2" x14ac:dyDescent="0.25">
      <c r="A1722" t="s">
        <v>48</v>
      </c>
      <c r="B1722" s="19" t="s">
        <v>51</v>
      </c>
    </row>
    <row r="1723" spans="1:2" x14ac:dyDescent="0.25">
      <c r="A1723" t="s">
        <v>48</v>
      </c>
      <c r="B1723" s="19" t="s">
        <v>2324</v>
      </c>
    </row>
    <row r="1724" spans="1:2" x14ac:dyDescent="0.25">
      <c r="A1724" t="s">
        <v>48</v>
      </c>
      <c r="B1724" s="19" t="s">
        <v>3228</v>
      </c>
    </row>
    <row r="1725" spans="1:2" x14ac:dyDescent="0.25">
      <c r="A1725" t="s">
        <v>48</v>
      </c>
      <c r="B1725" s="19" t="s">
        <v>418</v>
      </c>
    </row>
    <row r="1726" spans="1:2" x14ac:dyDescent="0.25">
      <c r="A1726" t="s">
        <v>48</v>
      </c>
      <c r="B1726" s="19" t="s">
        <v>1014</v>
      </c>
    </row>
    <row r="1727" spans="1:2" x14ac:dyDescent="0.25">
      <c r="A1727" t="s">
        <v>48</v>
      </c>
      <c r="B1727" s="19" t="s">
        <v>89</v>
      </c>
    </row>
    <row r="1728" spans="1:2" x14ac:dyDescent="0.25">
      <c r="A1728" t="s">
        <v>48</v>
      </c>
      <c r="B1728" s="19" t="s">
        <v>150</v>
      </c>
    </row>
    <row r="1729" spans="1:2" x14ac:dyDescent="0.25">
      <c r="A1729" t="s">
        <v>48</v>
      </c>
      <c r="B1729" s="19" t="s">
        <v>216</v>
      </c>
    </row>
    <row r="1730" spans="1:2" x14ac:dyDescent="0.25">
      <c r="A1730" t="s">
        <v>48</v>
      </c>
      <c r="B1730" s="19" t="s">
        <v>2362</v>
      </c>
    </row>
    <row r="1731" spans="1:2" x14ac:dyDescent="0.25">
      <c r="A1731" t="s">
        <v>48</v>
      </c>
      <c r="B1731" s="19" t="s">
        <v>724</v>
      </c>
    </row>
    <row r="1732" spans="1:2" x14ac:dyDescent="0.25">
      <c r="A1732" t="s">
        <v>48</v>
      </c>
      <c r="B1732" s="19" t="s">
        <v>3119</v>
      </c>
    </row>
    <row r="1733" spans="1:2" x14ac:dyDescent="0.25">
      <c r="A1733" t="s">
        <v>48</v>
      </c>
      <c r="B1733" s="19" t="s">
        <v>3054</v>
      </c>
    </row>
    <row r="1734" spans="1:2" x14ac:dyDescent="0.25">
      <c r="A1734" t="s">
        <v>48</v>
      </c>
      <c r="B1734" s="19" t="s">
        <v>808</v>
      </c>
    </row>
    <row r="1735" spans="1:2" x14ac:dyDescent="0.25">
      <c r="A1735" t="s">
        <v>48</v>
      </c>
      <c r="B1735" s="19" t="s">
        <v>538</v>
      </c>
    </row>
    <row r="1736" spans="1:2" x14ac:dyDescent="0.25">
      <c r="A1736" t="s">
        <v>48</v>
      </c>
      <c r="B1736" s="19" t="s">
        <v>2374</v>
      </c>
    </row>
    <row r="1737" spans="1:2" x14ac:dyDescent="0.25">
      <c r="A1737" t="s">
        <v>48</v>
      </c>
      <c r="B1737" s="19" t="s">
        <v>3105</v>
      </c>
    </row>
    <row r="1738" spans="1:2" x14ac:dyDescent="0.25">
      <c r="A1738" t="s">
        <v>48</v>
      </c>
      <c r="B1738" s="19" t="s">
        <v>2380</v>
      </c>
    </row>
    <row r="1739" spans="1:2" x14ac:dyDescent="0.25">
      <c r="A1739" t="s">
        <v>48</v>
      </c>
      <c r="B1739" s="19" t="s">
        <v>2382</v>
      </c>
    </row>
    <row r="1740" spans="1:2" x14ac:dyDescent="0.25">
      <c r="A1740" t="s">
        <v>48</v>
      </c>
      <c r="B1740" s="19" t="s">
        <v>128</v>
      </c>
    </row>
    <row r="1741" spans="1:2" x14ac:dyDescent="0.25">
      <c r="A1741" t="s">
        <v>48</v>
      </c>
      <c r="B1741" s="19" t="s">
        <v>2388</v>
      </c>
    </row>
    <row r="1742" spans="1:2" x14ac:dyDescent="0.25">
      <c r="A1742" t="s">
        <v>48</v>
      </c>
      <c r="B1742" s="19" t="s">
        <v>173</v>
      </c>
    </row>
    <row r="1743" spans="1:2" x14ac:dyDescent="0.25">
      <c r="A1743" t="s">
        <v>48</v>
      </c>
      <c r="B1743" s="19" t="s">
        <v>83</v>
      </c>
    </row>
    <row r="1744" spans="1:2" x14ac:dyDescent="0.25">
      <c r="A1744" t="s">
        <v>48</v>
      </c>
      <c r="B1744" s="19" t="s">
        <v>254</v>
      </c>
    </row>
    <row r="1745" spans="1:2" x14ac:dyDescent="0.25">
      <c r="A1745" t="s">
        <v>48</v>
      </c>
      <c r="B1745" s="19" t="s">
        <v>3055</v>
      </c>
    </row>
    <row r="1746" spans="1:2" x14ac:dyDescent="0.25">
      <c r="A1746" t="s">
        <v>48</v>
      </c>
      <c r="B1746" s="19" t="s">
        <v>2398</v>
      </c>
    </row>
    <row r="1747" spans="1:2" x14ac:dyDescent="0.25">
      <c r="A1747" t="s">
        <v>48</v>
      </c>
      <c r="B1747" s="19" t="s">
        <v>195</v>
      </c>
    </row>
    <row r="1748" spans="1:2" x14ac:dyDescent="0.25">
      <c r="A1748" t="s">
        <v>48</v>
      </c>
      <c r="B1748" s="19" t="s">
        <v>2404</v>
      </c>
    </row>
    <row r="1749" spans="1:2" x14ac:dyDescent="0.25">
      <c r="A1749" t="s">
        <v>48</v>
      </c>
      <c r="B1749" s="19" t="s">
        <v>685</v>
      </c>
    </row>
    <row r="1750" spans="1:2" x14ac:dyDescent="0.25">
      <c r="A1750" t="s">
        <v>48</v>
      </c>
      <c r="B1750" s="19" t="s">
        <v>195</v>
      </c>
    </row>
    <row r="1751" spans="1:2" x14ac:dyDescent="0.25">
      <c r="A1751" t="s">
        <v>48</v>
      </c>
      <c r="B1751" s="19" t="s">
        <v>724</v>
      </c>
    </row>
    <row r="1752" spans="1:2" x14ac:dyDescent="0.25">
      <c r="A1752" t="s">
        <v>48</v>
      </c>
      <c r="B1752" s="19" t="s">
        <v>2185</v>
      </c>
    </row>
    <row r="1753" spans="1:2" x14ac:dyDescent="0.25">
      <c r="A1753" t="s">
        <v>48</v>
      </c>
      <c r="B1753" s="19" t="s">
        <v>1255</v>
      </c>
    </row>
    <row r="1754" spans="1:2" x14ac:dyDescent="0.25">
      <c r="A1754" t="s">
        <v>48</v>
      </c>
      <c r="B1754" s="19" t="s">
        <v>487</v>
      </c>
    </row>
    <row r="1755" spans="1:2" x14ac:dyDescent="0.25">
      <c r="A1755" t="s">
        <v>48</v>
      </c>
      <c r="B1755" s="19" t="s">
        <v>3059</v>
      </c>
    </row>
    <row r="1756" spans="1:2" x14ac:dyDescent="0.25">
      <c r="A1756" t="s">
        <v>48</v>
      </c>
      <c r="B1756" s="19" t="s">
        <v>3089</v>
      </c>
    </row>
    <row r="1757" spans="1:2" x14ac:dyDescent="0.25">
      <c r="A1757" t="s">
        <v>48</v>
      </c>
      <c r="B1757" s="19" t="s">
        <v>2429</v>
      </c>
    </row>
    <row r="1758" spans="1:2" x14ac:dyDescent="0.25">
      <c r="A1758" t="s">
        <v>48</v>
      </c>
      <c r="B1758" s="19" t="s">
        <v>3381</v>
      </c>
    </row>
    <row r="1759" spans="1:2" x14ac:dyDescent="0.25">
      <c r="A1759" t="s">
        <v>48</v>
      </c>
      <c r="B1759" s="19" t="s">
        <v>3132</v>
      </c>
    </row>
    <row r="1760" spans="1:2" x14ac:dyDescent="0.25">
      <c r="A1760" t="s">
        <v>48</v>
      </c>
      <c r="B1760" s="19" t="s">
        <v>2435</v>
      </c>
    </row>
    <row r="1761" spans="1:2" x14ac:dyDescent="0.25">
      <c r="A1761" t="s">
        <v>48</v>
      </c>
      <c r="B1761" s="19" t="s">
        <v>195</v>
      </c>
    </row>
    <row r="1762" spans="1:2" x14ac:dyDescent="0.25">
      <c r="A1762" t="s">
        <v>48</v>
      </c>
      <c r="B1762" s="19" t="s">
        <v>3060</v>
      </c>
    </row>
    <row r="1763" spans="1:2" x14ac:dyDescent="0.25">
      <c r="A1763" t="s">
        <v>48</v>
      </c>
      <c r="B1763" s="19" t="s">
        <v>3120</v>
      </c>
    </row>
    <row r="1764" spans="1:2" x14ac:dyDescent="0.25">
      <c r="A1764" t="s">
        <v>48</v>
      </c>
      <c r="B1764" s="19" t="s">
        <v>1944</v>
      </c>
    </row>
    <row r="1765" spans="1:2" x14ac:dyDescent="0.25">
      <c r="A1765" t="s">
        <v>48</v>
      </c>
      <c r="B1765" s="19" t="s">
        <v>1385</v>
      </c>
    </row>
    <row r="1766" spans="1:2" x14ac:dyDescent="0.25">
      <c r="A1766" t="s">
        <v>48</v>
      </c>
      <c r="B1766" s="19" t="s">
        <v>3434</v>
      </c>
    </row>
    <row r="1767" spans="1:2" x14ac:dyDescent="0.25">
      <c r="A1767" t="s">
        <v>48</v>
      </c>
      <c r="B1767" s="19" t="s">
        <v>136</v>
      </c>
    </row>
    <row r="1768" spans="1:2" x14ac:dyDescent="0.25">
      <c r="A1768" t="s">
        <v>48</v>
      </c>
      <c r="B1768" s="19" t="s">
        <v>128</v>
      </c>
    </row>
    <row r="1769" spans="1:2" x14ac:dyDescent="0.25">
      <c r="A1769" t="s">
        <v>48</v>
      </c>
      <c r="B1769" s="19" t="s">
        <v>2462</v>
      </c>
    </row>
    <row r="1770" spans="1:2" x14ac:dyDescent="0.25">
      <c r="A1770" t="s">
        <v>48</v>
      </c>
      <c r="B1770" s="19" t="s">
        <v>3090</v>
      </c>
    </row>
    <row r="1771" spans="1:2" x14ac:dyDescent="0.25">
      <c r="A1771" t="s">
        <v>48</v>
      </c>
      <c r="B1771" s="19" t="s">
        <v>372</v>
      </c>
    </row>
    <row r="1772" spans="1:2" x14ac:dyDescent="0.25">
      <c r="A1772" t="s">
        <v>48</v>
      </c>
      <c r="B1772" s="19" t="s">
        <v>2483</v>
      </c>
    </row>
    <row r="1773" spans="1:2" x14ac:dyDescent="0.25">
      <c r="A1773" t="s">
        <v>48</v>
      </c>
      <c r="B1773" s="19" t="s">
        <v>3382</v>
      </c>
    </row>
    <row r="1774" spans="1:2" x14ac:dyDescent="0.25">
      <c r="A1774" t="s">
        <v>48</v>
      </c>
      <c r="B1774" s="19" t="s">
        <v>216</v>
      </c>
    </row>
    <row r="1775" spans="1:2" x14ac:dyDescent="0.25">
      <c r="A1775" t="s">
        <v>48</v>
      </c>
      <c r="B1775" s="19" t="s">
        <v>3383</v>
      </c>
    </row>
    <row r="1776" spans="1:2" x14ac:dyDescent="0.25">
      <c r="A1776" t="s">
        <v>48</v>
      </c>
      <c r="B1776" s="19" t="s">
        <v>1470</v>
      </c>
    </row>
    <row r="1777" spans="1:2" x14ac:dyDescent="0.25">
      <c r="A1777" t="s">
        <v>48</v>
      </c>
      <c r="B1777" s="19" t="s">
        <v>2507</v>
      </c>
    </row>
    <row r="1778" spans="1:2" x14ac:dyDescent="0.25">
      <c r="A1778" t="s">
        <v>48</v>
      </c>
      <c r="B1778" s="19" t="s">
        <v>195</v>
      </c>
    </row>
    <row r="1779" spans="1:2" x14ac:dyDescent="0.25">
      <c r="A1779" t="s">
        <v>48</v>
      </c>
      <c r="B1779" s="19" t="s">
        <v>1350</v>
      </c>
    </row>
    <row r="1780" spans="1:2" x14ac:dyDescent="0.25">
      <c r="A1780" t="s">
        <v>48</v>
      </c>
      <c r="B1780" s="19" t="s">
        <v>3061</v>
      </c>
    </row>
    <row r="1781" spans="1:2" x14ac:dyDescent="0.25">
      <c r="A1781" t="s">
        <v>48</v>
      </c>
      <c r="B1781" s="19" t="s">
        <v>3121</v>
      </c>
    </row>
    <row r="1782" spans="1:2" x14ac:dyDescent="0.25">
      <c r="A1782" t="s">
        <v>48</v>
      </c>
      <c r="B1782" s="19" t="s">
        <v>340</v>
      </c>
    </row>
    <row r="1783" spans="1:2" x14ac:dyDescent="0.25">
      <c r="A1783" t="s">
        <v>48</v>
      </c>
      <c r="B1783" s="19" t="s">
        <v>3106</v>
      </c>
    </row>
    <row r="1784" spans="1:2" x14ac:dyDescent="0.25">
      <c r="A1784" t="s">
        <v>48</v>
      </c>
      <c r="B1784" s="19" t="s">
        <v>1998</v>
      </c>
    </row>
    <row r="1785" spans="1:2" x14ac:dyDescent="0.25">
      <c r="A1785" t="s">
        <v>48</v>
      </c>
      <c r="B1785" s="19" t="s">
        <v>195</v>
      </c>
    </row>
    <row r="1786" spans="1:2" x14ac:dyDescent="0.25">
      <c r="A1786" t="s">
        <v>48</v>
      </c>
      <c r="B1786" s="19" t="s">
        <v>487</v>
      </c>
    </row>
    <row r="1787" spans="1:2" x14ac:dyDescent="0.25">
      <c r="A1787" t="s">
        <v>48</v>
      </c>
      <c r="B1787" s="19" t="s">
        <v>1470</v>
      </c>
    </row>
    <row r="1788" spans="1:2" x14ac:dyDescent="0.25">
      <c r="A1788" t="s">
        <v>48</v>
      </c>
      <c r="B1788" s="19" t="s">
        <v>1955</v>
      </c>
    </row>
    <row r="1789" spans="1:2" x14ac:dyDescent="0.25">
      <c r="A1789" t="s">
        <v>48</v>
      </c>
      <c r="B1789" s="19" t="s">
        <v>3435</v>
      </c>
    </row>
    <row r="1790" spans="1:2" x14ac:dyDescent="0.25">
      <c r="A1790" t="s">
        <v>48</v>
      </c>
      <c r="B1790" s="19" t="s">
        <v>1255</v>
      </c>
    </row>
    <row r="1791" spans="1:2" x14ac:dyDescent="0.25">
      <c r="A1791" t="s">
        <v>48</v>
      </c>
      <c r="B1791" s="19" t="s">
        <v>2548</v>
      </c>
    </row>
    <row r="1792" spans="1:2" x14ac:dyDescent="0.25">
      <c r="A1792" t="s">
        <v>48</v>
      </c>
      <c r="B1792" s="19" t="s">
        <v>195</v>
      </c>
    </row>
    <row r="1793" spans="1:2" x14ac:dyDescent="0.25">
      <c r="A1793" t="s">
        <v>48</v>
      </c>
      <c r="B1793" s="19" t="s">
        <v>2551</v>
      </c>
    </row>
    <row r="1794" spans="1:2" x14ac:dyDescent="0.25">
      <c r="A1794" t="s">
        <v>48</v>
      </c>
      <c r="B1794" s="19" t="s">
        <v>391</v>
      </c>
    </row>
    <row r="1795" spans="1:2" x14ac:dyDescent="0.25">
      <c r="A1795" t="s">
        <v>48</v>
      </c>
      <c r="B1795" s="19" t="s">
        <v>2570</v>
      </c>
    </row>
    <row r="1796" spans="1:2" x14ac:dyDescent="0.25">
      <c r="A1796" t="s">
        <v>48</v>
      </c>
      <c r="B1796" s="19" t="s">
        <v>2572</v>
      </c>
    </row>
    <row r="1797" spans="1:2" x14ac:dyDescent="0.25">
      <c r="A1797" t="s">
        <v>48</v>
      </c>
      <c r="B1797" s="19" t="s">
        <v>3133</v>
      </c>
    </row>
    <row r="1798" spans="1:2" x14ac:dyDescent="0.25">
      <c r="A1798" t="s">
        <v>48</v>
      </c>
      <c r="B1798" s="19" t="s">
        <v>2581</v>
      </c>
    </row>
    <row r="1799" spans="1:2" x14ac:dyDescent="0.25">
      <c r="A1799" t="s">
        <v>48</v>
      </c>
      <c r="B1799" s="19" t="s">
        <v>2583</v>
      </c>
    </row>
    <row r="1800" spans="1:2" x14ac:dyDescent="0.25">
      <c r="A1800" t="s">
        <v>48</v>
      </c>
      <c r="B1800" s="19" t="s">
        <v>1716</v>
      </c>
    </row>
    <row r="1801" spans="1:2" x14ac:dyDescent="0.25">
      <c r="A1801" t="s">
        <v>48</v>
      </c>
      <c r="B1801" s="19" t="s">
        <v>2586</v>
      </c>
    </row>
    <row r="1802" spans="1:2" x14ac:dyDescent="0.25">
      <c r="A1802" t="s">
        <v>48</v>
      </c>
      <c r="B1802" s="19" t="s">
        <v>968</v>
      </c>
    </row>
    <row r="1803" spans="1:2" x14ac:dyDescent="0.25">
      <c r="A1803" t="s">
        <v>48</v>
      </c>
      <c r="B1803" s="19" t="s">
        <v>418</v>
      </c>
    </row>
    <row r="1804" spans="1:2" x14ac:dyDescent="0.25">
      <c r="A1804" t="s">
        <v>48</v>
      </c>
      <c r="B1804" s="19" t="s">
        <v>2620</v>
      </c>
    </row>
    <row r="1805" spans="1:2" x14ac:dyDescent="0.25">
      <c r="A1805" t="s">
        <v>48</v>
      </c>
      <c r="B1805" s="19" t="s">
        <v>665</v>
      </c>
    </row>
    <row r="1806" spans="1:2" x14ac:dyDescent="0.25">
      <c r="A1806" t="s">
        <v>48</v>
      </c>
      <c r="B1806" s="19" t="s">
        <v>3134</v>
      </c>
    </row>
    <row r="1807" spans="1:2" x14ac:dyDescent="0.25">
      <c r="A1807" t="s">
        <v>48</v>
      </c>
      <c r="B1807" s="19" t="s">
        <v>1040</v>
      </c>
    </row>
    <row r="1808" spans="1:2" x14ac:dyDescent="0.25">
      <c r="A1808" t="s">
        <v>48</v>
      </c>
      <c r="B1808" s="19" t="s">
        <v>2626</v>
      </c>
    </row>
    <row r="1809" spans="1:2" x14ac:dyDescent="0.25">
      <c r="A1809" t="s">
        <v>48</v>
      </c>
      <c r="B1809" s="19" t="s">
        <v>3050</v>
      </c>
    </row>
    <row r="1810" spans="1:2" x14ac:dyDescent="0.25">
      <c r="A1810" t="s">
        <v>48</v>
      </c>
      <c r="B1810" s="19" t="s">
        <v>2630</v>
      </c>
    </row>
    <row r="1811" spans="1:2" x14ac:dyDescent="0.25">
      <c r="A1811" t="s">
        <v>48</v>
      </c>
      <c r="B1811" s="19" t="s">
        <v>2634</v>
      </c>
    </row>
    <row r="1812" spans="1:2" x14ac:dyDescent="0.25">
      <c r="A1812" t="s">
        <v>48</v>
      </c>
      <c r="B1812" s="19" t="s">
        <v>2636</v>
      </c>
    </row>
    <row r="1813" spans="1:2" x14ac:dyDescent="0.25">
      <c r="A1813" t="s">
        <v>48</v>
      </c>
      <c r="B1813" s="19" t="s">
        <v>1470</v>
      </c>
    </row>
    <row r="1814" spans="1:2" x14ac:dyDescent="0.25">
      <c r="A1814" t="s">
        <v>48</v>
      </c>
      <c r="B1814" s="19" t="s">
        <v>2642</v>
      </c>
    </row>
    <row r="1815" spans="1:2" x14ac:dyDescent="0.25">
      <c r="A1815" t="s">
        <v>48</v>
      </c>
      <c r="B1815" s="19" t="s">
        <v>195</v>
      </c>
    </row>
    <row r="1816" spans="1:2" x14ac:dyDescent="0.25">
      <c r="A1816" t="s">
        <v>48</v>
      </c>
      <c r="B1816" s="19" t="s">
        <v>2661</v>
      </c>
    </row>
    <row r="1817" spans="1:2" x14ac:dyDescent="0.25">
      <c r="A1817" t="s">
        <v>48</v>
      </c>
      <c r="B1817" s="19" t="s">
        <v>2669</v>
      </c>
    </row>
    <row r="1818" spans="1:2" x14ac:dyDescent="0.25">
      <c r="A1818" t="s">
        <v>48</v>
      </c>
      <c r="B1818" s="19" t="s">
        <v>2671</v>
      </c>
    </row>
    <row r="1819" spans="1:2" x14ac:dyDescent="0.25">
      <c r="A1819" t="s">
        <v>48</v>
      </c>
      <c r="B1819" s="19" t="s">
        <v>85</v>
      </c>
    </row>
    <row r="1820" spans="1:2" x14ac:dyDescent="0.25">
      <c r="A1820" t="s">
        <v>48</v>
      </c>
      <c r="B1820" s="19" t="s">
        <v>2678</v>
      </c>
    </row>
    <row r="1821" spans="1:2" x14ac:dyDescent="0.25">
      <c r="A1821" t="s">
        <v>48</v>
      </c>
      <c r="B1821" s="19" t="s">
        <v>2680</v>
      </c>
    </row>
    <row r="1822" spans="1:2" x14ac:dyDescent="0.25">
      <c r="A1822" t="s">
        <v>48</v>
      </c>
      <c r="B1822" s="19" t="s">
        <v>487</v>
      </c>
    </row>
    <row r="1823" spans="1:2" x14ac:dyDescent="0.25">
      <c r="A1823" t="s">
        <v>48</v>
      </c>
      <c r="B1823" s="19" t="s">
        <v>51</v>
      </c>
    </row>
    <row r="1824" spans="1:2" x14ac:dyDescent="0.25">
      <c r="A1824" t="s">
        <v>48</v>
      </c>
      <c r="B1824" s="19" t="s">
        <v>487</v>
      </c>
    </row>
    <row r="1825" spans="1:2" x14ac:dyDescent="0.25">
      <c r="A1825" t="s">
        <v>48</v>
      </c>
      <c r="B1825" s="19" t="s">
        <v>195</v>
      </c>
    </row>
    <row r="1826" spans="1:2" x14ac:dyDescent="0.25">
      <c r="A1826" t="s">
        <v>48</v>
      </c>
      <c r="B1826" s="19" t="s">
        <v>968</v>
      </c>
    </row>
    <row r="1827" spans="1:2" x14ac:dyDescent="0.25">
      <c r="A1827" t="s">
        <v>48</v>
      </c>
      <c r="B1827" s="19" t="s">
        <v>216</v>
      </c>
    </row>
    <row r="1828" spans="1:2" x14ac:dyDescent="0.25">
      <c r="A1828" t="s">
        <v>48</v>
      </c>
      <c r="B1828" s="19" t="s">
        <v>2695</v>
      </c>
    </row>
    <row r="1829" spans="1:2" x14ac:dyDescent="0.25">
      <c r="A1829" t="s">
        <v>48</v>
      </c>
      <c r="B1829" s="19" t="s">
        <v>2697</v>
      </c>
    </row>
    <row r="1830" spans="1:2" x14ac:dyDescent="0.25">
      <c r="A1830" t="s">
        <v>48</v>
      </c>
      <c r="B1830" s="19" t="s">
        <v>1178</v>
      </c>
    </row>
    <row r="1831" spans="1:2" x14ac:dyDescent="0.25">
      <c r="A1831" t="s">
        <v>48</v>
      </c>
      <c r="B1831" s="19" t="s">
        <v>3091</v>
      </c>
    </row>
    <row r="1832" spans="1:2" x14ac:dyDescent="0.25">
      <c r="A1832" t="s">
        <v>48</v>
      </c>
      <c r="B1832" s="19" t="s">
        <v>487</v>
      </c>
    </row>
    <row r="1833" spans="1:2" x14ac:dyDescent="0.25">
      <c r="A1833" t="s">
        <v>48</v>
      </c>
      <c r="B1833" s="19" t="s">
        <v>3062</v>
      </c>
    </row>
    <row r="1834" spans="1:2" x14ac:dyDescent="0.25">
      <c r="A1834" t="s">
        <v>48</v>
      </c>
      <c r="B1834" s="19" t="s">
        <v>2709</v>
      </c>
    </row>
    <row r="1835" spans="1:2" x14ac:dyDescent="0.25">
      <c r="A1835" t="s">
        <v>48</v>
      </c>
      <c r="B1835" s="19" t="s">
        <v>1972</v>
      </c>
    </row>
    <row r="1836" spans="1:2" x14ac:dyDescent="0.25">
      <c r="A1836" t="s">
        <v>48</v>
      </c>
      <c r="B1836" s="19" t="s">
        <v>2717</v>
      </c>
    </row>
    <row r="1837" spans="1:2" x14ac:dyDescent="0.25">
      <c r="A1837" t="s">
        <v>48</v>
      </c>
      <c r="B1837" s="19" t="s">
        <v>2721</v>
      </c>
    </row>
    <row r="1838" spans="1:2" x14ac:dyDescent="0.25">
      <c r="A1838" t="s">
        <v>48</v>
      </c>
      <c r="B1838" s="19" t="s">
        <v>3098</v>
      </c>
    </row>
    <row r="1839" spans="1:2" x14ac:dyDescent="0.25">
      <c r="A1839" t="s">
        <v>48</v>
      </c>
      <c r="B1839" s="19" t="s">
        <v>338</v>
      </c>
    </row>
    <row r="1840" spans="1:2" x14ac:dyDescent="0.25">
      <c r="A1840" t="s">
        <v>48</v>
      </c>
      <c r="B1840" s="19" t="s">
        <v>2730</v>
      </c>
    </row>
    <row r="1841" spans="1:2" x14ac:dyDescent="0.25">
      <c r="A1841" t="s">
        <v>48</v>
      </c>
      <c r="B1841" s="19" t="s">
        <v>2732</v>
      </c>
    </row>
    <row r="1842" spans="1:2" x14ac:dyDescent="0.25">
      <c r="A1842" t="s">
        <v>48</v>
      </c>
      <c r="B1842" s="19" t="s">
        <v>2738</v>
      </c>
    </row>
    <row r="1843" spans="1:2" x14ac:dyDescent="0.25">
      <c r="A1843" t="s">
        <v>48</v>
      </c>
      <c r="B1843" s="19" t="s">
        <v>897</v>
      </c>
    </row>
    <row r="1844" spans="1:2" x14ac:dyDescent="0.25">
      <c r="A1844" t="s">
        <v>48</v>
      </c>
      <c r="B1844" s="19" t="s">
        <v>665</v>
      </c>
    </row>
    <row r="1845" spans="1:2" x14ac:dyDescent="0.25">
      <c r="A1845" t="s">
        <v>48</v>
      </c>
      <c r="B1845" s="19" t="s">
        <v>2754</v>
      </c>
    </row>
    <row r="1846" spans="1:2" x14ac:dyDescent="0.25">
      <c r="A1846" t="s">
        <v>48</v>
      </c>
      <c r="B1846" s="19" t="s">
        <v>61</v>
      </c>
    </row>
    <row r="1847" spans="1:2" x14ac:dyDescent="0.25">
      <c r="A1847" t="s">
        <v>48</v>
      </c>
      <c r="B1847" s="19" t="s">
        <v>2769</v>
      </c>
    </row>
    <row r="1848" spans="1:2" x14ac:dyDescent="0.25">
      <c r="A1848" t="s">
        <v>48</v>
      </c>
      <c r="B1848" s="19" t="s">
        <v>2771</v>
      </c>
    </row>
    <row r="1849" spans="1:2" x14ac:dyDescent="0.25">
      <c r="A1849" t="s">
        <v>48</v>
      </c>
      <c r="B1849" s="19" t="s">
        <v>2777</v>
      </c>
    </row>
    <row r="1850" spans="1:2" x14ac:dyDescent="0.25">
      <c r="A1850" t="s">
        <v>48</v>
      </c>
      <c r="B1850" s="19" t="s">
        <v>3092</v>
      </c>
    </row>
    <row r="1851" spans="1:2" x14ac:dyDescent="0.25">
      <c r="A1851" t="s">
        <v>48</v>
      </c>
      <c r="B1851" s="19" t="s">
        <v>2786</v>
      </c>
    </row>
    <row r="1852" spans="1:2" x14ac:dyDescent="0.25">
      <c r="A1852" t="s">
        <v>48</v>
      </c>
      <c r="B1852" s="19" t="s">
        <v>1470</v>
      </c>
    </row>
    <row r="1853" spans="1:2" x14ac:dyDescent="0.25">
      <c r="A1853" t="s">
        <v>48</v>
      </c>
      <c r="B1853" s="19" t="s">
        <v>2795</v>
      </c>
    </row>
    <row r="1854" spans="1:2" x14ac:dyDescent="0.25">
      <c r="A1854" t="s">
        <v>48</v>
      </c>
      <c r="B1854" s="19" t="s">
        <v>2801</v>
      </c>
    </row>
    <row r="1855" spans="1:2" x14ac:dyDescent="0.25">
      <c r="A1855" t="s">
        <v>48</v>
      </c>
      <c r="B1855" s="19" t="s">
        <v>2803</v>
      </c>
    </row>
    <row r="1856" spans="1:2" x14ac:dyDescent="0.25">
      <c r="A1856" t="s">
        <v>48</v>
      </c>
      <c r="B1856" s="19" t="s">
        <v>2806</v>
      </c>
    </row>
    <row r="1857" spans="1:2" x14ac:dyDescent="0.25">
      <c r="A1857" t="s">
        <v>48</v>
      </c>
      <c r="B1857" s="19" t="s">
        <v>3388</v>
      </c>
    </row>
    <row r="1858" spans="1:2" x14ac:dyDescent="0.25">
      <c r="A1858" t="s">
        <v>48</v>
      </c>
      <c r="B1858" s="19" t="s">
        <v>1944</v>
      </c>
    </row>
    <row r="1859" spans="1:2" x14ac:dyDescent="0.25">
      <c r="A1859" t="s">
        <v>48</v>
      </c>
      <c r="B1859" s="19" t="s">
        <v>158</v>
      </c>
    </row>
    <row r="1860" spans="1:2" x14ac:dyDescent="0.25">
      <c r="A1860" t="s">
        <v>48</v>
      </c>
      <c r="B1860" s="19" t="s">
        <v>195</v>
      </c>
    </row>
    <row r="1861" spans="1:2" x14ac:dyDescent="0.25">
      <c r="A1861" t="s">
        <v>48</v>
      </c>
      <c r="B1861" s="19" t="s">
        <v>292</v>
      </c>
    </row>
    <row r="1862" spans="1:2" x14ac:dyDescent="0.25">
      <c r="A1862" t="s">
        <v>48</v>
      </c>
      <c r="B1862" s="19" t="s">
        <v>254</v>
      </c>
    </row>
    <row r="1863" spans="1:2" x14ac:dyDescent="0.25">
      <c r="A1863" t="s">
        <v>48</v>
      </c>
      <c r="B1863" s="19" t="s">
        <v>2806</v>
      </c>
    </row>
    <row r="1864" spans="1:2" x14ac:dyDescent="0.25">
      <c r="A1864" t="s">
        <v>48</v>
      </c>
      <c r="B1864" s="19" t="s">
        <v>3042</v>
      </c>
    </row>
    <row r="1865" spans="1:2" x14ac:dyDescent="0.25">
      <c r="A1865" t="s">
        <v>48</v>
      </c>
      <c r="B1865" s="19" t="s">
        <v>1990</v>
      </c>
    </row>
    <row r="1866" spans="1:2" x14ac:dyDescent="0.25">
      <c r="A1866" t="s">
        <v>48</v>
      </c>
      <c r="B1866" s="19" t="s">
        <v>216</v>
      </c>
    </row>
    <row r="1867" spans="1:2" x14ac:dyDescent="0.25">
      <c r="A1867" t="s">
        <v>48</v>
      </c>
      <c r="B1867" s="19" t="s">
        <v>3135</v>
      </c>
    </row>
    <row r="1868" spans="1:2" x14ac:dyDescent="0.25">
      <c r="A1868" t="s">
        <v>48</v>
      </c>
      <c r="B1868" s="19" t="s">
        <v>1470</v>
      </c>
    </row>
    <row r="1869" spans="1:2" x14ac:dyDescent="0.25">
      <c r="A1869" t="s">
        <v>48</v>
      </c>
      <c r="B1869" s="19" t="s">
        <v>2754</v>
      </c>
    </row>
    <row r="1870" spans="1:2" x14ac:dyDescent="0.25">
      <c r="A1870" t="s">
        <v>48</v>
      </c>
      <c r="B1870" s="19" t="s">
        <v>3384</v>
      </c>
    </row>
    <row r="1871" spans="1:2" x14ac:dyDescent="0.25">
      <c r="A1871" t="s">
        <v>48</v>
      </c>
      <c r="B1871" s="19" t="s">
        <v>51</v>
      </c>
    </row>
    <row r="1872" spans="1:2" x14ac:dyDescent="0.25">
      <c r="A1872" t="s">
        <v>48</v>
      </c>
      <c r="B1872" s="19" t="s">
        <v>128</v>
      </c>
    </row>
    <row r="1873" spans="1:2" x14ac:dyDescent="0.25">
      <c r="A1873" t="s">
        <v>48</v>
      </c>
      <c r="B1873" s="19" t="s">
        <v>3122</v>
      </c>
    </row>
    <row r="1874" spans="1:2" x14ac:dyDescent="0.25">
      <c r="A1874" t="s">
        <v>48</v>
      </c>
      <c r="B1874" s="19" t="s">
        <v>1470</v>
      </c>
    </row>
    <row r="1875" spans="1:2" x14ac:dyDescent="0.25">
      <c r="A1875" t="s">
        <v>48</v>
      </c>
      <c r="B1875" s="19" t="s">
        <v>2868</v>
      </c>
    </row>
    <row r="1876" spans="1:2" x14ac:dyDescent="0.25">
      <c r="A1876" t="s">
        <v>48</v>
      </c>
      <c r="B1876" s="19" t="s">
        <v>3056</v>
      </c>
    </row>
    <row r="1877" spans="1:2" x14ac:dyDescent="0.25">
      <c r="A1877" t="s">
        <v>48</v>
      </c>
      <c r="B1877" s="19" t="s">
        <v>2875</v>
      </c>
    </row>
    <row r="1878" spans="1:2" x14ac:dyDescent="0.25">
      <c r="A1878" t="s">
        <v>48</v>
      </c>
      <c r="B1878" s="19" t="s">
        <v>1470</v>
      </c>
    </row>
    <row r="1879" spans="1:2" x14ac:dyDescent="0.25">
      <c r="A1879" t="s">
        <v>48</v>
      </c>
      <c r="B1879" s="19" t="s">
        <v>1571</v>
      </c>
    </row>
    <row r="1880" spans="1:2" x14ac:dyDescent="0.25">
      <c r="A1880" t="s">
        <v>48</v>
      </c>
      <c r="B1880" s="19" t="s">
        <v>2894</v>
      </c>
    </row>
    <row r="1881" spans="1:2" x14ac:dyDescent="0.25">
      <c r="A1881" t="s">
        <v>48</v>
      </c>
      <c r="B1881" s="19" t="s">
        <v>340</v>
      </c>
    </row>
    <row r="1882" spans="1:2" x14ac:dyDescent="0.25">
      <c r="A1882" t="s">
        <v>48</v>
      </c>
      <c r="B1882" s="19" t="s">
        <v>1689</v>
      </c>
    </row>
    <row r="1883" spans="1:2" x14ac:dyDescent="0.25">
      <c r="A1883" t="s">
        <v>48</v>
      </c>
      <c r="B1883" s="19" t="s">
        <v>2904</v>
      </c>
    </row>
    <row r="1884" spans="1:2" x14ac:dyDescent="0.25">
      <c r="A1884" t="s">
        <v>48</v>
      </c>
      <c r="B1884" s="19" t="s">
        <v>3136</v>
      </c>
    </row>
    <row r="1885" spans="1:2" x14ac:dyDescent="0.25">
      <c r="A1885" t="s">
        <v>48</v>
      </c>
      <c r="B1885" s="19" t="s">
        <v>256</v>
      </c>
    </row>
    <row r="1886" spans="1:2" x14ac:dyDescent="0.25">
      <c r="A1886" t="s">
        <v>48</v>
      </c>
      <c r="B1886" s="19" t="s">
        <v>3385</v>
      </c>
    </row>
    <row r="1887" spans="1:2" x14ac:dyDescent="0.25">
      <c r="A1887" t="s">
        <v>48</v>
      </c>
      <c r="B1887" s="19" t="s">
        <v>445</v>
      </c>
    </row>
    <row r="1888" spans="1:2" x14ac:dyDescent="0.25">
      <c r="A1888" t="s">
        <v>48</v>
      </c>
      <c r="B1888" s="19" t="s">
        <v>292</v>
      </c>
    </row>
    <row r="1889" spans="1:2" x14ac:dyDescent="0.25">
      <c r="A1889" t="s">
        <v>48</v>
      </c>
      <c r="B1889" s="19" t="s">
        <v>2930</v>
      </c>
    </row>
    <row r="1890" spans="1:2" x14ac:dyDescent="0.25">
      <c r="A1890" t="s">
        <v>48</v>
      </c>
      <c r="B1890" s="19" t="s">
        <v>2932</v>
      </c>
    </row>
    <row r="1891" spans="1:2" x14ac:dyDescent="0.25">
      <c r="A1891" t="s">
        <v>48</v>
      </c>
      <c r="B1891" s="19" t="s">
        <v>665</v>
      </c>
    </row>
    <row r="1892" spans="1:2" x14ac:dyDescent="0.25">
      <c r="A1892" t="s">
        <v>48</v>
      </c>
      <c r="B1892" s="19" t="s">
        <v>2938</v>
      </c>
    </row>
    <row r="1893" spans="1:2" x14ac:dyDescent="0.25">
      <c r="A1893" t="s">
        <v>48</v>
      </c>
      <c r="B1893" s="19" t="s">
        <v>2944</v>
      </c>
    </row>
    <row r="1894" spans="1:2" x14ac:dyDescent="0.25">
      <c r="A1894" t="s">
        <v>48</v>
      </c>
      <c r="B1894" s="19" t="s">
        <v>2948</v>
      </c>
    </row>
    <row r="1895" spans="1:2" x14ac:dyDescent="0.25">
      <c r="A1895" t="s">
        <v>48</v>
      </c>
      <c r="B1895" s="19" t="s">
        <v>3103</v>
      </c>
    </row>
    <row r="1896" spans="1:2" x14ac:dyDescent="0.25">
      <c r="A1896" t="s">
        <v>48</v>
      </c>
      <c r="B1896" s="19" t="s">
        <v>2954</v>
      </c>
    </row>
    <row r="1897" spans="1:2" x14ac:dyDescent="0.25">
      <c r="A1897" t="s">
        <v>48</v>
      </c>
      <c r="B1897" s="19" t="s">
        <v>128</v>
      </c>
    </row>
    <row r="1898" spans="1:2" x14ac:dyDescent="0.25">
      <c r="A1898" t="s">
        <v>48</v>
      </c>
      <c r="B1898" s="19" t="s">
        <v>445</v>
      </c>
    </row>
    <row r="1899" spans="1:2" x14ac:dyDescent="0.25">
      <c r="A1899" t="s">
        <v>48</v>
      </c>
      <c r="B1899" s="19" t="s">
        <v>2959</v>
      </c>
    </row>
    <row r="1900" spans="1:2" x14ac:dyDescent="0.25">
      <c r="A1900" t="s">
        <v>48</v>
      </c>
      <c r="B1900" s="19" t="s">
        <v>3386</v>
      </c>
    </row>
    <row r="1901" spans="1:2" x14ac:dyDescent="0.25">
      <c r="A1901" t="s">
        <v>48</v>
      </c>
      <c r="B1901" s="19" t="s">
        <v>212</v>
      </c>
    </row>
    <row r="1902" spans="1:2" x14ac:dyDescent="0.25">
      <c r="A1902" t="s">
        <v>48</v>
      </c>
      <c r="B1902" s="19" t="s">
        <v>195</v>
      </c>
    </row>
    <row r="1903" spans="1:2" x14ac:dyDescent="0.25">
      <c r="A1903" t="s">
        <v>48</v>
      </c>
      <c r="B1903" s="19" t="s">
        <v>665</v>
      </c>
    </row>
    <row r="1904" spans="1:2" x14ac:dyDescent="0.25">
      <c r="A1904" t="s">
        <v>48</v>
      </c>
      <c r="B1904" s="19" t="s">
        <v>2971</v>
      </c>
    </row>
    <row r="1905" spans="1:2" x14ac:dyDescent="0.25">
      <c r="A1905" t="s">
        <v>48</v>
      </c>
      <c r="B1905" s="19" t="s">
        <v>984</v>
      </c>
    </row>
    <row r="1906" spans="1:2" x14ac:dyDescent="0.25">
      <c r="A1906" t="s">
        <v>48</v>
      </c>
      <c r="B1906" s="19" t="s">
        <v>83</v>
      </c>
    </row>
    <row r="1907" spans="1:2" x14ac:dyDescent="0.25">
      <c r="A1907" t="s">
        <v>48</v>
      </c>
      <c r="B1907" s="19" t="s">
        <v>2977</v>
      </c>
    </row>
    <row r="1908" spans="1:2" x14ac:dyDescent="0.25">
      <c r="A1908" t="s">
        <v>48</v>
      </c>
      <c r="B1908" s="19" t="s">
        <v>2982</v>
      </c>
    </row>
    <row r="1909" spans="1:2" x14ac:dyDescent="0.25">
      <c r="A1909" t="s">
        <v>48</v>
      </c>
      <c r="B1909" s="19" t="s">
        <v>195</v>
      </c>
    </row>
    <row r="1910" spans="1:2" x14ac:dyDescent="0.25">
      <c r="A1910" t="s">
        <v>48</v>
      </c>
      <c r="B1910" s="19" t="s">
        <v>1470</v>
      </c>
    </row>
    <row r="1911" spans="1:2" x14ac:dyDescent="0.25">
      <c r="A1911" t="s">
        <v>48</v>
      </c>
      <c r="B1911" s="19" t="s">
        <v>85</v>
      </c>
    </row>
    <row r="1912" spans="1:2" x14ac:dyDescent="0.25">
      <c r="A1912" t="s">
        <v>48</v>
      </c>
      <c r="B1912" s="19" t="s">
        <v>195</v>
      </c>
    </row>
    <row r="1913" spans="1:2" x14ac:dyDescent="0.25">
      <c r="A1913" t="s">
        <v>48</v>
      </c>
      <c r="B1913" s="19" t="s">
        <v>1998</v>
      </c>
    </row>
    <row r="1914" spans="1:2" x14ac:dyDescent="0.25">
      <c r="A1914" t="s">
        <v>48</v>
      </c>
      <c r="B1914" s="19" t="s">
        <v>586</v>
      </c>
    </row>
    <row r="1915" spans="1:2" x14ac:dyDescent="0.25">
      <c r="A1915" t="s">
        <v>48</v>
      </c>
      <c r="B1915" s="19" t="s">
        <v>3001</v>
      </c>
    </row>
    <row r="1916" spans="1:2" x14ac:dyDescent="0.25">
      <c r="A1916" t="s">
        <v>48</v>
      </c>
      <c r="B1916" s="19" t="s">
        <v>3005</v>
      </c>
    </row>
    <row r="1917" spans="1:2" x14ac:dyDescent="0.25">
      <c r="A1917" t="s">
        <v>48</v>
      </c>
      <c r="B1917" s="19" t="s">
        <v>1255</v>
      </c>
    </row>
    <row r="1918" spans="1:2" x14ac:dyDescent="0.25">
      <c r="A1918" t="s">
        <v>48</v>
      </c>
      <c r="B1918" s="19" t="s">
        <v>3012</v>
      </c>
    </row>
    <row r="1919" spans="1:2" x14ac:dyDescent="0.25">
      <c r="A1919" t="s">
        <v>48</v>
      </c>
      <c r="B1919" s="19" t="s">
        <v>665</v>
      </c>
    </row>
    <row r="1920" spans="1:2" x14ac:dyDescent="0.25">
      <c r="A1920" t="s">
        <v>48</v>
      </c>
      <c r="B1920" s="19" t="s">
        <v>3123</v>
      </c>
    </row>
    <row r="1921" spans="1:2" x14ac:dyDescent="0.25">
      <c r="A1921" t="s">
        <v>48</v>
      </c>
      <c r="B1921" s="19" t="s">
        <v>3017</v>
      </c>
    </row>
    <row r="1922" spans="1:2" x14ac:dyDescent="0.25">
      <c r="A1922" t="s">
        <v>48</v>
      </c>
      <c r="B1922" s="19" t="s">
        <v>445</v>
      </c>
    </row>
    <row r="1923" spans="1:2" x14ac:dyDescent="0.25">
      <c r="A1923" t="s">
        <v>48</v>
      </c>
      <c r="B1923" s="19" t="s">
        <v>2139</v>
      </c>
    </row>
    <row r="1924" spans="1:2" x14ac:dyDescent="0.25">
      <c r="A1924" s="19" t="s">
        <v>58</v>
      </c>
      <c r="B1924" s="19" t="s">
        <v>3454</v>
      </c>
    </row>
    <row r="1925" spans="1:2" x14ac:dyDescent="0.25">
      <c r="A1925" s="19" t="s">
        <v>58</v>
      </c>
      <c r="B1925" s="19" t="s">
        <v>74</v>
      </c>
    </row>
    <row r="1926" spans="1:2" x14ac:dyDescent="0.25">
      <c r="A1926" s="19" t="s">
        <v>58</v>
      </c>
      <c r="B1926" s="19" t="s">
        <v>3079</v>
      </c>
    </row>
    <row r="1927" spans="1:2" x14ac:dyDescent="0.25">
      <c r="A1927" s="19" t="s">
        <v>58</v>
      </c>
      <c r="B1927" s="19" t="s">
        <v>3451</v>
      </c>
    </row>
    <row r="1928" spans="1:2" x14ac:dyDescent="0.25">
      <c r="A1928" s="19" t="s">
        <v>58</v>
      </c>
      <c r="B1928" s="19" t="s">
        <v>3137</v>
      </c>
    </row>
    <row r="1929" spans="1:2" x14ac:dyDescent="0.25">
      <c r="A1929" s="19" t="s">
        <v>58</v>
      </c>
      <c r="B1929" s="19" t="s">
        <v>3064</v>
      </c>
    </row>
    <row r="1930" spans="1:2" x14ac:dyDescent="0.25">
      <c r="A1930" s="19" t="s">
        <v>58</v>
      </c>
      <c r="B1930" s="19" t="s">
        <v>278</v>
      </c>
    </row>
    <row r="1931" spans="1:2" x14ac:dyDescent="0.25">
      <c r="A1931" s="19" t="s">
        <v>58</v>
      </c>
      <c r="B1931" s="19" t="s">
        <v>3080</v>
      </c>
    </row>
    <row r="1932" spans="1:2" x14ac:dyDescent="0.25">
      <c r="A1932" s="19" t="s">
        <v>58</v>
      </c>
      <c r="B1932" s="19" t="s">
        <v>382</v>
      </c>
    </row>
    <row r="1933" spans="1:2" x14ac:dyDescent="0.25">
      <c r="A1933" s="19" t="s">
        <v>58</v>
      </c>
      <c r="B1933" s="19" t="s">
        <v>3063</v>
      </c>
    </row>
    <row r="1934" spans="1:2" x14ac:dyDescent="0.25">
      <c r="A1934" s="19" t="s">
        <v>58</v>
      </c>
      <c r="B1934" s="19" t="s">
        <v>3186</v>
      </c>
    </row>
    <row r="1935" spans="1:2" x14ac:dyDescent="0.25">
      <c r="A1935" s="19" t="s">
        <v>58</v>
      </c>
      <c r="B1935" s="19" t="s">
        <v>3107</v>
      </c>
    </row>
    <row r="1936" spans="1:2" x14ac:dyDescent="0.25">
      <c r="A1936" s="19" t="s">
        <v>58</v>
      </c>
      <c r="B1936" s="19" t="s">
        <v>467</v>
      </c>
    </row>
    <row r="1937" spans="1:2" x14ac:dyDescent="0.25">
      <c r="A1937" s="19" t="s">
        <v>58</v>
      </c>
      <c r="B1937" s="19" t="s">
        <v>479</v>
      </c>
    </row>
    <row r="1938" spans="1:2" x14ac:dyDescent="0.25">
      <c r="A1938" s="19" t="s">
        <v>58</v>
      </c>
      <c r="B1938" s="19" t="s">
        <v>532</v>
      </c>
    </row>
    <row r="1939" spans="1:2" x14ac:dyDescent="0.25">
      <c r="A1939" s="19" t="s">
        <v>58</v>
      </c>
      <c r="B1939" s="19" t="s">
        <v>536</v>
      </c>
    </row>
    <row r="1940" spans="1:2" x14ac:dyDescent="0.25">
      <c r="A1940" s="19" t="s">
        <v>58</v>
      </c>
      <c r="B1940" s="19" t="s">
        <v>3387</v>
      </c>
    </row>
    <row r="1941" spans="1:2" x14ac:dyDescent="0.25">
      <c r="A1941" s="19" t="s">
        <v>58</v>
      </c>
      <c r="B1941" s="19" t="s">
        <v>560</v>
      </c>
    </row>
    <row r="1942" spans="1:2" x14ac:dyDescent="0.25">
      <c r="A1942" s="19" t="s">
        <v>58</v>
      </c>
      <c r="B1942" s="19" t="s">
        <v>3065</v>
      </c>
    </row>
    <row r="1943" spans="1:2" x14ac:dyDescent="0.25">
      <c r="A1943" s="19" t="s">
        <v>58</v>
      </c>
      <c r="B1943" s="19" t="s">
        <v>3108</v>
      </c>
    </row>
    <row r="1944" spans="1:2" x14ac:dyDescent="0.25">
      <c r="A1944" s="19" t="s">
        <v>58</v>
      </c>
      <c r="B1944" s="19" t="s">
        <v>670</v>
      </c>
    </row>
    <row r="1945" spans="1:2" x14ac:dyDescent="0.25">
      <c r="A1945" s="19" t="s">
        <v>58</v>
      </c>
      <c r="B1945" s="19" t="s">
        <v>699</v>
      </c>
    </row>
    <row r="1946" spans="1:2" x14ac:dyDescent="0.25">
      <c r="A1946" s="19" t="s">
        <v>58</v>
      </c>
      <c r="B1946" s="19" t="s">
        <v>3066</v>
      </c>
    </row>
    <row r="1947" spans="1:2" x14ac:dyDescent="0.25">
      <c r="A1947" s="19" t="s">
        <v>58</v>
      </c>
      <c r="B1947" s="19" t="s">
        <v>3067</v>
      </c>
    </row>
    <row r="1948" spans="1:2" x14ac:dyDescent="0.25">
      <c r="A1948" s="19" t="s">
        <v>58</v>
      </c>
      <c r="B1948" s="19" t="s">
        <v>836</v>
      </c>
    </row>
    <row r="1949" spans="1:2" x14ac:dyDescent="0.25">
      <c r="A1949" s="19" t="s">
        <v>58</v>
      </c>
      <c r="B1949" s="19" t="s">
        <v>3093</v>
      </c>
    </row>
    <row r="1950" spans="1:2" x14ac:dyDescent="0.25">
      <c r="A1950" s="19" t="s">
        <v>58</v>
      </c>
      <c r="B1950" s="19" t="s">
        <v>3363</v>
      </c>
    </row>
    <row r="1951" spans="1:2" x14ac:dyDescent="0.25">
      <c r="A1951" s="19" t="s">
        <v>58</v>
      </c>
      <c r="B1951" s="19" t="s">
        <v>939</v>
      </c>
    </row>
    <row r="1952" spans="1:2" x14ac:dyDescent="0.25">
      <c r="A1952" s="19" t="s">
        <v>58</v>
      </c>
      <c r="B1952" s="19" t="s">
        <v>949</v>
      </c>
    </row>
    <row r="1953" spans="1:2" x14ac:dyDescent="0.25">
      <c r="A1953" s="19" t="s">
        <v>58</v>
      </c>
      <c r="B1953" s="19" t="s">
        <v>3138</v>
      </c>
    </row>
    <row r="1954" spans="1:2" x14ac:dyDescent="0.25">
      <c r="A1954" s="19" t="s">
        <v>58</v>
      </c>
      <c r="B1954" s="19" t="s">
        <v>978</v>
      </c>
    </row>
    <row r="1955" spans="1:2" x14ac:dyDescent="0.25">
      <c r="A1955" s="19" t="s">
        <v>58</v>
      </c>
      <c r="B1955" s="19" t="s">
        <v>3187</v>
      </c>
    </row>
    <row r="1956" spans="1:2" x14ac:dyDescent="0.25">
      <c r="A1956" s="19" t="s">
        <v>58</v>
      </c>
      <c r="B1956" s="19" t="s">
        <v>1119</v>
      </c>
    </row>
    <row r="1957" spans="1:2" x14ac:dyDescent="0.25">
      <c r="A1957" s="19" t="s">
        <v>58</v>
      </c>
      <c r="B1957" s="19" t="s">
        <v>1162</v>
      </c>
    </row>
    <row r="1958" spans="1:2" x14ac:dyDescent="0.25">
      <c r="A1958" s="19" t="s">
        <v>58</v>
      </c>
      <c r="B1958" s="19" t="s">
        <v>3109</v>
      </c>
    </row>
    <row r="1959" spans="1:2" x14ac:dyDescent="0.25">
      <c r="A1959" s="19" t="s">
        <v>58</v>
      </c>
      <c r="B1959" s="19" t="s">
        <v>3068</v>
      </c>
    </row>
    <row r="1960" spans="1:2" x14ac:dyDescent="0.25">
      <c r="A1960" s="19" t="s">
        <v>58</v>
      </c>
      <c r="B1960" s="19" t="s">
        <v>1247</v>
      </c>
    </row>
    <row r="1961" spans="1:2" x14ac:dyDescent="0.25">
      <c r="A1961" s="19" t="s">
        <v>58</v>
      </c>
      <c r="B1961" s="19" t="s">
        <v>1276</v>
      </c>
    </row>
    <row r="1962" spans="1:2" x14ac:dyDescent="0.25">
      <c r="A1962" s="19" t="s">
        <v>58</v>
      </c>
      <c r="B1962" s="19" t="s">
        <v>3069</v>
      </c>
    </row>
    <row r="1963" spans="1:2" x14ac:dyDescent="0.25">
      <c r="A1963" s="19" t="s">
        <v>58</v>
      </c>
      <c r="B1963" s="19" t="s">
        <v>1319</v>
      </c>
    </row>
    <row r="1964" spans="1:2" x14ac:dyDescent="0.25">
      <c r="A1964" s="19" t="s">
        <v>58</v>
      </c>
      <c r="B1964" s="19" t="s">
        <v>1559</v>
      </c>
    </row>
    <row r="1965" spans="1:2" x14ac:dyDescent="0.25">
      <c r="A1965" s="19" t="s">
        <v>58</v>
      </c>
      <c r="B1965" s="19" t="s">
        <v>3070</v>
      </c>
    </row>
    <row r="1966" spans="1:2" x14ac:dyDescent="0.25">
      <c r="A1966" s="19" t="s">
        <v>58</v>
      </c>
      <c r="B1966" s="19" t="s">
        <v>3390</v>
      </c>
    </row>
    <row r="1967" spans="1:2" x14ac:dyDescent="0.25">
      <c r="A1967" s="19" t="s">
        <v>58</v>
      </c>
      <c r="B1967" s="19" t="s">
        <v>1781</v>
      </c>
    </row>
    <row r="1968" spans="1:2" x14ac:dyDescent="0.25">
      <c r="A1968" s="19" t="s">
        <v>58</v>
      </c>
      <c r="B1968" s="19" t="s">
        <v>1786</v>
      </c>
    </row>
    <row r="1969" spans="1:2" x14ac:dyDescent="0.25">
      <c r="A1969" s="19" t="s">
        <v>58</v>
      </c>
      <c r="B1969" s="19" t="s">
        <v>3071</v>
      </c>
    </row>
    <row r="1970" spans="1:2" x14ac:dyDescent="0.25">
      <c r="A1970" s="19" t="s">
        <v>58</v>
      </c>
      <c r="B1970" s="19" t="s">
        <v>3072</v>
      </c>
    </row>
    <row r="1971" spans="1:2" x14ac:dyDescent="0.25">
      <c r="A1971" s="19" t="s">
        <v>58</v>
      </c>
      <c r="B1971" s="19" t="s">
        <v>1918</v>
      </c>
    </row>
    <row r="1972" spans="1:2" x14ac:dyDescent="0.25">
      <c r="A1972" s="19" t="s">
        <v>58</v>
      </c>
      <c r="B1972" s="19" t="s">
        <v>1927</v>
      </c>
    </row>
    <row r="1973" spans="1:2" x14ac:dyDescent="0.25">
      <c r="A1973" s="19" t="s">
        <v>58</v>
      </c>
      <c r="B1973" s="19" t="s">
        <v>1995</v>
      </c>
    </row>
    <row r="1974" spans="1:2" x14ac:dyDescent="0.25">
      <c r="A1974" s="19" t="s">
        <v>58</v>
      </c>
      <c r="B1974" s="19" t="s">
        <v>2027</v>
      </c>
    </row>
    <row r="1975" spans="1:2" x14ac:dyDescent="0.25">
      <c r="A1975" s="19" t="s">
        <v>58</v>
      </c>
      <c r="B1975" s="19" t="s">
        <v>3073</v>
      </c>
    </row>
    <row r="1976" spans="1:2" x14ac:dyDescent="0.25">
      <c r="A1976" s="19" t="s">
        <v>58</v>
      </c>
      <c r="B1976" s="19" t="s">
        <v>3074</v>
      </c>
    </row>
    <row r="1977" spans="1:2" x14ac:dyDescent="0.25">
      <c r="A1977" s="19" t="s">
        <v>58</v>
      </c>
      <c r="B1977" s="19" t="s">
        <v>2170</v>
      </c>
    </row>
    <row r="1978" spans="1:2" x14ac:dyDescent="0.25">
      <c r="A1978" s="19" t="s">
        <v>58</v>
      </c>
      <c r="B1978" s="19" t="s">
        <v>3364</v>
      </c>
    </row>
    <row r="1979" spans="1:2" x14ac:dyDescent="0.25">
      <c r="A1979" s="19" t="s">
        <v>58</v>
      </c>
      <c r="B1979" s="19" t="s">
        <v>3139</v>
      </c>
    </row>
    <row r="1980" spans="1:2" x14ac:dyDescent="0.25">
      <c r="A1980" s="19" t="s">
        <v>58</v>
      </c>
      <c r="B1980" s="19" t="s">
        <v>2299</v>
      </c>
    </row>
    <row r="1981" spans="1:2" x14ac:dyDescent="0.25">
      <c r="A1981" s="19" t="s">
        <v>58</v>
      </c>
      <c r="B1981" s="19" t="s">
        <v>3075</v>
      </c>
    </row>
    <row r="1982" spans="1:2" x14ac:dyDescent="0.25">
      <c r="A1982" s="19" t="s">
        <v>58</v>
      </c>
      <c r="B1982" s="19" t="s">
        <v>2339</v>
      </c>
    </row>
    <row r="1983" spans="1:2" x14ac:dyDescent="0.25">
      <c r="A1983" s="19" t="s">
        <v>58</v>
      </c>
      <c r="B1983" s="19" t="s">
        <v>3076</v>
      </c>
    </row>
    <row r="1984" spans="1:2" x14ac:dyDescent="0.25">
      <c r="A1984" s="19" t="s">
        <v>58</v>
      </c>
      <c r="B1984" s="19" t="s">
        <v>3188</v>
      </c>
    </row>
    <row r="1985" spans="1:2" x14ac:dyDescent="0.25">
      <c r="A1985" s="19" t="s">
        <v>58</v>
      </c>
      <c r="B1985" s="19" t="s">
        <v>3077</v>
      </c>
    </row>
    <row r="1986" spans="1:2" x14ac:dyDescent="0.25">
      <c r="A1986" s="19" t="s">
        <v>58</v>
      </c>
      <c r="B1986" s="19" t="s">
        <v>2502</v>
      </c>
    </row>
    <row r="1987" spans="1:2" x14ac:dyDescent="0.25">
      <c r="A1987" s="19" t="s">
        <v>58</v>
      </c>
      <c r="B1987" s="19" t="s">
        <v>2522</v>
      </c>
    </row>
    <row r="1988" spans="1:2" x14ac:dyDescent="0.25">
      <c r="A1988" s="19" t="s">
        <v>58</v>
      </c>
      <c r="B1988" s="19" t="s">
        <v>2565</v>
      </c>
    </row>
    <row r="1989" spans="1:2" x14ac:dyDescent="0.25">
      <c r="A1989" s="19" t="s">
        <v>58</v>
      </c>
      <c r="B1989" s="19" t="s">
        <v>3436</v>
      </c>
    </row>
    <row r="1990" spans="1:2" x14ac:dyDescent="0.25">
      <c r="A1990" s="19" t="s">
        <v>58</v>
      </c>
      <c r="B1990" s="19" t="s">
        <v>2596</v>
      </c>
    </row>
    <row r="1991" spans="1:2" x14ac:dyDescent="0.25">
      <c r="A1991" s="19" t="s">
        <v>58</v>
      </c>
      <c r="B1991" s="19" t="s">
        <v>2601</v>
      </c>
    </row>
    <row r="1992" spans="1:2" x14ac:dyDescent="0.25">
      <c r="A1992" s="19" t="s">
        <v>58</v>
      </c>
      <c r="B1992" s="19" t="s">
        <v>2647</v>
      </c>
    </row>
    <row r="1993" spans="1:2" x14ac:dyDescent="0.25">
      <c r="A1993" s="19" t="s">
        <v>58</v>
      </c>
      <c r="B1993" s="19" t="s">
        <v>2691</v>
      </c>
    </row>
    <row r="1994" spans="1:2" x14ac:dyDescent="0.25">
      <c r="A1994" s="19" t="s">
        <v>58</v>
      </c>
      <c r="B1994" s="19" t="s">
        <v>2762</v>
      </c>
    </row>
    <row r="1995" spans="1:2" x14ac:dyDescent="0.25">
      <c r="A1995" s="19" t="s">
        <v>58</v>
      </c>
      <c r="B1995" s="19" t="s">
        <v>2797</v>
      </c>
    </row>
    <row r="1996" spans="1:2" x14ac:dyDescent="0.25">
      <c r="A1996" s="19" t="s">
        <v>58</v>
      </c>
      <c r="B1996" s="19" t="s">
        <v>2887</v>
      </c>
    </row>
    <row r="1997" spans="1:2" x14ac:dyDescent="0.25">
      <c r="A1997" s="19" t="s">
        <v>58</v>
      </c>
      <c r="B1997" s="19" t="s">
        <v>2892</v>
      </c>
    </row>
    <row r="1998" spans="1:2" x14ac:dyDescent="0.25">
      <c r="A1998" s="19" t="s">
        <v>58</v>
      </c>
      <c r="B1998" s="19" t="s">
        <v>2899</v>
      </c>
    </row>
    <row r="1999" spans="1:2" x14ac:dyDescent="0.25">
      <c r="A1999" s="19" t="s">
        <v>58</v>
      </c>
      <c r="B1999" s="19" t="s">
        <v>3078</v>
      </c>
    </row>
    <row r="2000" spans="1:2" x14ac:dyDescent="0.25">
      <c r="A2000" s="19" t="s">
        <v>58</v>
      </c>
      <c r="B2000" s="19" t="s">
        <v>2987</v>
      </c>
    </row>
  </sheetData>
  <sortState ref="A1:B2013">
    <sortCondition ref="A1:A20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2951-09C1-44F7-85AB-2ABC41F22604}">
  <dimension ref="A1:B2000"/>
  <sheetViews>
    <sheetView topLeftCell="A574" workbookViewId="0">
      <selection activeCell="B587" sqref="B587"/>
    </sheetView>
  </sheetViews>
  <sheetFormatPr baseColWidth="10" defaultRowHeight="15" x14ac:dyDescent="0.25"/>
  <cols>
    <col min="1" max="1" width="11.140625" customWidth="1"/>
  </cols>
  <sheetData>
    <row r="1" spans="1:2" x14ac:dyDescent="0.25">
      <c r="A1" s="19" t="s">
        <v>55</v>
      </c>
      <c r="B1" s="19" t="s">
        <v>3140</v>
      </c>
    </row>
    <row r="2" spans="1:2" x14ac:dyDescent="0.25">
      <c r="A2" s="19" t="s">
        <v>55</v>
      </c>
      <c r="B2" s="19" t="s">
        <v>72</v>
      </c>
    </row>
    <row r="3" spans="1:2" x14ac:dyDescent="0.25">
      <c r="A3" s="19" t="s">
        <v>55</v>
      </c>
      <c r="B3" s="19" t="s">
        <v>3189</v>
      </c>
    </row>
    <row r="4" spans="1:2" x14ac:dyDescent="0.25">
      <c r="A4" s="19" t="s">
        <v>55</v>
      </c>
      <c r="B4" s="19" t="s">
        <v>91</v>
      </c>
    </row>
    <row r="5" spans="1:2" x14ac:dyDescent="0.25">
      <c r="A5" s="19" t="s">
        <v>55</v>
      </c>
      <c r="B5" s="19" t="s">
        <v>93</v>
      </c>
    </row>
    <row r="6" spans="1:2" x14ac:dyDescent="0.25">
      <c r="A6" s="19" t="s">
        <v>55</v>
      </c>
      <c r="B6" s="19" t="s">
        <v>95</v>
      </c>
    </row>
    <row r="7" spans="1:2" x14ac:dyDescent="0.25">
      <c r="A7" s="19" t="s">
        <v>55</v>
      </c>
      <c r="B7" s="19" t="s">
        <v>99</v>
      </c>
    </row>
    <row r="8" spans="1:2" x14ac:dyDescent="0.25">
      <c r="A8" s="19" t="s">
        <v>55</v>
      </c>
      <c r="B8" s="19" t="s">
        <v>3165</v>
      </c>
    </row>
    <row r="9" spans="1:2" x14ac:dyDescent="0.25">
      <c r="A9" s="19" t="s">
        <v>55</v>
      </c>
      <c r="B9" s="19" t="s">
        <v>3141</v>
      </c>
    </row>
    <row r="10" spans="1:2" x14ac:dyDescent="0.25">
      <c r="A10" s="19" t="s">
        <v>55</v>
      </c>
      <c r="B10" s="19" t="s">
        <v>111</v>
      </c>
    </row>
    <row r="11" spans="1:2" x14ac:dyDescent="0.25">
      <c r="A11" s="19" t="s">
        <v>55</v>
      </c>
      <c r="B11" s="19" t="s">
        <v>117</v>
      </c>
    </row>
    <row r="12" spans="1:2" x14ac:dyDescent="0.25">
      <c r="A12" s="19" t="s">
        <v>55</v>
      </c>
      <c r="B12" s="19" t="s">
        <v>119</v>
      </c>
    </row>
    <row r="13" spans="1:2" x14ac:dyDescent="0.25">
      <c r="A13" s="19" t="s">
        <v>55</v>
      </c>
      <c r="B13" s="19" t="s">
        <v>3190</v>
      </c>
    </row>
    <row r="14" spans="1:2" x14ac:dyDescent="0.25">
      <c r="A14" s="19" t="s">
        <v>55</v>
      </c>
      <c r="B14" s="19" t="s">
        <v>165</v>
      </c>
    </row>
    <row r="15" spans="1:2" x14ac:dyDescent="0.25">
      <c r="A15" s="19" t="s">
        <v>55</v>
      </c>
      <c r="B15" s="19" t="s">
        <v>167</v>
      </c>
    </row>
    <row r="16" spans="1:2" x14ac:dyDescent="0.25">
      <c r="A16" s="19" t="s">
        <v>55</v>
      </c>
      <c r="B16" s="19" t="s">
        <v>177</v>
      </c>
    </row>
    <row r="17" spans="1:2" x14ac:dyDescent="0.25">
      <c r="A17" s="19" t="s">
        <v>55</v>
      </c>
      <c r="B17" s="19" t="s">
        <v>91</v>
      </c>
    </row>
    <row r="18" spans="1:2" x14ac:dyDescent="0.25">
      <c r="A18" s="19" t="s">
        <v>55</v>
      </c>
      <c r="B18" s="19" t="s">
        <v>183</v>
      </c>
    </row>
    <row r="19" spans="1:2" x14ac:dyDescent="0.25">
      <c r="A19" s="19" t="s">
        <v>55</v>
      </c>
      <c r="B19" s="19" t="s">
        <v>188</v>
      </c>
    </row>
    <row r="20" spans="1:2" x14ac:dyDescent="0.25">
      <c r="A20" s="19" t="s">
        <v>55</v>
      </c>
      <c r="B20" s="19" t="s">
        <v>95</v>
      </c>
    </row>
    <row r="21" spans="1:2" x14ac:dyDescent="0.25">
      <c r="A21" s="19" t="s">
        <v>55</v>
      </c>
      <c r="B21" s="19" t="s">
        <v>206</v>
      </c>
    </row>
    <row r="22" spans="1:2" x14ac:dyDescent="0.25">
      <c r="A22" s="19" t="s">
        <v>55</v>
      </c>
      <c r="B22" s="19" t="s">
        <v>210</v>
      </c>
    </row>
    <row r="23" spans="1:2" x14ac:dyDescent="0.25">
      <c r="A23" s="19" t="s">
        <v>55</v>
      </c>
      <c r="B23" s="19" t="s">
        <v>212</v>
      </c>
    </row>
    <row r="24" spans="1:2" x14ac:dyDescent="0.25">
      <c r="A24" s="19" t="s">
        <v>55</v>
      </c>
      <c r="B24" s="19" t="s">
        <v>212</v>
      </c>
    </row>
    <row r="25" spans="1:2" x14ac:dyDescent="0.25">
      <c r="A25" s="19" t="s">
        <v>55</v>
      </c>
      <c r="B25" s="19" t="s">
        <v>237</v>
      </c>
    </row>
    <row r="26" spans="1:2" x14ac:dyDescent="0.25">
      <c r="A26" s="19" t="s">
        <v>55</v>
      </c>
      <c r="B26" s="19" t="s">
        <v>239</v>
      </c>
    </row>
    <row r="27" spans="1:2" x14ac:dyDescent="0.25">
      <c r="A27" s="19" t="s">
        <v>55</v>
      </c>
      <c r="B27" s="19" t="s">
        <v>243</v>
      </c>
    </row>
    <row r="28" spans="1:2" x14ac:dyDescent="0.25">
      <c r="A28" s="19" t="s">
        <v>55</v>
      </c>
      <c r="B28" s="19" t="s">
        <v>3110</v>
      </c>
    </row>
    <row r="29" spans="1:2" x14ac:dyDescent="0.25">
      <c r="A29" s="19" t="s">
        <v>55</v>
      </c>
      <c r="B29" s="19" t="s">
        <v>3191</v>
      </c>
    </row>
    <row r="30" spans="1:2" x14ac:dyDescent="0.25">
      <c r="A30" s="19" t="s">
        <v>55</v>
      </c>
      <c r="B30" s="19" t="s">
        <v>3166</v>
      </c>
    </row>
    <row r="31" spans="1:2" x14ac:dyDescent="0.25">
      <c r="A31" s="19" t="s">
        <v>55</v>
      </c>
      <c r="B31" s="19" t="s">
        <v>91</v>
      </c>
    </row>
    <row r="32" spans="1:2" x14ac:dyDescent="0.25">
      <c r="A32" s="19" t="s">
        <v>55</v>
      </c>
      <c r="B32" s="19" t="s">
        <v>264</v>
      </c>
    </row>
    <row r="33" spans="1:2" x14ac:dyDescent="0.25">
      <c r="A33" s="19" t="s">
        <v>55</v>
      </c>
      <c r="B33" s="19" t="s">
        <v>270</v>
      </c>
    </row>
    <row r="34" spans="1:2" x14ac:dyDescent="0.25">
      <c r="A34" s="19" t="s">
        <v>55</v>
      </c>
      <c r="B34" s="19" t="s">
        <v>280</v>
      </c>
    </row>
    <row r="35" spans="1:2" x14ac:dyDescent="0.25">
      <c r="A35" s="19" t="s">
        <v>55</v>
      </c>
      <c r="B35" s="19" t="s">
        <v>3437</v>
      </c>
    </row>
    <row r="36" spans="1:2" x14ac:dyDescent="0.25">
      <c r="A36" s="19" t="s">
        <v>55</v>
      </c>
      <c r="B36" s="19" t="s">
        <v>3192</v>
      </c>
    </row>
    <row r="37" spans="1:2" x14ac:dyDescent="0.25">
      <c r="A37" s="19" t="s">
        <v>55</v>
      </c>
      <c r="B37" s="19" t="s">
        <v>303</v>
      </c>
    </row>
    <row r="38" spans="1:2" x14ac:dyDescent="0.25">
      <c r="A38" s="19" t="s">
        <v>55</v>
      </c>
      <c r="B38" s="19" t="s">
        <v>305</v>
      </c>
    </row>
    <row r="39" spans="1:2" x14ac:dyDescent="0.25">
      <c r="A39" s="19" t="s">
        <v>55</v>
      </c>
      <c r="B39" s="19" t="s">
        <v>307</v>
      </c>
    </row>
    <row r="40" spans="1:2" x14ac:dyDescent="0.25">
      <c r="A40" s="19" t="s">
        <v>55</v>
      </c>
      <c r="B40" s="19" t="s">
        <v>312</v>
      </c>
    </row>
    <row r="41" spans="1:2" x14ac:dyDescent="0.25">
      <c r="A41" s="19" t="s">
        <v>55</v>
      </c>
      <c r="B41" s="19" t="s">
        <v>3193</v>
      </c>
    </row>
    <row r="42" spans="1:2" x14ac:dyDescent="0.25">
      <c r="A42" s="19" t="s">
        <v>55</v>
      </c>
      <c r="B42" s="19" t="s">
        <v>318</v>
      </c>
    </row>
    <row r="43" spans="1:2" x14ac:dyDescent="0.25">
      <c r="A43" s="19" t="s">
        <v>55</v>
      </c>
      <c r="B43" s="19" t="s">
        <v>324</v>
      </c>
    </row>
    <row r="44" spans="1:2" x14ac:dyDescent="0.25">
      <c r="A44" s="19" t="s">
        <v>55</v>
      </c>
      <c r="B44" s="19" t="s">
        <v>3194</v>
      </c>
    </row>
    <row r="45" spans="1:2" x14ac:dyDescent="0.25">
      <c r="A45" s="19" t="s">
        <v>55</v>
      </c>
      <c r="B45" s="19" t="s">
        <v>3392</v>
      </c>
    </row>
    <row r="46" spans="1:2" x14ac:dyDescent="0.25">
      <c r="A46" s="19" t="s">
        <v>55</v>
      </c>
      <c r="B46" s="19" t="s">
        <v>3195</v>
      </c>
    </row>
    <row r="47" spans="1:2" x14ac:dyDescent="0.25">
      <c r="A47" s="19" t="s">
        <v>55</v>
      </c>
      <c r="B47" s="19" t="s">
        <v>3196</v>
      </c>
    </row>
    <row r="48" spans="1:2" x14ac:dyDescent="0.25">
      <c r="A48" s="19" t="s">
        <v>55</v>
      </c>
      <c r="B48" s="19" t="s">
        <v>342</v>
      </c>
    </row>
    <row r="49" spans="1:2" x14ac:dyDescent="0.25">
      <c r="A49" s="19" t="s">
        <v>55</v>
      </c>
      <c r="B49" s="19" t="s">
        <v>345</v>
      </c>
    </row>
    <row r="50" spans="1:2" x14ac:dyDescent="0.25">
      <c r="A50" s="19" t="s">
        <v>55</v>
      </c>
      <c r="B50" s="19" t="s">
        <v>3197</v>
      </c>
    </row>
    <row r="51" spans="1:2" x14ac:dyDescent="0.25">
      <c r="A51" s="19" t="s">
        <v>55</v>
      </c>
      <c r="B51" s="19" t="s">
        <v>352</v>
      </c>
    </row>
    <row r="52" spans="1:2" x14ac:dyDescent="0.25">
      <c r="A52" s="19" t="s">
        <v>55</v>
      </c>
      <c r="B52" s="19" t="s">
        <v>356</v>
      </c>
    </row>
    <row r="53" spans="1:2" x14ac:dyDescent="0.25">
      <c r="A53" s="19" t="s">
        <v>55</v>
      </c>
      <c r="B53" s="19" t="s">
        <v>3393</v>
      </c>
    </row>
    <row r="54" spans="1:2" x14ac:dyDescent="0.25">
      <c r="A54" s="19" t="s">
        <v>55</v>
      </c>
      <c r="B54" s="19" t="s">
        <v>369</v>
      </c>
    </row>
    <row r="55" spans="1:2" x14ac:dyDescent="0.25">
      <c r="A55" s="19" t="s">
        <v>55</v>
      </c>
      <c r="B55" s="19" t="s">
        <v>384</v>
      </c>
    </row>
    <row r="56" spans="1:2" x14ac:dyDescent="0.25">
      <c r="A56" s="19" t="s">
        <v>55</v>
      </c>
      <c r="B56" s="19" t="s">
        <v>397</v>
      </c>
    </row>
    <row r="57" spans="1:2" x14ac:dyDescent="0.25">
      <c r="A57" s="19" t="s">
        <v>55</v>
      </c>
      <c r="B57" s="19" t="s">
        <v>401</v>
      </c>
    </row>
    <row r="58" spans="1:2" x14ac:dyDescent="0.25">
      <c r="A58" s="19" t="s">
        <v>55</v>
      </c>
      <c r="B58" s="19" t="s">
        <v>403</v>
      </c>
    </row>
    <row r="59" spans="1:2" x14ac:dyDescent="0.25">
      <c r="A59" s="19" t="s">
        <v>55</v>
      </c>
      <c r="B59" s="19" t="s">
        <v>318</v>
      </c>
    </row>
    <row r="60" spans="1:2" x14ac:dyDescent="0.25">
      <c r="A60" s="19" t="s">
        <v>55</v>
      </c>
      <c r="B60" s="19" t="s">
        <v>324</v>
      </c>
    </row>
    <row r="61" spans="1:2" x14ac:dyDescent="0.25">
      <c r="A61" s="19" t="s">
        <v>55</v>
      </c>
      <c r="B61" s="19" t="s">
        <v>397</v>
      </c>
    </row>
    <row r="62" spans="1:2" x14ac:dyDescent="0.25">
      <c r="A62" s="19" t="s">
        <v>55</v>
      </c>
      <c r="B62" s="19" t="s">
        <v>91</v>
      </c>
    </row>
    <row r="63" spans="1:2" x14ac:dyDescent="0.25">
      <c r="A63" s="19" t="s">
        <v>55</v>
      </c>
      <c r="B63" s="19" t="s">
        <v>420</v>
      </c>
    </row>
    <row r="64" spans="1:2" x14ac:dyDescent="0.25">
      <c r="A64" s="19" t="s">
        <v>55</v>
      </c>
      <c r="B64" s="19" t="s">
        <v>422</v>
      </c>
    </row>
    <row r="65" spans="1:2" x14ac:dyDescent="0.25">
      <c r="A65" s="19" t="s">
        <v>55</v>
      </c>
      <c r="B65" s="19" t="s">
        <v>424</v>
      </c>
    </row>
    <row r="66" spans="1:2" x14ac:dyDescent="0.25">
      <c r="A66" s="19" t="s">
        <v>55</v>
      </c>
      <c r="B66" s="19" t="s">
        <v>426</v>
      </c>
    </row>
    <row r="67" spans="1:2" x14ac:dyDescent="0.25">
      <c r="A67" s="19" t="s">
        <v>55</v>
      </c>
      <c r="B67" s="19" t="s">
        <v>429</v>
      </c>
    </row>
    <row r="68" spans="1:2" x14ac:dyDescent="0.25">
      <c r="A68" s="19" t="s">
        <v>55</v>
      </c>
      <c r="B68" s="19" t="s">
        <v>434</v>
      </c>
    </row>
    <row r="69" spans="1:2" x14ac:dyDescent="0.25">
      <c r="A69" s="19" t="s">
        <v>55</v>
      </c>
      <c r="B69" s="19" t="s">
        <v>3198</v>
      </c>
    </row>
    <row r="70" spans="1:2" x14ac:dyDescent="0.25">
      <c r="A70" s="19" t="s">
        <v>55</v>
      </c>
      <c r="B70" s="19" t="s">
        <v>212</v>
      </c>
    </row>
    <row r="71" spans="1:2" x14ac:dyDescent="0.25">
      <c r="A71" s="19" t="s">
        <v>55</v>
      </c>
      <c r="B71" s="19" t="s">
        <v>440</v>
      </c>
    </row>
    <row r="72" spans="1:2" x14ac:dyDescent="0.25">
      <c r="A72" s="19" t="s">
        <v>55</v>
      </c>
      <c r="B72" s="19" t="s">
        <v>447</v>
      </c>
    </row>
    <row r="73" spans="1:2" x14ac:dyDescent="0.25">
      <c r="A73" s="19" t="s">
        <v>55</v>
      </c>
      <c r="B73" s="19" t="s">
        <v>3199</v>
      </c>
    </row>
    <row r="74" spans="1:2" x14ac:dyDescent="0.25">
      <c r="A74" s="19" t="s">
        <v>55</v>
      </c>
      <c r="B74" s="19" t="s">
        <v>473</v>
      </c>
    </row>
    <row r="75" spans="1:2" x14ac:dyDescent="0.25">
      <c r="A75" s="19" t="s">
        <v>55</v>
      </c>
      <c r="B75" s="19" t="s">
        <v>3167</v>
      </c>
    </row>
    <row r="76" spans="1:2" x14ac:dyDescent="0.25">
      <c r="A76" s="19" t="s">
        <v>55</v>
      </c>
      <c r="B76" s="19" t="s">
        <v>481</v>
      </c>
    </row>
    <row r="77" spans="1:2" x14ac:dyDescent="0.25">
      <c r="A77" s="19" t="s">
        <v>55</v>
      </c>
      <c r="B77" s="19" t="s">
        <v>483</v>
      </c>
    </row>
    <row r="78" spans="1:2" x14ac:dyDescent="0.25">
      <c r="A78" s="19" t="s">
        <v>55</v>
      </c>
      <c r="B78" s="19" t="s">
        <v>485</v>
      </c>
    </row>
    <row r="79" spans="1:2" x14ac:dyDescent="0.25">
      <c r="A79" s="19" t="s">
        <v>55</v>
      </c>
      <c r="B79" s="19" t="s">
        <v>352</v>
      </c>
    </row>
    <row r="80" spans="1:2" x14ac:dyDescent="0.25">
      <c r="A80" s="19" t="s">
        <v>55</v>
      </c>
      <c r="B80" s="19" t="s">
        <v>3142</v>
      </c>
    </row>
    <row r="81" spans="1:2" x14ac:dyDescent="0.25">
      <c r="A81" s="19" t="s">
        <v>55</v>
      </c>
      <c r="B81" s="19" t="s">
        <v>506</v>
      </c>
    </row>
    <row r="82" spans="1:2" x14ac:dyDescent="0.25">
      <c r="A82" s="19" t="s">
        <v>55</v>
      </c>
      <c r="B82" s="19" t="s">
        <v>517</v>
      </c>
    </row>
    <row r="83" spans="1:2" x14ac:dyDescent="0.25">
      <c r="A83" s="19" t="s">
        <v>55</v>
      </c>
      <c r="B83" s="19" t="s">
        <v>3200</v>
      </c>
    </row>
    <row r="84" spans="1:2" x14ac:dyDescent="0.25">
      <c r="A84" s="19" t="s">
        <v>55</v>
      </c>
      <c r="B84" s="19" t="s">
        <v>895</v>
      </c>
    </row>
    <row r="85" spans="1:2" x14ac:dyDescent="0.25">
      <c r="A85" s="19" t="s">
        <v>55</v>
      </c>
      <c r="B85" s="19" t="s">
        <v>530</v>
      </c>
    </row>
    <row r="86" spans="1:2" x14ac:dyDescent="0.25">
      <c r="A86" s="19" t="s">
        <v>55</v>
      </c>
      <c r="B86" s="19" t="s">
        <v>534</v>
      </c>
    </row>
    <row r="87" spans="1:2" x14ac:dyDescent="0.25">
      <c r="A87" s="19" t="s">
        <v>55</v>
      </c>
      <c r="B87" s="19" t="s">
        <v>540</v>
      </c>
    </row>
    <row r="88" spans="1:2" x14ac:dyDescent="0.25">
      <c r="A88" s="19" t="s">
        <v>55</v>
      </c>
      <c r="B88" s="19" t="s">
        <v>212</v>
      </c>
    </row>
    <row r="89" spans="1:2" x14ac:dyDescent="0.25">
      <c r="A89" s="19" t="s">
        <v>55</v>
      </c>
      <c r="B89" s="19" t="s">
        <v>552</v>
      </c>
    </row>
    <row r="90" spans="1:2" x14ac:dyDescent="0.25">
      <c r="A90" s="19" t="s">
        <v>55</v>
      </c>
      <c r="B90" s="19" t="s">
        <v>352</v>
      </c>
    </row>
    <row r="91" spans="1:2" x14ac:dyDescent="0.25">
      <c r="A91" s="19" t="s">
        <v>55</v>
      </c>
      <c r="B91" s="19" t="s">
        <v>3143</v>
      </c>
    </row>
    <row r="92" spans="1:2" x14ac:dyDescent="0.25">
      <c r="A92" s="19" t="s">
        <v>55</v>
      </c>
      <c r="B92" s="19" t="s">
        <v>356</v>
      </c>
    </row>
    <row r="93" spans="1:2" x14ac:dyDescent="0.25">
      <c r="A93" s="19" t="s">
        <v>55</v>
      </c>
      <c r="B93" s="19" t="s">
        <v>307</v>
      </c>
    </row>
    <row r="94" spans="1:2" x14ac:dyDescent="0.25">
      <c r="A94" s="19" t="s">
        <v>55</v>
      </c>
      <c r="B94" s="19" t="s">
        <v>588</v>
      </c>
    </row>
    <row r="95" spans="1:2" x14ac:dyDescent="0.25">
      <c r="A95" s="19" t="s">
        <v>55</v>
      </c>
      <c r="B95" s="19" t="s">
        <v>593</v>
      </c>
    </row>
    <row r="96" spans="1:2" x14ac:dyDescent="0.25">
      <c r="A96" s="19" t="s">
        <v>55</v>
      </c>
      <c r="B96" s="19" t="s">
        <v>595</v>
      </c>
    </row>
    <row r="97" spans="1:2" x14ac:dyDescent="0.25">
      <c r="A97" s="19" t="s">
        <v>55</v>
      </c>
      <c r="B97" s="19" t="s">
        <v>600</v>
      </c>
    </row>
    <row r="98" spans="1:2" x14ac:dyDescent="0.25">
      <c r="A98" s="19" t="s">
        <v>55</v>
      </c>
      <c r="B98" s="19" t="s">
        <v>3394</v>
      </c>
    </row>
    <row r="99" spans="1:2" x14ac:dyDescent="0.25">
      <c r="A99" s="19" t="s">
        <v>55</v>
      </c>
      <c r="B99" s="19" t="s">
        <v>606</v>
      </c>
    </row>
    <row r="100" spans="1:2" x14ac:dyDescent="0.25">
      <c r="A100" s="19" t="s">
        <v>55</v>
      </c>
      <c r="B100" s="19" t="s">
        <v>3395</v>
      </c>
    </row>
    <row r="101" spans="1:2" x14ac:dyDescent="0.25">
      <c r="A101" s="19" t="s">
        <v>55</v>
      </c>
      <c r="B101" s="19" t="s">
        <v>614</v>
      </c>
    </row>
    <row r="102" spans="1:2" x14ac:dyDescent="0.25">
      <c r="A102" s="19" t="s">
        <v>55</v>
      </c>
      <c r="B102" s="19" t="s">
        <v>540</v>
      </c>
    </row>
    <row r="103" spans="1:2" x14ac:dyDescent="0.25">
      <c r="A103" s="19" t="s">
        <v>55</v>
      </c>
      <c r="B103" s="19" t="s">
        <v>626</v>
      </c>
    </row>
    <row r="104" spans="1:2" x14ac:dyDescent="0.25">
      <c r="A104" s="19" t="s">
        <v>55</v>
      </c>
      <c r="B104" s="19" t="s">
        <v>91</v>
      </c>
    </row>
    <row r="105" spans="1:2" x14ac:dyDescent="0.25">
      <c r="A105" s="19" t="s">
        <v>55</v>
      </c>
      <c r="B105" s="19" t="s">
        <v>91</v>
      </c>
    </row>
    <row r="106" spans="1:2" x14ac:dyDescent="0.25">
      <c r="A106" s="19" t="s">
        <v>55</v>
      </c>
      <c r="B106" s="19" t="s">
        <v>637</v>
      </c>
    </row>
    <row r="107" spans="1:2" x14ac:dyDescent="0.25">
      <c r="A107" s="19" t="s">
        <v>55</v>
      </c>
      <c r="B107" s="19" t="s">
        <v>3144</v>
      </c>
    </row>
    <row r="108" spans="1:2" x14ac:dyDescent="0.25">
      <c r="A108" s="19" t="s">
        <v>55</v>
      </c>
      <c r="B108" s="19" t="s">
        <v>656</v>
      </c>
    </row>
    <row r="109" spans="1:2" x14ac:dyDescent="0.25">
      <c r="A109" s="19" t="s">
        <v>55</v>
      </c>
      <c r="B109" s="19" t="s">
        <v>356</v>
      </c>
    </row>
    <row r="110" spans="1:2" x14ac:dyDescent="0.25">
      <c r="A110" s="19" t="s">
        <v>55</v>
      </c>
      <c r="B110" s="19" t="s">
        <v>397</v>
      </c>
    </row>
    <row r="111" spans="1:2" x14ac:dyDescent="0.25">
      <c r="A111" s="19" t="s">
        <v>55</v>
      </c>
      <c r="B111" s="19" t="s">
        <v>662</v>
      </c>
    </row>
    <row r="112" spans="1:2" x14ac:dyDescent="0.25">
      <c r="A112" s="19" t="s">
        <v>55</v>
      </c>
      <c r="B112" s="19" t="s">
        <v>679</v>
      </c>
    </row>
    <row r="113" spans="1:2" x14ac:dyDescent="0.25">
      <c r="A113" s="19" t="s">
        <v>55</v>
      </c>
      <c r="B113" s="19" t="s">
        <v>688</v>
      </c>
    </row>
    <row r="114" spans="1:2" x14ac:dyDescent="0.25">
      <c r="A114" s="19" t="s">
        <v>55</v>
      </c>
      <c r="B114" s="19" t="s">
        <v>692</v>
      </c>
    </row>
    <row r="115" spans="1:2" x14ac:dyDescent="0.25">
      <c r="A115" s="19" t="s">
        <v>55</v>
      </c>
      <c r="B115" s="19" t="s">
        <v>719</v>
      </c>
    </row>
    <row r="116" spans="1:2" x14ac:dyDescent="0.25">
      <c r="A116" s="19" t="s">
        <v>55</v>
      </c>
      <c r="B116" s="19" t="s">
        <v>3360</v>
      </c>
    </row>
    <row r="117" spans="1:2" x14ac:dyDescent="0.25">
      <c r="A117" s="19" t="s">
        <v>55</v>
      </c>
      <c r="B117" s="19" t="s">
        <v>91</v>
      </c>
    </row>
    <row r="118" spans="1:2" x14ac:dyDescent="0.25">
      <c r="A118" s="19" t="s">
        <v>55</v>
      </c>
      <c r="B118" s="19" t="s">
        <v>318</v>
      </c>
    </row>
    <row r="119" spans="1:2" x14ac:dyDescent="0.25">
      <c r="A119" s="19" t="s">
        <v>55</v>
      </c>
      <c r="B119" s="19" t="s">
        <v>753</v>
      </c>
    </row>
    <row r="120" spans="1:2" x14ac:dyDescent="0.25">
      <c r="A120" s="19" t="s">
        <v>55</v>
      </c>
      <c r="B120" s="19" t="s">
        <v>3396</v>
      </c>
    </row>
    <row r="121" spans="1:2" x14ac:dyDescent="0.25">
      <c r="A121" s="19" t="s">
        <v>55</v>
      </c>
      <c r="B121" s="19" t="s">
        <v>763</v>
      </c>
    </row>
    <row r="122" spans="1:2" x14ac:dyDescent="0.25">
      <c r="A122" s="19" t="s">
        <v>55</v>
      </c>
      <c r="B122" s="19" t="s">
        <v>1605</v>
      </c>
    </row>
    <row r="123" spans="1:2" x14ac:dyDescent="0.25">
      <c r="A123" s="19" t="s">
        <v>55</v>
      </c>
      <c r="B123" s="19" t="s">
        <v>767</v>
      </c>
    </row>
    <row r="124" spans="1:2" x14ac:dyDescent="0.25">
      <c r="A124" s="19" t="s">
        <v>55</v>
      </c>
      <c r="B124" s="19" t="s">
        <v>769</v>
      </c>
    </row>
    <row r="125" spans="1:2" x14ac:dyDescent="0.25">
      <c r="A125" s="19" t="s">
        <v>55</v>
      </c>
      <c r="B125" s="19" t="s">
        <v>3397</v>
      </c>
    </row>
    <row r="126" spans="1:2" x14ac:dyDescent="0.25">
      <c r="A126" s="19" t="s">
        <v>55</v>
      </c>
      <c r="B126" s="19" t="s">
        <v>793</v>
      </c>
    </row>
    <row r="127" spans="1:2" x14ac:dyDescent="0.25">
      <c r="A127" s="19" t="s">
        <v>55</v>
      </c>
      <c r="B127" s="19" t="s">
        <v>626</v>
      </c>
    </row>
    <row r="128" spans="1:2" x14ac:dyDescent="0.25">
      <c r="A128" s="19" t="s">
        <v>55</v>
      </c>
      <c r="B128" s="19" t="s">
        <v>280</v>
      </c>
    </row>
    <row r="129" spans="1:2" x14ac:dyDescent="0.25">
      <c r="A129" s="19" t="s">
        <v>55</v>
      </c>
      <c r="B129" s="19" t="s">
        <v>117</v>
      </c>
    </row>
    <row r="130" spans="1:2" x14ac:dyDescent="0.25">
      <c r="A130" s="19" t="s">
        <v>55</v>
      </c>
      <c r="B130" s="19" t="s">
        <v>804</v>
      </c>
    </row>
    <row r="131" spans="1:2" x14ac:dyDescent="0.25">
      <c r="A131" s="19" t="s">
        <v>55</v>
      </c>
      <c r="B131" s="19" t="s">
        <v>3201</v>
      </c>
    </row>
    <row r="132" spans="1:2" x14ac:dyDescent="0.25">
      <c r="A132" s="19" t="s">
        <v>55</v>
      </c>
      <c r="B132" s="19" t="s">
        <v>811</v>
      </c>
    </row>
    <row r="133" spans="1:2" x14ac:dyDescent="0.25">
      <c r="A133" s="19" t="s">
        <v>55</v>
      </c>
      <c r="B133" s="19" t="s">
        <v>3398</v>
      </c>
    </row>
    <row r="134" spans="1:2" x14ac:dyDescent="0.25">
      <c r="A134" s="19" t="s">
        <v>55</v>
      </c>
      <c r="B134" s="19" t="s">
        <v>540</v>
      </c>
    </row>
    <row r="135" spans="1:2" x14ac:dyDescent="0.25">
      <c r="A135" s="19" t="s">
        <v>55</v>
      </c>
      <c r="B135" s="19" t="s">
        <v>3399</v>
      </c>
    </row>
    <row r="136" spans="1:2" x14ac:dyDescent="0.25">
      <c r="A136" s="19" t="s">
        <v>55</v>
      </c>
      <c r="B136" s="19" t="s">
        <v>3438</v>
      </c>
    </row>
    <row r="137" spans="1:2" x14ac:dyDescent="0.25">
      <c r="A137" s="19" t="s">
        <v>55</v>
      </c>
      <c r="B137" s="19" t="s">
        <v>91</v>
      </c>
    </row>
    <row r="138" spans="1:2" x14ac:dyDescent="0.25">
      <c r="A138" s="19" t="s">
        <v>55</v>
      </c>
      <c r="B138" s="19" t="s">
        <v>111</v>
      </c>
    </row>
    <row r="139" spans="1:2" x14ac:dyDescent="0.25">
      <c r="A139" s="19" t="s">
        <v>55</v>
      </c>
      <c r="B139" s="19" t="s">
        <v>858</v>
      </c>
    </row>
    <row r="140" spans="1:2" x14ac:dyDescent="0.25">
      <c r="A140" s="19" t="s">
        <v>55</v>
      </c>
      <c r="B140" s="19" t="s">
        <v>318</v>
      </c>
    </row>
    <row r="141" spans="1:2" x14ac:dyDescent="0.25">
      <c r="A141" s="19" t="s">
        <v>55</v>
      </c>
      <c r="B141" s="19" t="s">
        <v>397</v>
      </c>
    </row>
    <row r="142" spans="1:2" x14ac:dyDescent="0.25">
      <c r="A142" s="19" t="s">
        <v>55</v>
      </c>
      <c r="B142" s="19" t="s">
        <v>3145</v>
      </c>
    </row>
    <row r="143" spans="1:2" x14ac:dyDescent="0.25">
      <c r="A143" s="19" t="s">
        <v>55</v>
      </c>
      <c r="B143" s="19" t="s">
        <v>883</v>
      </c>
    </row>
    <row r="144" spans="1:2" x14ac:dyDescent="0.25">
      <c r="A144" s="19" t="s">
        <v>55</v>
      </c>
      <c r="B144" s="19" t="s">
        <v>887</v>
      </c>
    </row>
    <row r="145" spans="1:2" x14ac:dyDescent="0.25">
      <c r="A145" s="19" t="s">
        <v>55</v>
      </c>
      <c r="B145" s="19" t="s">
        <v>3146</v>
      </c>
    </row>
    <row r="146" spans="1:2" x14ac:dyDescent="0.25">
      <c r="A146" s="19" t="s">
        <v>55</v>
      </c>
      <c r="B146" s="19" t="s">
        <v>895</v>
      </c>
    </row>
    <row r="147" spans="1:2" x14ac:dyDescent="0.25">
      <c r="A147" s="19" t="s">
        <v>55</v>
      </c>
      <c r="B147" s="19" t="s">
        <v>3401</v>
      </c>
    </row>
    <row r="148" spans="1:2" x14ac:dyDescent="0.25">
      <c r="A148" s="19" t="s">
        <v>55</v>
      </c>
      <c r="B148" s="19" t="s">
        <v>904</v>
      </c>
    </row>
    <row r="149" spans="1:2" x14ac:dyDescent="0.25">
      <c r="A149" s="19" t="s">
        <v>55</v>
      </c>
      <c r="B149" s="19" t="s">
        <v>906</v>
      </c>
    </row>
    <row r="150" spans="1:2" x14ac:dyDescent="0.25">
      <c r="A150" s="19" t="s">
        <v>55</v>
      </c>
      <c r="B150" s="19" t="s">
        <v>908</v>
      </c>
    </row>
    <row r="151" spans="1:2" x14ac:dyDescent="0.25">
      <c r="A151" s="19" t="s">
        <v>55</v>
      </c>
      <c r="B151" s="19" t="s">
        <v>397</v>
      </c>
    </row>
    <row r="152" spans="1:2" x14ac:dyDescent="0.25">
      <c r="A152" s="19" t="s">
        <v>55</v>
      </c>
      <c r="B152" s="19" t="s">
        <v>424</v>
      </c>
    </row>
    <row r="153" spans="1:2" x14ac:dyDescent="0.25">
      <c r="A153" s="19" t="s">
        <v>55</v>
      </c>
      <c r="B153" s="19" t="s">
        <v>1605</v>
      </c>
    </row>
    <row r="154" spans="1:2" x14ac:dyDescent="0.25">
      <c r="A154" s="19" t="s">
        <v>55</v>
      </c>
      <c r="B154" s="19" t="s">
        <v>3402</v>
      </c>
    </row>
    <row r="155" spans="1:2" x14ac:dyDescent="0.25">
      <c r="A155" s="19" t="s">
        <v>55</v>
      </c>
      <c r="B155" s="19" t="s">
        <v>924</v>
      </c>
    </row>
    <row r="156" spans="1:2" x14ac:dyDescent="0.25">
      <c r="A156" s="19" t="s">
        <v>55</v>
      </c>
      <c r="B156" s="19" t="s">
        <v>243</v>
      </c>
    </row>
    <row r="157" spans="1:2" x14ac:dyDescent="0.25">
      <c r="A157" s="19" t="s">
        <v>55</v>
      </c>
      <c r="B157" s="19" t="s">
        <v>935</v>
      </c>
    </row>
    <row r="158" spans="1:2" x14ac:dyDescent="0.25">
      <c r="A158" s="19" t="s">
        <v>55</v>
      </c>
      <c r="B158" s="19" t="s">
        <v>945</v>
      </c>
    </row>
    <row r="159" spans="1:2" x14ac:dyDescent="0.25">
      <c r="A159" s="19" t="s">
        <v>55</v>
      </c>
      <c r="B159" s="19" t="s">
        <v>947</v>
      </c>
    </row>
    <row r="160" spans="1:2" x14ac:dyDescent="0.25">
      <c r="A160" s="19" t="s">
        <v>55</v>
      </c>
      <c r="B160" s="19" t="s">
        <v>952</v>
      </c>
    </row>
    <row r="161" spans="1:2" x14ac:dyDescent="0.25">
      <c r="A161" s="19" t="s">
        <v>55</v>
      </c>
      <c r="B161" s="19" t="s">
        <v>3403</v>
      </c>
    </row>
    <row r="162" spans="1:2" x14ac:dyDescent="0.25">
      <c r="A162" s="19" t="s">
        <v>55</v>
      </c>
      <c r="B162" s="19" t="s">
        <v>963</v>
      </c>
    </row>
    <row r="163" spans="1:2" x14ac:dyDescent="0.25">
      <c r="A163" s="19" t="s">
        <v>55</v>
      </c>
      <c r="B163" s="19" t="s">
        <v>3147</v>
      </c>
    </row>
    <row r="164" spans="1:2" x14ac:dyDescent="0.25">
      <c r="A164" s="19" t="s">
        <v>55</v>
      </c>
      <c r="B164" s="19" t="s">
        <v>981</v>
      </c>
    </row>
    <row r="165" spans="1:2" x14ac:dyDescent="0.25">
      <c r="A165" s="19" t="s">
        <v>55</v>
      </c>
      <c r="B165" s="19" t="s">
        <v>989</v>
      </c>
    </row>
    <row r="166" spans="1:2" x14ac:dyDescent="0.25">
      <c r="A166" s="19" t="s">
        <v>55</v>
      </c>
      <c r="B166" s="19" t="s">
        <v>991</v>
      </c>
    </row>
    <row r="167" spans="1:2" x14ac:dyDescent="0.25">
      <c r="A167" s="19" t="s">
        <v>55</v>
      </c>
      <c r="B167" s="19" t="s">
        <v>999</v>
      </c>
    </row>
    <row r="168" spans="1:2" x14ac:dyDescent="0.25">
      <c r="A168" s="19" t="s">
        <v>55</v>
      </c>
      <c r="B168" s="19" t="s">
        <v>1005</v>
      </c>
    </row>
    <row r="169" spans="1:2" x14ac:dyDescent="0.25">
      <c r="A169" s="19" t="s">
        <v>55</v>
      </c>
      <c r="B169" s="19" t="s">
        <v>3404</v>
      </c>
    </row>
    <row r="170" spans="1:2" x14ac:dyDescent="0.25">
      <c r="A170" s="19" t="s">
        <v>55</v>
      </c>
      <c r="B170" s="19" t="s">
        <v>1010</v>
      </c>
    </row>
    <row r="171" spans="1:2" x14ac:dyDescent="0.25">
      <c r="A171" s="19" t="s">
        <v>55</v>
      </c>
      <c r="B171" s="19" t="s">
        <v>3202</v>
      </c>
    </row>
    <row r="172" spans="1:2" x14ac:dyDescent="0.25">
      <c r="A172" s="19" t="s">
        <v>55</v>
      </c>
      <c r="B172" s="19" t="s">
        <v>397</v>
      </c>
    </row>
    <row r="173" spans="1:2" x14ac:dyDescent="0.25">
      <c r="A173" s="19" t="s">
        <v>55</v>
      </c>
      <c r="B173" s="19" t="s">
        <v>1022</v>
      </c>
    </row>
    <row r="174" spans="1:2" x14ac:dyDescent="0.25">
      <c r="A174" s="19" t="s">
        <v>55</v>
      </c>
      <c r="B174" s="19" t="s">
        <v>1028</v>
      </c>
    </row>
    <row r="175" spans="1:2" x14ac:dyDescent="0.25">
      <c r="A175" s="19" t="s">
        <v>55</v>
      </c>
      <c r="B175" s="19" t="s">
        <v>1030</v>
      </c>
    </row>
    <row r="176" spans="1:2" x14ac:dyDescent="0.25">
      <c r="A176" s="19" t="s">
        <v>55</v>
      </c>
      <c r="B176" s="19" t="s">
        <v>1033</v>
      </c>
    </row>
    <row r="177" spans="1:2" x14ac:dyDescent="0.25">
      <c r="A177" s="19" t="s">
        <v>55</v>
      </c>
      <c r="B177" s="19" t="s">
        <v>3111</v>
      </c>
    </row>
    <row r="178" spans="1:2" x14ac:dyDescent="0.25">
      <c r="A178" s="19" t="s">
        <v>55</v>
      </c>
      <c r="B178" s="19" t="s">
        <v>1037</v>
      </c>
    </row>
    <row r="179" spans="1:2" x14ac:dyDescent="0.25">
      <c r="A179" s="19" t="s">
        <v>55</v>
      </c>
      <c r="B179" s="19" t="s">
        <v>1043</v>
      </c>
    </row>
    <row r="180" spans="1:2" x14ac:dyDescent="0.25">
      <c r="A180" s="19" t="s">
        <v>55</v>
      </c>
      <c r="B180" s="19" t="s">
        <v>1047</v>
      </c>
    </row>
    <row r="181" spans="1:2" x14ac:dyDescent="0.25">
      <c r="A181" s="19" t="s">
        <v>55</v>
      </c>
      <c r="B181" s="19" t="s">
        <v>1053</v>
      </c>
    </row>
    <row r="182" spans="1:2" x14ac:dyDescent="0.25">
      <c r="A182" s="19" t="s">
        <v>55</v>
      </c>
      <c r="B182" s="19" t="s">
        <v>1056</v>
      </c>
    </row>
    <row r="183" spans="1:2" x14ac:dyDescent="0.25">
      <c r="A183" s="19" t="s">
        <v>55</v>
      </c>
      <c r="B183" s="19" t="s">
        <v>1059</v>
      </c>
    </row>
    <row r="184" spans="1:2" x14ac:dyDescent="0.25">
      <c r="A184" s="19" t="s">
        <v>55</v>
      </c>
      <c r="B184" s="19" t="s">
        <v>1071</v>
      </c>
    </row>
    <row r="185" spans="1:2" x14ac:dyDescent="0.25">
      <c r="A185" s="19" t="s">
        <v>55</v>
      </c>
      <c r="B185" s="19" t="s">
        <v>440</v>
      </c>
    </row>
    <row r="186" spans="1:2" x14ac:dyDescent="0.25">
      <c r="A186" s="19" t="s">
        <v>55</v>
      </c>
      <c r="B186" s="19" t="s">
        <v>1081</v>
      </c>
    </row>
    <row r="187" spans="1:2" x14ac:dyDescent="0.25">
      <c r="A187" s="19" t="s">
        <v>55</v>
      </c>
      <c r="B187" s="19" t="s">
        <v>3203</v>
      </c>
    </row>
    <row r="188" spans="1:2" x14ac:dyDescent="0.25">
      <c r="A188" s="19" t="s">
        <v>55</v>
      </c>
      <c r="B188" s="19" t="s">
        <v>1086</v>
      </c>
    </row>
    <row r="189" spans="1:2" x14ac:dyDescent="0.25">
      <c r="A189" s="19" t="s">
        <v>55</v>
      </c>
      <c r="B189" s="19" t="s">
        <v>1088</v>
      </c>
    </row>
    <row r="190" spans="1:2" x14ac:dyDescent="0.25">
      <c r="A190" s="19" t="s">
        <v>55</v>
      </c>
      <c r="B190" s="19" t="s">
        <v>1102</v>
      </c>
    </row>
    <row r="191" spans="1:2" x14ac:dyDescent="0.25">
      <c r="A191" s="19" t="s">
        <v>55</v>
      </c>
      <c r="B191" s="19" t="s">
        <v>1108</v>
      </c>
    </row>
    <row r="192" spans="1:2" x14ac:dyDescent="0.25">
      <c r="A192" s="19" t="s">
        <v>55</v>
      </c>
      <c r="B192" s="19" t="s">
        <v>3148</v>
      </c>
    </row>
    <row r="193" spans="1:2" x14ac:dyDescent="0.25">
      <c r="A193" s="19" t="s">
        <v>55</v>
      </c>
      <c r="B193" s="19" t="s">
        <v>1117</v>
      </c>
    </row>
    <row r="194" spans="1:2" x14ac:dyDescent="0.25">
      <c r="A194" s="19" t="s">
        <v>55</v>
      </c>
      <c r="B194" s="19" t="s">
        <v>1124</v>
      </c>
    </row>
    <row r="195" spans="1:2" x14ac:dyDescent="0.25">
      <c r="A195" s="19" t="s">
        <v>55</v>
      </c>
      <c r="B195" s="19" t="s">
        <v>1129</v>
      </c>
    </row>
    <row r="196" spans="1:2" x14ac:dyDescent="0.25">
      <c r="A196" s="19" t="s">
        <v>55</v>
      </c>
      <c r="B196" s="19" t="s">
        <v>1132</v>
      </c>
    </row>
    <row r="197" spans="1:2" x14ac:dyDescent="0.25">
      <c r="A197" s="19" t="s">
        <v>55</v>
      </c>
      <c r="B197" s="19" t="s">
        <v>1139</v>
      </c>
    </row>
    <row r="198" spans="1:2" x14ac:dyDescent="0.25">
      <c r="A198" s="19" t="s">
        <v>55</v>
      </c>
      <c r="B198" s="19" t="s">
        <v>280</v>
      </c>
    </row>
    <row r="199" spans="1:2" x14ac:dyDescent="0.25">
      <c r="A199" s="19" t="s">
        <v>55</v>
      </c>
      <c r="B199" s="19" t="s">
        <v>3405</v>
      </c>
    </row>
    <row r="200" spans="1:2" x14ac:dyDescent="0.25">
      <c r="A200" s="19" t="s">
        <v>55</v>
      </c>
      <c r="B200" s="19" t="s">
        <v>1148</v>
      </c>
    </row>
    <row r="201" spans="1:2" x14ac:dyDescent="0.25">
      <c r="A201" s="19" t="s">
        <v>55</v>
      </c>
      <c r="B201" s="19" t="s">
        <v>1152</v>
      </c>
    </row>
    <row r="202" spans="1:2" x14ac:dyDescent="0.25">
      <c r="A202" s="19" t="s">
        <v>55</v>
      </c>
      <c r="B202" s="19" t="s">
        <v>1155</v>
      </c>
    </row>
    <row r="203" spans="1:2" x14ac:dyDescent="0.25">
      <c r="A203" s="19" t="s">
        <v>55</v>
      </c>
      <c r="B203" s="19" t="s">
        <v>1160</v>
      </c>
    </row>
    <row r="204" spans="1:2" x14ac:dyDescent="0.25">
      <c r="A204" s="19" t="s">
        <v>55</v>
      </c>
      <c r="B204" s="19" t="s">
        <v>1164</v>
      </c>
    </row>
    <row r="205" spans="1:2" x14ac:dyDescent="0.25">
      <c r="A205" s="19" t="s">
        <v>55</v>
      </c>
      <c r="B205" s="19" t="s">
        <v>195</v>
      </c>
    </row>
    <row r="206" spans="1:2" x14ac:dyDescent="0.25">
      <c r="A206" s="19" t="s">
        <v>55</v>
      </c>
      <c r="B206" s="19" t="s">
        <v>626</v>
      </c>
    </row>
    <row r="207" spans="1:2" x14ac:dyDescent="0.25">
      <c r="A207" s="19" t="s">
        <v>55</v>
      </c>
      <c r="B207" s="19" t="s">
        <v>3149</v>
      </c>
    </row>
    <row r="208" spans="1:2" x14ac:dyDescent="0.25">
      <c r="A208" s="19" t="s">
        <v>55</v>
      </c>
      <c r="B208" s="19" t="s">
        <v>1180</v>
      </c>
    </row>
    <row r="209" spans="1:2" x14ac:dyDescent="0.25">
      <c r="A209" s="19" t="s">
        <v>55</v>
      </c>
      <c r="B209" s="19" t="s">
        <v>3169</v>
      </c>
    </row>
    <row r="210" spans="1:2" x14ac:dyDescent="0.25">
      <c r="A210" s="19" t="s">
        <v>55</v>
      </c>
      <c r="B210" s="19" t="s">
        <v>1193</v>
      </c>
    </row>
    <row r="211" spans="1:2" x14ac:dyDescent="0.25">
      <c r="A211" s="19" t="s">
        <v>55</v>
      </c>
      <c r="B211" s="19" t="s">
        <v>1202</v>
      </c>
    </row>
    <row r="212" spans="1:2" x14ac:dyDescent="0.25">
      <c r="A212" s="19" t="s">
        <v>55</v>
      </c>
      <c r="B212" s="19" t="s">
        <v>963</v>
      </c>
    </row>
    <row r="213" spans="1:2" x14ac:dyDescent="0.25">
      <c r="A213" s="19" t="s">
        <v>55</v>
      </c>
      <c r="B213" s="19" t="s">
        <v>1209</v>
      </c>
    </row>
    <row r="214" spans="1:2" x14ac:dyDescent="0.25">
      <c r="A214" s="19" t="s">
        <v>55</v>
      </c>
      <c r="B214" s="19" t="s">
        <v>1213</v>
      </c>
    </row>
    <row r="215" spans="1:2" x14ac:dyDescent="0.25">
      <c r="A215" s="19" t="s">
        <v>55</v>
      </c>
      <c r="B215" s="19" t="s">
        <v>397</v>
      </c>
    </row>
    <row r="216" spans="1:2" x14ac:dyDescent="0.25">
      <c r="A216" s="19" t="s">
        <v>55</v>
      </c>
      <c r="B216" s="19" t="s">
        <v>1221</v>
      </c>
    </row>
    <row r="217" spans="1:2" x14ac:dyDescent="0.25">
      <c r="A217" s="19" t="s">
        <v>55</v>
      </c>
      <c r="B217" s="19" t="s">
        <v>1223</v>
      </c>
    </row>
    <row r="218" spans="1:2" x14ac:dyDescent="0.25">
      <c r="A218" s="19" t="s">
        <v>55</v>
      </c>
      <c r="B218" s="19" t="s">
        <v>1225</v>
      </c>
    </row>
    <row r="219" spans="1:2" x14ac:dyDescent="0.25">
      <c r="A219" s="19" t="s">
        <v>55</v>
      </c>
      <c r="B219" s="19" t="s">
        <v>1231</v>
      </c>
    </row>
    <row r="220" spans="1:2" x14ac:dyDescent="0.25">
      <c r="A220" s="19" t="s">
        <v>55</v>
      </c>
      <c r="B220" s="19" t="s">
        <v>1234</v>
      </c>
    </row>
    <row r="221" spans="1:2" x14ac:dyDescent="0.25">
      <c r="A221" s="19" t="s">
        <v>55</v>
      </c>
      <c r="B221" s="19" t="s">
        <v>595</v>
      </c>
    </row>
    <row r="222" spans="1:2" x14ac:dyDescent="0.25">
      <c r="A222" s="19" t="s">
        <v>55</v>
      </c>
      <c r="B222" s="19" t="s">
        <v>3204</v>
      </c>
    </row>
    <row r="223" spans="1:2" x14ac:dyDescent="0.25">
      <c r="A223" s="19" t="s">
        <v>55</v>
      </c>
      <c r="B223" s="19" t="s">
        <v>1250</v>
      </c>
    </row>
    <row r="224" spans="1:2" x14ac:dyDescent="0.25">
      <c r="A224" s="19" t="s">
        <v>55</v>
      </c>
      <c r="B224" s="19" t="s">
        <v>212</v>
      </c>
    </row>
    <row r="225" spans="1:2" x14ac:dyDescent="0.25">
      <c r="A225" s="19" t="s">
        <v>55</v>
      </c>
      <c r="B225" s="19" t="s">
        <v>3150</v>
      </c>
    </row>
    <row r="226" spans="1:2" x14ac:dyDescent="0.25">
      <c r="A226" s="19" t="s">
        <v>55</v>
      </c>
      <c r="B226" s="19" t="s">
        <v>3170</v>
      </c>
    </row>
    <row r="227" spans="1:2" x14ac:dyDescent="0.25">
      <c r="A227" s="19" t="s">
        <v>55</v>
      </c>
      <c r="B227" s="19" t="s">
        <v>3205</v>
      </c>
    </row>
    <row r="228" spans="1:2" x14ac:dyDescent="0.25">
      <c r="A228" s="19" t="s">
        <v>55</v>
      </c>
      <c r="B228" s="19" t="s">
        <v>1286</v>
      </c>
    </row>
    <row r="229" spans="1:2" x14ac:dyDescent="0.25">
      <c r="A229" s="19" t="s">
        <v>55</v>
      </c>
      <c r="B229" s="19" t="s">
        <v>1292</v>
      </c>
    </row>
    <row r="230" spans="1:2" x14ac:dyDescent="0.25">
      <c r="A230" s="19" t="s">
        <v>55</v>
      </c>
      <c r="B230" s="19" t="s">
        <v>1301</v>
      </c>
    </row>
    <row r="231" spans="1:2" x14ac:dyDescent="0.25">
      <c r="A231" s="19" t="s">
        <v>55</v>
      </c>
      <c r="B231" s="19" t="s">
        <v>95</v>
      </c>
    </row>
    <row r="232" spans="1:2" x14ac:dyDescent="0.25">
      <c r="A232" s="19" t="s">
        <v>55</v>
      </c>
      <c r="B232" s="19" t="s">
        <v>1322</v>
      </c>
    </row>
    <row r="233" spans="1:2" x14ac:dyDescent="0.25">
      <c r="A233" s="19" t="s">
        <v>55</v>
      </c>
      <c r="B233" s="19" t="s">
        <v>1326</v>
      </c>
    </row>
    <row r="234" spans="1:2" x14ac:dyDescent="0.25">
      <c r="A234" s="19" t="s">
        <v>55</v>
      </c>
      <c r="B234" s="19" t="s">
        <v>1328</v>
      </c>
    </row>
    <row r="235" spans="1:2" x14ac:dyDescent="0.25">
      <c r="A235" s="19" t="s">
        <v>55</v>
      </c>
      <c r="B235" s="19" t="s">
        <v>1164</v>
      </c>
    </row>
    <row r="236" spans="1:2" x14ac:dyDescent="0.25">
      <c r="A236" s="19" t="s">
        <v>55</v>
      </c>
      <c r="B236" s="19" t="s">
        <v>1053</v>
      </c>
    </row>
    <row r="237" spans="1:2" x14ac:dyDescent="0.25">
      <c r="A237" s="19" t="s">
        <v>55</v>
      </c>
      <c r="B237" s="19" t="s">
        <v>1335</v>
      </c>
    </row>
    <row r="238" spans="1:2" x14ac:dyDescent="0.25">
      <c r="A238" s="19" t="s">
        <v>55</v>
      </c>
      <c r="B238" s="19" t="s">
        <v>1338</v>
      </c>
    </row>
    <row r="239" spans="1:2" x14ac:dyDescent="0.25">
      <c r="A239" s="19" t="s">
        <v>55</v>
      </c>
      <c r="B239" s="19" t="s">
        <v>1117</v>
      </c>
    </row>
    <row r="240" spans="1:2" x14ac:dyDescent="0.25">
      <c r="A240" s="19" t="s">
        <v>55</v>
      </c>
      <c r="B240" s="19" t="s">
        <v>1342</v>
      </c>
    </row>
    <row r="241" spans="1:2" x14ac:dyDescent="0.25">
      <c r="A241" s="19" t="s">
        <v>55</v>
      </c>
      <c r="B241" s="19" t="s">
        <v>1344</v>
      </c>
    </row>
    <row r="242" spans="1:2" x14ac:dyDescent="0.25">
      <c r="A242" s="19" t="s">
        <v>55</v>
      </c>
      <c r="B242" s="19" t="s">
        <v>72</v>
      </c>
    </row>
    <row r="243" spans="1:2" x14ac:dyDescent="0.25">
      <c r="A243" s="19" t="s">
        <v>55</v>
      </c>
      <c r="B243" s="19" t="s">
        <v>239</v>
      </c>
    </row>
    <row r="244" spans="1:2" x14ac:dyDescent="0.25">
      <c r="A244" s="19" t="s">
        <v>55</v>
      </c>
      <c r="B244" s="19" t="s">
        <v>1357</v>
      </c>
    </row>
    <row r="245" spans="1:2" x14ac:dyDescent="0.25">
      <c r="A245" s="19" t="s">
        <v>55</v>
      </c>
      <c r="B245" s="19" t="s">
        <v>1362</v>
      </c>
    </row>
    <row r="246" spans="1:2" x14ac:dyDescent="0.25">
      <c r="A246" s="19" t="s">
        <v>55</v>
      </c>
      <c r="B246" s="19" t="s">
        <v>1047</v>
      </c>
    </row>
    <row r="247" spans="1:2" x14ac:dyDescent="0.25">
      <c r="A247" s="19" t="s">
        <v>55</v>
      </c>
      <c r="B247" s="19" t="s">
        <v>1381</v>
      </c>
    </row>
    <row r="248" spans="1:2" x14ac:dyDescent="0.25">
      <c r="A248" s="19" t="s">
        <v>55</v>
      </c>
      <c r="B248" s="19" t="s">
        <v>1388</v>
      </c>
    </row>
    <row r="249" spans="1:2" x14ac:dyDescent="0.25">
      <c r="A249" s="19" t="s">
        <v>55</v>
      </c>
      <c r="B249" s="19" t="s">
        <v>3151</v>
      </c>
    </row>
    <row r="250" spans="1:2" x14ac:dyDescent="0.25">
      <c r="A250" s="19" t="s">
        <v>55</v>
      </c>
      <c r="B250" s="19" t="s">
        <v>3152</v>
      </c>
    </row>
    <row r="251" spans="1:2" x14ac:dyDescent="0.25">
      <c r="A251" s="19" t="s">
        <v>55</v>
      </c>
      <c r="B251" s="19" t="s">
        <v>1403</v>
      </c>
    </row>
    <row r="252" spans="1:2" x14ac:dyDescent="0.25">
      <c r="A252" s="19" t="s">
        <v>55</v>
      </c>
      <c r="B252" s="19" t="s">
        <v>1405</v>
      </c>
    </row>
    <row r="253" spans="1:2" x14ac:dyDescent="0.25">
      <c r="A253" s="19" t="s">
        <v>55</v>
      </c>
      <c r="B253" s="19" t="s">
        <v>1411</v>
      </c>
    </row>
    <row r="254" spans="1:2" x14ac:dyDescent="0.25">
      <c r="A254" s="19" t="s">
        <v>55</v>
      </c>
      <c r="B254" s="19" t="s">
        <v>3206</v>
      </c>
    </row>
    <row r="255" spans="1:2" x14ac:dyDescent="0.25">
      <c r="A255" s="19" t="s">
        <v>55</v>
      </c>
      <c r="B255" s="19" t="s">
        <v>91</v>
      </c>
    </row>
    <row r="256" spans="1:2" x14ac:dyDescent="0.25">
      <c r="A256" s="19" t="s">
        <v>55</v>
      </c>
      <c r="B256" s="19" t="s">
        <v>1425</v>
      </c>
    </row>
    <row r="257" spans="1:2" x14ac:dyDescent="0.25">
      <c r="A257" s="19" t="s">
        <v>55</v>
      </c>
      <c r="B257" s="19" t="s">
        <v>1427</v>
      </c>
    </row>
    <row r="258" spans="1:2" x14ac:dyDescent="0.25">
      <c r="A258" s="19" t="s">
        <v>55</v>
      </c>
      <c r="B258" s="19" t="s">
        <v>3406</v>
      </c>
    </row>
    <row r="259" spans="1:2" x14ac:dyDescent="0.25">
      <c r="A259" s="19" t="s">
        <v>55</v>
      </c>
      <c r="B259" s="19" t="s">
        <v>1180</v>
      </c>
    </row>
    <row r="260" spans="1:2" x14ac:dyDescent="0.25">
      <c r="A260" s="19" t="s">
        <v>55</v>
      </c>
      <c r="B260" s="19" t="s">
        <v>318</v>
      </c>
    </row>
    <row r="261" spans="1:2" x14ac:dyDescent="0.25">
      <c r="A261" s="19" t="s">
        <v>55</v>
      </c>
      <c r="B261" s="19" t="s">
        <v>1483</v>
      </c>
    </row>
    <row r="262" spans="1:2" x14ac:dyDescent="0.25">
      <c r="A262" s="19" t="s">
        <v>55</v>
      </c>
      <c r="B262" s="19" t="s">
        <v>403</v>
      </c>
    </row>
    <row r="263" spans="1:2" x14ac:dyDescent="0.25">
      <c r="A263" s="19" t="s">
        <v>55</v>
      </c>
      <c r="B263" s="19" t="s">
        <v>1499</v>
      </c>
    </row>
    <row r="264" spans="1:2" x14ac:dyDescent="0.25">
      <c r="A264" s="19" t="s">
        <v>55</v>
      </c>
      <c r="B264" s="19" t="s">
        <v>1504</v>
      </c>
    </row>
    <row r="265" spans="1:2" x14ac:dyDescent="0.25">
      <c r="A265" s="19" t="s">
        <v>55</v>
      </c>
      <c r="B265" s="19" t="s">
        <v>1506</v>
      </c>
    </row>
    <row r="266" spans="1:2" x14ac:dyDescent="0.25">
      <c r="A266" s="19" t="s">
        <v>55</v>
      </c>
      <c r="B266" s="19" t="s">
        <v>1512</v>
      </c>
    </row>
    <row r="267" spans="1:2" x14ac:dyDescent="0.25">
      <c r="A267" s="19" t="s">
        <v>55</v>
      </c>
      <c r="B267" s="19" t="s">
        <v>95</v>
      </c>
    </row>
    <row r="268" spans="1:2" x14ac:dyDescent="0.25">
      <c r="A268" s="19" t="s">
        <v>55</v>
      </c>
      <c r="B268" s="19" t="s">
        <v>3171</v>
      </c>
    </row>
    <row r="269" spans="1:2" x14ac:dyDescent="0.25">
      <c r="A269" s="19" t="s">
        <v>55</v>
      </c>
      <c r="B269" s="19" t="s">
        <v>434</v>
      </c>
    </row>
    <row r="270" spans="1:2" x14ac:dyDescent="0.25">
      <c r="A270" s="19" t="s">
        <v>55</v>
      </c>
      <c r="B270" s="19" t="s">
        <v>1411</v>
      </c>
    </row>
    <row r="271" spans="1:2" x14ac:dyDescent="0.25">
      <c r="A271" s="19" t="s">
        <v>55</v>
      </c>
      <c r="B271" s="19" t="s">
        <v>3207</v>
      </c>
    </row>
    <row r="272" spans="1:2" x14ac:dyDescent="0.25">
      <c r="A272" s="19" t="s">
        <v>55</v>
      </c>
      <c r="B272" s="19" t="s">
        <v>352</v>
      </c>
    </row>
    <row r="273" spans="1:2" x14ac:dyDescent="0.25">
      <c r="A273" s="19" t="s">
        <v>55</v>
      </c>
      <c r="B273" s="19" t="s">
        <v>212</v>
      </c>
    </row>
    <row r="274" spans="1:2" x14ac:dyDescent="0.25">
      <c r="A274" s="19" t="s">
        <v>55</v>
      </c>
      <c r="B274" s="19" t="s">
        <v>356</v>
      </c>
    </row>
    <row r="275" spans="1:2" x14ac:dyDescent="0.25">
      <c r="A275" s="19" t="s">
        <v>55</v>
      </c>
      <c r="B275" s="19" t="s">
        <v>1139</v>
      </c>
    </row>
    <row r="276" spans="1:2" x14ac:dyDescent="0.25">
      <c r="A276" s="19" t="s">
        <v>55</v>
      </c>
      <c r="B276" s="19" t="s">
        <v>3407</v>
      </c>
    </row>
    <row r="277" spans="1:2" x14ac:dyDescent="0.25">
      <c r="A277" s="19" t="s">
        <v>55</v>
      </c>
      <c r="B277" s="19" t="s">
        <v>342</v>
      </c>
    </row>
    <row r="278" spans="1:2" x14ac:dyDescent="0.25">
      <c r="A278" s="19" t="s">
        <v>55</v>
      </c>
      <c r="B278" s="19" t="s">
        <v>1590</v>
      </c>
    </row>
    <row r="279" spans="1:2" x14ac:dyDescent="0.25">
      <c r="A279" s="19" t="s">
        <v>55</v>
      </c>
      <c r="B279" s="19" t="s">
        <v>3153</v>
      </c>
    </row>
    <row r="280" spans="1:2" x14ac:dyDescent="0.25">
      <c r="A280" s="19" t="s">
        <v>55</v>
      </c>
      <c r="B280" s="19" t="s">
        <v>614</v>
      </c>
    </row>
    <row r="281" spans="1:2" x14ac:dyDescent="0.25">
      <c r="A281" s="19" t="s">
        <v>55</v>
      </c>
      <c r="B281" s="19" t="s">
        <v>1381</v>
      </c>
    </row>
    <row r="282" spans="1:2" x14ac:dyDescent="0.25">
      <c r="A282" s="19" t="s">
        <v>55</v>
      </c>
      <c r="B282" s="19" t="s">
        <v>1605</v>
      </c>
    </row>
    <row r="283" spans="1:2" x14ac:dyDescent="0.25">
      <c r="A283" s="19" t="s">
        <v>55</v>
      </c>
      <c r="B283" s="19" t="s">
        <v>1608</v>
      </c>
    </row>
    <row r="284" spans="1:2" x14ac:dyDescent="0.25">
      <c r="A284" s="19" t="s">
        <v>55</v>
      </c>
      <c r="B284" s="19" t="s">
        <v>3173</v>
      </c>
    </row>
    <row r="285" spans="1:2" x14ac:dyDescent="0.25">
      <c r="A285" s="19" t="s">
        <v>55</v>
      </c>
      <c r="B285" s="19" t="s">
        <v>1625</v>
      </c>
    </row>
    <row r="286" spans="1:2" x14ac:dyDescent="0.25">
      <c r="A286" s="19" t="s">
        <v>55</v>
      </c>
      <c r="B286" s="19" t="s">
        <v>1047</v>
      </c>
    </row>
    <row r="287" spans="1:2" x14ac:dyDescent="0.25">
      <c r="A287" s="19" t="s">
        <v>55</v>
      </c>
      <c r="B287" s="19" t="s">
        <v>1644</v>
      </c>
    </row>
    <row r="288" spans="1:2" x14ac:dyDescent="0.25">
      <c r="A288" s="19" t="s">
        <v>55</v>
      </c>
      <c r="B288" s="19" t="s">
        <v>1648</v>
      </c>
    </row>
    <row r="289" spans="1:2" x14ac:dyDescent="0.25">
      <c r="A289" s="19" t="s">
        <v>55</v>
      </c>
      <c r="B289" s="19" t="s">
        <v>3170</v>
      </c>
    </row>
    <row r="290" spans="1:2" x14ac:dyDescent="0.25">
      <c r="A290" s="19" t="s">
        <v>55</v>
      </c>
      <c r="B290" s="19" t="s">
        <v>1654</v>
      </c>
    </row>
    <row r="291" spans="1:2" x14ac:dyDescent="0.25">
      <c r="A291" s="19" t="s">
        <v>55</v>
      </c>
      <c r="B291" s="19" t="s">
        <v>72</v>
      </c>
    </row>
    <row r="292" spans="1:2" x14ac:dyDescent="0.25">
      <c r="A292" s="19" t="s">
        <v>55</v>
      </c>
      <c r="B292" s="19" t="s">
        <v>1664</v>
      </c>
    </row>
    <row r="293" spans="1:2" x14ac:dyDescent="0.25">
      <c r="A293" s="19" t="s">
        <v>55</v>
      </c>
      <c r="B293" s="19" t="s">
        <v>117</v>
      </c>
    </row>
    <row r="294" spans="1:2" x14ac:dyDescent="0.25">
      <c r="A294" s="19" t="s">
        <v>55</v>
      </c>
      <c r="B294" s="19" t="s">
        <v>1668</v>
      </c>
    </row>
    <row r="295" spans="1:2" x14ac:dyDescent="0.25">
      <c r="A295" s="19" t="s">
        <v>55</v>
      </c>
      <c r="B295" s="19" t="s">
        <v>3208</v>
      </c>
    </row>
    <row r="296" spans="1:2" x14ac:dyDescent="0.25">
      <c r="A296" s="19" t="s">
        <v>55</v>
      </c>
      <c r="B296" s="19" t="s">
        <v>1678</v>
      </c>
    </row>
    <row r="297" spans="1:2" x14ac:dyDescent="0.25">
      <c r="A297" s="19" t="s">
        <v>55</v>
      </c>
      <c r="B297" s="19" t="s">
        <v>1124</v>
      </c>
    </row>
    <row r="298" spans="1:2" x14ac:dyDescent="0.25">
      <c r="A298" s="19" t="s">
        <v>55</v>
      </c>
      <c r="B298" s="19" t="s">
        <v>1381</v>
      </c>
    </row>
    <row r="299" spans="1:2" x14ac:dyDescent="0.25">
      <c r="A299" s="19" t="s">
        <v>55</v>
      </c>
      <c r="B299" s="19" t="s">
        <v>1683</v>
      </c>
    </row>
    <row r="300" spans="1:2" x14ac:dyDescent="0.25">
      <c r="A300" s="19" t="s">
        <v>55</v>
      </c>
      <c r="B300" s="19" t="s">
        <v>1698</v>
      </c>
    </row>
    <row r="301" spans="1:2" x14ac:dyDescent="0.25">
      <c r="A301" s="19" t="s">
        <v>55</v>
      </c>
      <c r="B301" s="19" t="s">
        <v>1704</v>
      </c>
    </row>
    <row r="302" spans="1:2" x14ac:dyDescent="0.25">
      <c r="A302" s="19" t="s">
        <v>55</v>
      </c>
      <c r="B302" s="19" t="s">
        <v>3174</v>
      </c>
    </row>
    <row r="303" spans="1:2" x14ac:dyDescent="0.25">
      <c r="A303" s="19" t="s">
        <v>55</v>
      </c>
      <c r="B303" s="19" t="s">
        <v>1708</v>
      </c>
    </row>
    <row r="304" spans="1:2" x14ac:dyDescent="0.25">
      <c r="A304" s="19" t="s">
        <v>55</v>
      </c>
      <c r="B304" s="19" t="s">
        <v>1139</v>
      </c>
    </row>
    <row r="305" spans="1:2" x14ac:dyDescent="0.25">
      <c r="A305" s="19" t="s">
        <v>55</v>
      </c>
      <c r="B305" s="19" t="s">
        <v>1047</v>
      </c>
    </row>
    <row r="306" spans="1:2" x14ac:dyDescent="0.25">
      <c r="A306" s="19" t="s">
        <v>55</v>
      </c>
      <c r="B306" s="19" t="s">
        <v>3175</v>
      </c>
    </row>
    <row r="307" spans="1:2" x14ac:dyDescent="0.25">
      <c r="A307" s="19" t="s">
        <v>55</v>
      </c>
      <c r="B307" s="19" t="s">
        <v>1737</v>
      </c>
    </row>
    <row r="308" spans="1:2" x14ac:dyDescent="0.25">
      <c r="A308" s="19" t="s">
        <v>55</v>
      </c>
      <c r="B308" s="19" t="s">
        <v>945</v>
      </c>
    </row>
    <row r="309" spans="1:2" x14ac:dyDescent="0.25">
      <c r="A309" s="19" t="s">
        <v>55</v>
      </c>
      <c r="B309" s="19" t="s">
        <v>3439</v>
      </c>
    </row>
    <row r="310" spans="1:2" x14ac:dyDescent="0.25">
      <c r="A310" s="19" t="s">
        <v>55</v>
      </c>
      <c r="B310" s="19" t="s">
        <v>3209</v>
      </c>
    </row>
    <row r="311" spans="1:2" x14ac:dyDescent="0.25">
      <c r="A311" s="19" t="s">
        <v>55</v>
      </c>
      <c r="B311" s="19" t="s">
        <v>1737</v>
      </c>
    </row>
    <row r="312" spans="1:2" x14ac:dyDescent="0.25">
      <c r="A312" s="19" t="s">
        <v>55</v>
      </c>
      <c r="B312" s="19" t="s">
        <v>1152</v>
      </c>
    </row>
    <row r="313" spans="1:2" x14ac:dyDescent="0.25">
      <c r="A313" s="19" t="s">
        <v>55</v>
      </c>
      <c r="B313" s="19" t="s">
        <v>1754</v>
      </c>
    </row>
    <row r="314" spans="1:2" x14ac:dyDescent="0.25">
      <c r="A314" s="19" t="s">
        <v>55</v>
      </c>
      <c r="B314" s="19" t="s">
        <v>3176</v>
      </c>
    </row>
    <row r="315" spans="1:2" x14ac:dyDescent="0.25">
      <c r="A315" s="19" t="s">
        <v>55</v>
      </c>
      <c r="B315" s="19" t="s">
        <v>424</v>
      </c>
    </row>
    <row r="316" spans="1:2" x14ac:dyDescent="0.25">
      <c r="A316" s="19" t="s">
        <v>55</v>
      </c>
      <c r="B316" s="19" t="s">
        <v>1512</v>
      </c>
    </row>
    <row r="317" spans="1:2" x14ac:dyDescent="0.25">
      <c r="A317" s="19" t="s">
        <v>55</v>
      </c>
      <c r="B317" s="19" t="s">
        <v>397</v>
      </c>
    </row>
    <row r="318" spans="1:2" x14ac:dyDescent="0.25">
      <c r="A318" s="19" t="s">
        <v>55</v>
      </c>
      <c r="B318" s="19" t="s">
        <v>3408</v>
      </c>
    </row>
    <row r="319" spans="1:2" x14ac:dyDescent="0.25">
      <c r="A319" s="19" t="s">
        <v>55</v>
      </c>
      <c r="B319" s="19" t="s">
        <v>3154</v>
      </c>
    </row>
    <row r="320" spans="1:2" x14ac:dyDescent="0.25">
      <c r="A320" s="19" t="s">
        <v>55</v>
      </c>
      <c r="B320" s="19" t="s">
        <v>1792</v>
      </c>
    </row>
    <row r="321" spans="1:2" x14ac:dyDescent="0.25">
      <c r="A321" s="19" t="s">
        <v>55</v>
      </c>
      <c r="B321" s="19" t="s">
        <v>1512</v>
      </c>
    </row>
    <row r="322" spans="1:2" x14ac:dyDescent="0.25">
      <c r="A322" s="19" t="s">
        <v>55</v>
      </c>
      <c r="B322" s="19" t="s">
        <v>1625</v>
      </c>
    </row>
    <row r="323" spans="1:2" x14ac:dyDescent="0.25">
      <c r="A323" s="19" t="s">
        <v>55</v>
      </c>
      <c r="B323" s="19" t="s">
        <v>1799</v>
      </c>
    </row>
    <row r="324" spans="1:2" x14ac:dyDescent="0.25">
      <c r="A324" s="19" t="s">
        <v>55</v>
      </c>
      <c r="B324" s="19" t="s">
        <v>1047</v>
      </c>
    </row>
    <row r="325" spans="1:2" x14ac:dyDescent="0.25">
      <c r="A325" s="19" t="s">
        <v>55</v>
      </c>
      <c r="B325" s="19" t="s">
        <v>1499</v>
      </c>
    </row>
    <row r="326" spans="1:2" x14ac:dyDescent="0.25">
      <c r="A326" s="19" t="s">
        <v>55</v>
      </c>
      <c r="B326" s="19" t="s">
        <v>243</v>
      </c>
    </row>
    <row r="327" spans="1:2" x14ac:dyDescent="0.25">
      <c r="A327" s="19" t="s">
        <v>55</v>
      </c>
      <c r="B327" s="19" t="s">
        <v>883</v>
      </c>
    </row>
    <row r="328" spans="1:2" x14ac:dyDescent="0.25">
      <c r="A328" s="19" t="s">
        <v>55</v>
      </c>
      <c r="B328" s="19" t="s">
        <v>3155</v>
      </c>
    </row>
    <row r="329" spans="1:2" x14ac:dyDescent="0.25">
      <c r="A329" s="19" t="s">
        <v>55</v>
      </c>
      <c r="B329" s="19" t="s">
        <v>1827</v>
      </c>
    </row>
    <row r="330" spans="1:2" x14ac:dyDescent="0.25">
      <c r="A330" s="19" t="s">
        <v>55</v>
      </c>
      <c r="B330" s="19" t="s">
        <v>1829</v>
      </c>
    </row>
    <row r="331" spans="1:2" x14ac:dyDescent="0.25">
      <c r="A331" s="19" t="s">
        <v>55</v>
      </c>
      <c r="B331" s="19" t="s">
        <v>1831</v>
      </c>
    </row>
    <row r="332" spans="1:2" x14ac:dyDescent="0.25">
      <c r="A332" s="19" t="s">
        <v>55</v>
      </c>
      <c r="B332" s="19" t="s">
        <v>1836</v>
      </c>
    </row>
    <row r="333" spans="1:2" x14ac:dyDescent="0.25">
      <c r="A333" s="19" t="s">
        <v>55</v>
      </c>
      <c r="B333" s="19" t="s">
        <v>3210</v>
      </c>
    </row>
    <row r="334" spans="1:2" x14ac:dyDescent="0.25">
      <c r="A334" s="19" t="s">
        <v>55</v>
      </c>
      <c r="B334" s="19" t="s">
        <v>440</v>
      </c>
    </row>
    <row r="335" spans="1:2" x14ac:dyDescent="0.25">
      <c r="A335" s="19" t="s">
        <v>55</v>
      </c>
      <c r="B335" s="19" t="s">
        <v>858</v>
      </c>
    </row>
    <row r="336" spans="1:2" x14ac:dyDescent="0.25">
      <c r="A336" s="19" t="s">
        <v>55</v>
      </c>
      <c r="B336" s="19" t="s">
        <v>1871</v>
      </c>
    </row>
    <row r="337" spans="1:2" x14ac:dyDescent="0.25">
      <c r="A337" s="19" t="s">
        <v>55</v>
      </c>
      <c r="B337" s="19" t="s">
        <v>3156</v>
      </c>
    </row>
    <row r="338" spans="1:2" x14ac:dyDescent="0.25">
      <c r="A338" s="19" t="s">
        <v>55</v>
      </c>
      <c r="B338" s="19" t="s">
        <v>212</v>
      </c>
    </row>
    <row r="339" spans="1:2" x14ac:dyDescent="0.25">
      <c r="A339" s="19" t="s">
        <v>55</v>
      </c>
      <c r="B339" s="19" t="s">
        <v>1886</v>
      </c>
    </row>
    <row r="340" spans="1:2" x14ac:dyDescent="0.25">
      <c r="A340" s="19" t="s">
        <v>55</v>
      </c>
      <c r="B340" s="19" t="s">
        <v>1891</v>
      </c>
    </row>
    <row r="341" spans="1:2" x14ac:dyDescent="0.25">
      <c r="A341" s="19" t="s">
        <v>55</v>
      </c>
      <c r="B341" s="19" t="s">
        <v>521</v>
      </c>
    </row>
    <row r="342" spans="1:2" x14ac:dyDescent="0.25">
      <c r="A342" s="19" t="s">
        <v>55</v>
      </c>
      <c r="B342" s="19" t="s">
        <v>1908</v>
      </c>
    </row>
    <row r="343" spans="1:2" x14ac:dyDescent="0.25">
      <c r="A343" s="19" t="s">
        <v>55</v>
      </c>
      <c r="B343" s="19" t="s">
        <v>1913</v>
      </c>
    </row>
    <row r="344" spans="1:2" x14ac:dyDescent="0.25">
      <c r="A344" s="19" t="s">
        <v>55</v>
      </c>
      <c r="B344" s="19" t="s">
        <v>1916</v>
      </c>
    </row>
    <row r="345" spans="1:2" x14ac:dyDescent="0.25">
      <c r="A345" s="19" t="s">
        <v>55</v>
      </c>
      <c r="B345" s="19" t="s">
        <v>1924</v>
      </c>
    </row>
    <row r="346" spans="1:2" x14ac:dyDescent="0.25">
      <c r="A346" s="19" t="s">
        <v>55</v>
      </c>
      <c r="B346" s="19" t="s">
        <v>1942</v>
      </c>
    </row>
    <row r="347" spans="1:2" x14ac:dyDescent="0.25">
      <c r="A347" s="19" t="s">
        <v>55</v>
      </c>
      <c r="B347" s="19" t="s">
        <v>1949</v>
      </c>
    </row>
    <row r="348" spans="1:2" x14ac:dyDescent="0.25">
      <c r="A348" s="19" t="s">
        <v>55</v>
      </c>
      <c r="B348" s="19" t="s">
        <v>1961</v>
      </c>
    </row>
    <row r="349" spans="1:2" x14ac:dyDescent="0.25">
      <c r="A349" s="19" t="s">
        <v>55</v>
      </c>
      <c r="B349" s="19" t="s">
        <v>1963</v>
      </c>
    </row>
    <row r="350" spans="1:2" x14ac:dyDescent="0.25">
      <c r="A350" s="19" t="s">
        <v>55</v>
      </c>
      <c r="B350" s="19" t="s">
        <v>1965</v>
      </c>
    </row>
    <row r="351" spans="1:2" x14ac:dyDescent="0.25">
      <c r="A351" s="19" t="s">
        <v>55</v>
      </c>
      <c r="B351" s="19" t="s">
        <v>3157</v>
      </c>
    </row>
    <row r="352" spans="1:2" x14ac:dyDescent="0.25">
      <c r="A352" s="19" t="s">
        <v>55</v>
      </c>
      <c r="B352" s="19" t="s">
        <v>1982</v>
      </c>
    </row>
    <row r="353" spans="1:2" x14ac:dyDescent="0.25">
      <c r="A353" s="19" t="s">
        <v>55</v>
      </c>
      <c r="B353" s="19" t="s">
        <v>424</v>
      </c>
    </row>
    <row r="354" spans="1:2" x14ac:dyDescent="0.25">
      <c r="A354" s="19" t="s">
        <v>55</v>
      </c>
      <c r="B354" s="19" t="s">
        <v>177</v>
      </c>
    </row>
    <row r="355" spans="1:2" x14ac:dyDescent="0.25">
      <c r="A355" s="19" t="s">
        <v>55</v>
      </c>
      <c r="B355" s="19" t="s">
        <v>280</v>
      </c>
    </row>
    <row r="356" spans="1:2" x14ac:dyDescent="0.25">
      <c r="A356" s="19" t="s">
        <v>55</v>
      </c>
      <c r="B356" s="19" t="s">
        <v>2002</v>
      </c>
    </row>
    <row r="357" spans="1:2" x14ac:dyDescent="0.25">
      <c r="A357" s="19" t="s">
        <v>55</v>
      </c>
      <c r="B357" s="19" t="s">
        <v>1180</v>
      </c>
    </row>
    <row r="358" spans="1:2" x14ac:dyDescent="0.25">
      <c r="A358" s="19" t="s">
        <v>55</v>
      </c>
      <c r="B358" s="19" t="s">
        <v>1148</v>
      </c>
    </row>
    <row r="359" spans="1:2" x14ac:dyDescent="0.25">
      <c r="A359" s="19" t="s">
        <v>55</v>
      </c>
      <c r="B359" s="19" t="s">
        <v>1164</v>
      </c>
    </row>
    <row r="360" spans="1:2" x14ac:dyDescent="0.25">
      <c r="A360" s="19" t="s">
        <v>55</v>
      </c>
      <c r="B360" s="19" t="s">
        <v>924</v>
      </c>
    </row>
    <row r="361" spans="1:2" x14ac:dyDescent="0.25">
      <c r="A361" s="19" t="s">
        <v>55</v>
      </c>
      <c r="B361" s="19" t="s">
        <v>440</v>
      </c>
    </row>
    <row r="362" spans="1:2" x14ac:dyDescent="0.25">
      <c r="A362" s="19" t="s">
        <v>55</v>
      </c>
      <c r="B362" s="19" t="s">
        <v>212</v>
      </c>
    </row>
    <row r="363" spans="1:2" x14ac:dyDescent="0.25">
      <c r="A363" s="19" t="s">
        <v>55</v>
      </c>
      <c r="B363" s="19" t="s">
        <v>3409</v>
      </c>
    </row>
    <row r="364" spans="1:2" x14ac:dyDescent="0.25">
      <c r="A364" s="19" t="s">
        <v>55</v>
      </c>
      <c r="B364" s="19" t="s">
        <v>1698</v>
      </c>
    </row>
    <row r="365" spans="1:2" x14ac:dyDescent="0.25">
      <c r="A365" s="19" t="s">
        <v>55</v>
      </c>
      <c r="B365" s="19" t="s">
        <v>887</v>
      </c>
    </row>
    <row r="366" spans="1:2" x14ac:dyDescent="0.25">
      <c r="A366" s="19" t="s">
        <v>55</v>
      </c>
      <c r="B366" s="19" t="s">
        <v>397</v>
      </c>
    </row>
    <row r="367" spans="1:2" x14ac:dyDescent="0.25">
      <c r="A367" s="19" t="s">
        <v>55</v>
      </c>
      <c r="B367" s="19" t="s">
        <v>2061</v>
      </c>
    </row>
    <row r="368" spans="1:2" x14ac:dyDescent="0.25">
      <c r="A368" s="19" t="s">
        <v>55</v>
      </c>
      <c r="B368" s="19" t="s">
        <v>111</v>
      </c>
    </row>
    <row r="369" spans="1:2" x14ac:dyDescent="0.25">
      <c r="A369" s="19" t="s">
        <v>55</v>
      </c>
      <c r="B369" s="19" t="s">
        <v>352</v>
      </c>
    </row>
    <row r="370" spans="1:2" x14ac:dyDescent="0.25">
      <c r="A370" s="19" t="s">
        <v>55</v>
      </c>
      <c r="B370" s="19" t="s">
        <v>212</v>
      </c>
    </row>
    <row r="371" spans="1:2" x14ac:dyDescent="0.25">
      <c r="A371" s="19" t="s">
        <v>55</v>
      </c>
      <c r="B371" s="19" t="s">
        <v>2072</v>
      </c>
    </row>
    <row r="372" spans="1:2" x14ac:dyDescent="0.25">
      <c r="A372" s="19" t="s">
        <v>55</v>
      </c>
      <c r="B372" s="19" t="s">
        <v>2076</v>
      </c>
    </row>
    <row r="373" spans="1:2" x14ac:dyDescent="0.25">
      <c r="A373" s="19" t="s">
        <v>55</v>
      </c>
      <c r="B373" s="19" t="s">
        <v>3410</v>
      </c>
    </row>
    <row r="374" spans="1:2" x14ac:dyDescent="0.25">
      <c r="A374" s="19" t="s">
        <v>55</v>
      </c>
      <c r="B374" s="19" t="s">
        <v>1152</v>
      </c>
    </row>
    <row r="375" spans="1:2" x14ac:dyDescent="0.25">
      <c r="A375" s="19" t="s">
        <v>55</v>
      </c>
      <c r="B375" s="19" t="s">
        <v>2086</v>
      </c>
    </row>
    <row r="376" spans="1:2" x14ac:dyDescent="0.25">
      <c r="A376" s="19" t="s">
        <v>55</v>
      </c>
      <c r="B376" s="19" t="s">
        <v>1942</v>
      </c>
    </row>
    <row r="377" spans="1:2" x14ac:dyDescent="0.25">
      <c r="A377" s="19" t="s">
        <v>55</v>
      </c>
      <c r="B377" s="19" t="s">
        <v>2100</v>
      </c>
    </row>
    <row r="378" spans="1:2" x14ac:dyDescent="0.25">
      <c r="A378" s="19" t="s">
        <v>55</v>
      </c>
      <c r="B378" s="19" t="s">
        <v>2102</v>
      </c>
    </row>
    <row r="379" spans="1:2" x14ac:dyDescent="0.25">
      <c r="A379" s="19" t="s">
        <v>55</v>
      </c>
      <c r="B379" s="19" t="s">
        <v>2105</v>
      </c>
    </row>
    <row r="380" spans="1:2" x14ac:dyDescent="0.25">
      <c r="A380" s="19" t="s">
        <v>55</v>
      </c>
      <c r="B380" s="19" t="s">
        <v>1381</v>
      </c>
    </row>
    <row r="381" spans="1:2" x14ac:dyDescent="0.25">
      <c r="A381" s="19" t="s">
        <v>55</v>
      </c>
      <c r="B381" s="19" t="s">
        <v>3158</v>
      </c>
    </row>
    <row r="382" spans="1:2" x14ac:dyDescent="0.25">
      <c r="A382" s="19" t="s">
        <v>55</v>
      </c>
      <c r="B382" s="19" t="s">
        <v>91</v>
      </c>
    </row>
    <row r="383" spans="1:2" x14ac:dyDescent="0.25">
      <c r="A383" s="19" t="s">
        <v>55</v>
      </c>
      <c r="B383" s="19" t="s">
        <v>2119</v>
      </c>
    </row>
    <row r="384" spans="1:2" x14ac:dyDescent="0.25">
      <c r="A384" s="19" t="s">
        <v>55</v>
      </c>
      <c r="B384" s="19" t="s">
        <v>2127</v>
      </c>
    </row>
    <row r="385" spans="1:2" x14ac:dyDescent="0.25">
      <c r="A385" s="19" t="s">
        <v>55</v>
      </c>
      <c r="B385" s="19" t="s">
        <v>91</v>
      </c>
    </row>
    <row r="386" spans="1:2" x14ac:dyDescent="0.25">
      <c r="A386" s="19" t="s">
        <v>55</v>
      </c>
      <c r="B386" s="19" t="s">
        <v>2134</v>
      </c>
    </row>
    <row r="387" spans="1:2" x14ac:dyDescent="0.25">
      <c r="A387" s="19" t="s">
        <v>55</v>
      </c>
      <c r="B387" s="19" t="s">
        <v>212</v>
      </c>
    </row>
    <row r="388" spans="1:2" x14ac:dyDescent="0.25">
      <c r="A388" s="19" t="s">
        <v>55</v>
      </c>
      <c r="B388" s="19" t="s">
        <v>1381</v>
      </c>
    </row>
    <row r="389" spans="1:2" x14ac:dyDescent="0.25">
      <c r="A389" s="19" t="s">
        <v>55</v>
      </c>
      <c r="B389" s="19" t="s">
        <v>2142</v>
      </c>
    </row>
    <row r="390" spans="1:2" x14ac:dyDescent="0.25">
      <c r="A390" s="19" t="s">
        <v>55</v>
      </c>
      <c r="B390" s="19" t="s">
        <v>1381</v>
      </c>
    </row>
    <row r="391" spans="1:2" x14ac:dyDescent="0.25">
      <c r="A391" s="19" t="s">
        <v>55</v>
      </c>
      <c r="B391" s="19" t="s">
        <v>1942</v>
      </c>
    </row>
    <row r="392" spans="1:2" x14ac:dyDescent="0.25">
      <c r="A392" s="19" t="s">
        <v>55</v>
      </c>
      <c r="B392" s="19" t="s">
        <v>2155</v>
      </c>
    </row>
    <row r="393" spans="1:2" x14ac:dyDescent="0.25">
      <c r="A393" s="19" t="s">
        <v>55</v>
      </c>
      <c r="B393" s="19" t="s">
        <v>3411</v>
      </c>
    </row>
    <row r="394" spans="1:2" x14ac:dyDescent="0.25">
      <c r="A394" s="19" t="s">
        <v>55</v>
      </c>
      <c r="B394" s="19" t="s">
        <v>1047</v>
      </c>
    </row>
    <row r="395" spans="1:2" x14ac:dyDescent="0.25">
      <c r="A395" s="19" t="s">
        <v>55</v>
      </c>
      <c r="B395" s="19" t="s">
        <v>2161</v>
      </c>
    </row>
    <row r="396" spans="1:2" x14ac:dyDescent="0.25">
      <c r="A396" s="19" t="s">
        <v>55</v>
      </c>
      <c r="B396" s="19" t="s">
        <v>3211</v>
      </c>
    </row>
    <row r="397" spans="1:2" x14ac:dyDescent="0.25">
      <c r="A397" s="19" t="s">
        <v>55</v>
      </c>
      <c r="B397" s="19" t="s">
        <v>403</v>
      </c>
    </row>
    <row r="398" spans="1:2" x14ac:dyDescent="0.25">
      <c r="A398" s="19" t="s">
        <v>55</v>
      </c>
      <c r="B398" s="19" t="s">
        <v>1037</v>
      </c>
    </row>
    <row r="399" spans="1:2" x14ac:dyDescent="0.25">
      <c r="A399" s="19" t="s">
        <v>55</v>
      </c>
      <c r="B399" s="19" t="s">
        <v>91</v>
      </c>
    </row>
    <row r="400" spans="1:2" x14ac:dyDescent="0.25">
      <c r="A400" s="19" t="s">
        <v>55</v>
      </c>
      <c r="B400" s="19" t="s">
        <v>2205</v>
      </c>
    </row>
    <row r="401" spans="1:2" x14ac:dyDescent="0.25">
      <c r="A401" s="19" t="s">
        <v>55</v>
      </c>
      <c r="B401" s="19" t="s">
        <v>3412</v>
      </c>
    </row>
    <row r="402" spans="1:2" x14ac:dyDescent="0.25">
      <c r="A402" s="19" t="s">
        <v>55</v>
      </c>
      <c r="B402" s="19" t="s">
        <v>1708</v>
      </c>
    </row>
    <row r="403" spans="1:2" x14ac:dyDescent="0.25">
      <c r="A403" s="19" t="s">
        <v>55</v>
      </c>
      <c r="B403" s="19" t="s">
        <v>3212</v>
      </c>
    </row>
    <row r="404" spans="1:2" x14ac:dyDescent="0.25">
      <c r="A404" s="19" t="s">
        <v>55</v>
      </c>
      <c r="B404" s="19" t="s">
        <v>424</v>
      </c>
    </row>
    <row r="405" spans="1:2" x14ac:dyDescent="0.25">
      <c r="A405" s="19" t="s">
        <v>55</v>
      </c>
      <c r="B405" s="19" t="s">
        <v>2241</v>
      </c>
    </row>
    <row r="406" spans="1:2" x14ac:dyDescent="0.25">
      <c r="A406" s="19" t="s">
        <v>55</v>
      </c>
      <c r="B406" s="19" t="s">
        <v>2246</v>
      </c>
    </row>
    <row r="407" spans="1:2" x14ac:dyDescent="0.25">
      <c r="A407" s="19" t="s">
        <v>55</v>
      </c>
      <c r="B407" s="19" t="s">
        <v>280</v>
      </c>
    </row>
    <row r="408" spans="1:2" x14ac:dyDescent="0.25">
      <c r="A408" s="19" t="s">
        <v>55</v>
      </c>
      <c r="B408" s="19" t="s">
        <v>2257</v>
      </c>
    </row>
    <row r="409" spans="1:2" x14ac:dyDescent="0.25">
      <c r="A409" s="19" t="s">
        <v>55</v>
      </c>
      <c r="B409" s="19" t="s">
        <v>2260</v>
      </c>
    </row>
    <row r="410" spans="1:2" x14ac:dyDescent="0.25">
      <c r="A410" s="19" t="s">
        <v>55</v>
      </c>
      <c r="B410" s="19" t="s">
        <v>2262</v>
      </c>
    </row>
    <row r="411" spans="1:2" x14ac:dyDescent="0.25">
      <c r="A411" s="19" t="s">
        <v>55</v>
      </c>
      <c r="B411" s="19" t="s">
        <v>3213</v>
      </c>
    </row>
    <row r="412" spans="1:2" x14ac:dyDescent="0.25">
      <c r="A412" s="19" t="s">
        <v>55</v>
      </c>
      <c r="B412" s="19" t="s">
        <v>1344</v>
      </c>
    </row>
    <row r="413" spans="1:2" x14ac:dyDescent="0.25">
      <c r="A413" s="19" t="s">
        <v>55</v>
      </c>
      <c r="B413" s="19" t="s">
        <v>243</v>
      </c>
    </row>
    <row r="414" spans="1:2" x14ac:dyDescent="0.25">
      <c r="A414" s="19" t="s">
        <v>55</v>
      </c>
      <c r="B414" s="19" t="s">
        <v>3413</v>
      </c>
    </row>
    <row r="415" spans="1:2" x14ac:dyDescent="0.25">
      <c r="A415" s="19" t="s">
        <v>55</v>
      </c>
      <c r="B415" s="19" t="s">
        <v>2277</v>
      </c>
    </row>
    <row r="416" spans="1:2" x14ac:dyDescent="0.25">
      <c r="A416" s="19" t="s">
        <v>55</v>
      </c>
      <c r="B416" s="19" t="s">
        <v>2286</v>
      </c>
    </row>
    <row r="417" spans="1:2" x14ac:dyDescent="0.25">
      <c r="A417" s="19" t="s">
        <v>55</v>
      </c>
      <c r="B417" s="19" t="s">
        <v>3362</v>
      </c>
    </row>
    <row r="418" spans="1:2" x14ac:dyDescent="0.25">
      <c r="A418" s="19" t="s">
        <v>55</v>
      </c>
      <c r="B418" s="19" t="s">
        <v>2297</v>
      </c>
    </row>
    <row r="419" spans="1:2" x14ac:dyDescent="0.25">
      <c r="A419" s="19" t="s">
        <v>55</v>
      </c>
      <c r="B419" s="19" t="s">
        <v>1139</v>
      </c>
    </row>
    <row r="420" spans="1:2" x14ac:dyDescent="0.25">
      <c r="A420" s="19" t="s">
        <v>55</v>
      </c>
      <c r="B420" s="19" t="s">
        <v>1605</v>
      </c>
    </row>
    <row r="421" spans="1:2" x14ac:dyDescent="0.25">
      <c r="A421" s="19" t="s">
        <v>55</v>
      </c>
      <c r="B421" s="19" t="s">
        <v>2310</v>
      </c>
    </row>
    <row r="422" spans="1:2" x14ac:dyDescent="0.25">
      <c r="A422" s="19" t="s">
        <v>55</v>
      </c>
      <c r="B422" s="19" t="s">
        <v>2319</v>
      </c>
    </row>
    <row r="423" spans="1:2" x14ac:dyDescent="0.25">
      <c r="A423" s="19" t="s">
        <v>55</v>
      </c>
      <c r="B423" s="19" t="s">
        <v>3214</v>
      </c>
    </row>
    <row r="424" spans="1:2" x14ac:dyDescent="0.25">
      <c r="A424" s="19" t="s">
        <v>55</v>
      </c>
      <c r="B424" s="19" t="s">
        <v>440</v>
      </c>
    </row>
    <row r="425" spans="1:2" x14ac:dyDescent="0.25">
      <c r="A425" s="19" t="s">
        <v>55</v>
      </c>
      <c r="B425" s="19" t="s">
        <v>2335</v>
      </c>
    </row>
    <row r="426" spans="1:2" x14ac:dyDescent="0.25">
      <c r="A426" s="19" t="s">
        <v>55</v>
      </c>
      <c r="B426" s="19" t="s">
        <v>195</v>
      </c>
    </row>
    <row r="427" spans="1:2" x14ac:dyDescent="0.25">
      <c r="A427" s="19" t="s">
        <v>55</v>
      </c>
      <c r="B427" s="19" t="s">
        <v>352</v>
      </c>
    </row>
    <row r="428" spans="1:2" x14ac:dyDescent="0.25">
      <c r="A428" s="19" t="s">
        <v>55</v>
      </c>
      <c r="B428" s="19" t="s">
        <v>2344</v>
      </c>
    </row>
    <row r="429" spans="1:2" x14ac:dyDescent="0.25">
      <c r="A429" s="19" t="s">
        <v>55</v>
      </c>
      <c r="B429" s="19" t="s">
        <v>422</v>
      </c>
    </row>
    <row r="430" spans="1:2" x14ac:dyDescent="0.25">
      <c r="A430" s="19" t="s">
        <v>55</v>
      </c>
      <c r="B430" s="19" t="s">
        <v>2348</v>
      </c>
    </row>
    <row r="431" spans="1:2" x14ac:dyDescent="0.25">
      <c r="A431" s="19" t="s">
        <v>55</v>
      </c>
      <c r="B431" s="19" t="s">
        <v>212</v>
      </c>
    </row>
    <row r="432" spans="1:2" x14ac:dyDescent="0.25">
      <c r="A432" s="19" t="s">
        <v>55</v>
      </c>
      <c r="B432" s="19" t="s">
        <v>2353</v>
      </c>
    </row>
    <row r="433" spans="1:2" x14ac:dyDescent="0.25">
      <c r="A433" s="19" t="s">
        <v>55</v>
      </c>
      <c r="B433" s="19" t="s">
        <v>3215</v>
      </c>
    </row>
    <row r="434" spans="1:2" x14ac:dyDescent="0.25">
      <c r="A434" s="19" t="s">
        <v>55</v>
      </c>
      <c r="B434" s="19" t="s">
        <v>2357</v>
      </c>
    </row>
    <row r="435" spans="1:2" x14ac:dyDescent="0.25">
      <c r="A435" s="19" t="s">
        <v>55</v>
      </c>
      <c r="B435" s="19" t="s">
        <v>1139</v>
      </c>
    </row>
    <row r="436" spans="1:2" x14ac:dyDescent="0.25">
      <c r="A436" s="19" t="s">
        <v>55</v>
      </c>
      <c r="B436" s="19" t="s">
        <v>1427</v>
      </c>
    </row>
    <row r="437" spans="1:2" x14ac:dyDescent="0.25">
      <c r="A437" s="19" t="s">
        <v>55</v>
      </c>
      <c r="B437" s="19" t="s">
        <v>2371</v>
      </c>
    </row>
    <row r="438" spans="1:2" x14ac:dyDescent="0.25">
      <c r="A438" s="19" t="s">
        <v>55</v>
      </c>
      <c r="B438" s="19" t="s">
        <v>2376</v>
      </c>
    </row>
    <row r="439" spans="1:2" x14ac:dyDescent="0.25">
      <c r="A439" s="19" t="s">
        <v>55</v>
      </c>
      <c r="B439" s="19" t="s">
        <v>1708</v>
      </c>
    </row>
    <row r="440" spans="1:2" x14ac:dyDescent="0.25">
      <c r="A440" s="19" t="s">
        <v>55</v>
      </c>
      <c r="B440" s="19" t="s">
        <v>3440</v>
      </c>
    </row>
    <row r="441" spans="1:2" x14ac:dyDescent="0.25">
      <c r="A441" s="19" t="s">
        <v>55</v>
      </c>
      <c r="B441" s="19" t="s">
        <v>2400</v>
      </c>
    </row>
    <row r="442" spans="1:2" x14ac:dyDescent="0.25">
      <c r="A442" s="19" t="s">
        <v>55</v>
      </c>
      <c r="B442" s="19" t="s">
        <v>1152</v>
      </c>
    </row>
    <row r="443" spans="1:2" x14ac:dyDescent="0.25">
      <c r="A443" s="19" t="s">
        <v>55</v>
      </c>
      <c r="B443" s="19" t="s">
        <v>401</v>
      </c>
    </row>
    <row r="444" spans="1:2" x14ac:dyDescent="0.25">
      <c r="A444" s="19" t="s">
        <v>55</v>
      </c>
      <c r="B444" s="19" t="s">
        <v>952</v>
      </c>
    </row>
    <row r="445" spans="1:2" x14ac:dyDescent="0.25">
      <c r="A445" s="19" t="s">
        <v>55</v>
      </c>
      <c r="B445" s="19" t="s">
        <v>1223</v>
      </c>
    </row>
    <row r="446" spans="1:2" x14ac:dyDescent="0.25">
      <c r="A446" s="19" t="s">
        <v>55</v>
      </c>
      <c r="B446" s="19" t="s">
        <v>945</v>
      </c>
    </row>
    <row r="447" spans="1:2" x14ac:dyDescent="0.25">
      <c r="A447" s="19" t="s">
        <v>55</v>
      </c>
      <c r="B447" s="19" t="s">
        <v>2422</v>
      </c>
    </row>
    <row r="448" spans="1:2" x14ac:dyDescent="0.25">
      <c r="A448" s="19" t="s">
        <v>55</v>
      </c>
      <c r="B448" s="19" t="s">
        <v>2424</v>
      </c>
    </row>
    <row r="449" spans="1:2" x14ac:dyDescent="0.25">
      <c r="A449" s="19" t="s">
        <v>55</v>
      </c>
      <c r="B449" s="19" t="s">
        <v>280</v>
      </c>
    </row>
    <row r="450" spans="1:2" x14ac:dyDescent="0.25">
      <c r="A450" s="19" t="s">
        <v>55</v>
      </c>
      <c r="B450" s="19" t="s">
        <v>2441</v>
      </c>
    </row>
    <row r="451" spans="1:2" x14ac:dyDescent="0.25">
      <c r="A451" s="19" t="s">
        <v>55</v>
      </c>
      <c r="B451" s="19" t="s">
        <v>352</v>
      </c>
    </row>
    <row r="452" spans="1:2" x14ac:dyDescent="0.25">
      <c r="A452" s="19" t="s">
        <v>55</v>
      </c>
      <c r="B452" s="19" t="s">
        <v>2452</v>
      </c>
    </row>
    <row r="453" spans="1:2" x14ac:dyDescent="0.25">
      <c r="A453" s="19" t="s">
        <v>55</v>
      </c>
      <c r="B453" s="19" t="s">
        <v>2454</v>
      </c>
    </row>
    <row r="454" spans="1:2" x14ac:dyDescent="0.25">
      <c r="A454" s="19" t="s">
        <v>55</v>
      </c>
      <c r="B454" s="19" t="s">
        <v>2466</v>
      </c>
    </row>
    <row r="455" spans="1:2" x14ac:dyDescent="0.25">
      <c r="A455" s="19" t="s">
        <v>55</v>
      </c>
      <c r="B455" s="19" t="s">
        <v>3216</v>
      </c>
    </row>
    <row r="456" spans="1:2" x14ac:dyDescent="0.25">
      <c r="A456" s="19" t="s">
        <v>55</v>
      </c>
      <c r="B456" s="19" t="s">
        <v>318</v>
      </c>
    </row>
    <row r="457" spans="1:2" x14ac:dyDescent="0.25">
      <c r="A457" s="19" t="s">
        <v>55</v>
      </c>
      <c r="B457" s="19" t="s">
        <v>2400</v>
      </c>
    </row>
    <row r="458" spans="1:2" x14ac:dyDescent="0.25">
      <c r="A458" s="19" t="s">
        <v>55</v>
      </c>
      <c r="B458" s="19" t="s">
        <v>2478</v>
      </c>
    </row>
    <row r="459" spans="1:2" x14ac:dyDescent="0.25">
      <c r="A459" s="19" t="s">
        <v>55</v>
      </c>
      <c r="B459" s="19" t="s">
        <v>3159</v>
      </c>
    </row>
    <row r="460" spans="1:2" x14ac:dyDescent="0.25">
      <c r="A460" s="19" t="s">
        <v>55</v>
      </c>
      <c r="B460" s="19" t="s">
        <v>72</v>
      </c>
    </row>
    <row r="461" spans="1:2" x14ac:dyDescent="0.25">
      <c r="A461" s="19" t="s">
        <v>55</v>
      </c>
      <c r="B461" s="19" t="s">
        <v>195</v>
      </c>
    </row>
    <row r="462" spans="1:2" x14ac:dyDescent="0.25">
      <c r="A462" s="19" t="s">
        <v>55</v>
      </c>
      <c r="B462" s="19" t="s">
        <v>3157</v>
      </c>
    </row>
    <row r="463" spans="1:2" x14ac:dyDescent="0.25">
      <c r="A463" s="19" t="s">
        <v>55</v>
      </c>
      <c r="B463" s="19" t="s">
        <v>2493</v>
      </c>
    </row>
    <row r="464" spans="1:2" x14ac:dyDescent="0.25">
      <c r="A464" s="19" t="s">
        <v>55</v>
      </c>
      <c r="B464" s="19" t="s">
        <v>243</v>
      </c>
    </row>
    <row r="465" spans="1:2" x14ac:dyDescent="0.25">
      <c r="A465" s="19" t="s">
        <v>55</v>
      </c>
      <c r="B465" s="19" t="s">
        <v>3160</v>
      </c>
    </row>
    <row r="466" spans="1:2" x14ac:dyDescent="0.25">
      <c r="A466" s="19" t="s">
        <v>55</v>
      </c>
      <c r="B466" s="19" t="s">
        <v>1139</v>
      </c>
    </row>
    <row r="467" spans="1:2" x14ac:dyDescent="0.25">
      <c r="A467" s="19" t="s">
        <v>55</v>
      </c>
      <c r="B467" s="19" t="s">
        <v>1139</v>
      </c>
    </row>
    <row r="468" spans="1:2" x14ac:dyDescent="0.25">
      <c r="A468" s="19" t="s">
        <v>55</v>
      </c>
      <c r="B468" s="19" t="s">
        <v>280</v>
      </c>
    </row>
    <row r="469" spans="1:2" x14ac:dyDescent="0.25">
      <c r="A469" s="19" t="s">
        <v>55</v>
      </c>
      <c r="B469" s="19" t="s">
        <v>1033</v>
      </c>
    </row>
    <row r="470" spans="1:2" x14ac:dyDescent="0.25">
      <c r="A470" s="19" t="s">
        <v>55</v>
      </c>
      <c r="B470" s="19" t="s">
        <v>2526</v>
      </c>
    </row>
    <row r="471" spans="1:2" x14ac:dyDescent="0.25">
      <c r="A471" s="19" t="s">
        <v>55</v>
      </c>
      <c r="B471" s="19" t="s">
        <v>2531</v>
      </c>
    </row>
    <row r="472" spans="1:2" x14ac:dyDescent="0.25">
      <c r="A472" s="19" t="s">
        <v>55</v>
      </c>
      <c r="B472" s="19" t="s">
        <v>2537</v>
      </c>
    </row>
    <row r="473" spans="1:2" x14ac:dyDescent="0.25">
      <c r="A473" s="19" t="s">
        <v>55</v>
      </c>
      <c r="B473" s="19" t="s">
        <v>95</v>
      </c>
    </row>
    <row r="474" spans="1:2" x14ac:dyDescent="0.25">
      <c r="A474" s="19" t="s">
        <v>55</v>
      </c>
      <c r="B474" s="19" t="s">
        <v>177</v>
      </c>
    </row>
    <row r="475" spans="1:2" x14ac:dyDescent="0.25">
      <c r="A475" s="19" t="s">
        <v>55</v>
      </c>
      <c r="B475" s="19" t="s">
        <v>352</v>
      </c>
    </row>
    <row r="476" spans="1:2" x14ac:dyDescent="0.25">
      <c r="A476" s="19" t="s">
        <v>55</v>
      </c>
      <c r="B476" s="19" t="s">
        <v>1148</v>
      </c>
    </row>
    <row r="477" spans="1:2" x14ac:dyDescent="0.25">
      <c r="A477" s="19" t="s">
        <v>55</v>
      </c>
      <c r="B477" s="19" t="s">
        <v>3217</v>
      </c>
    </row>
    <row r="478" spans="1:2" x14ac:dyDescent="0.25">
      <c r="A478" s="19" t="s">
        <v>55</v>
      </c>
      <c r="B478" s="19" t="s">
        <v>2561</v>
      </c>
    </row>
    <row r="479" spans="1:2" x14ac:dyDescent="0.25">
      <c r="A479" s="19" t="s">
        <v>55</v>
      </c>
      <c r="B479" s="19" t="s">
        <v>999</v>
      </c>
    </row>
    <row r="480" spans="1:2" x14ac:dyDescent="0.25">
      <c r="A480" s="19" t="s">
        <v>55</v>
      </c>
      <c r="B480" s="19" t="s">
        <v>3218</v>
      </c>
    </row>
    <row r="481" spans="1:2" x14ac:dyDescent="0.25">
      <c r="A481" s="19" t="s">
        <v>55</v>
      </c>
      <c r="B481" s="19" t="s">
        <v>1056</v>
      </c>
    </row>
    <row r="482" spans="1:2" x14ac:dyDescent="0.25">
      <c r="A482" s="19" t="s">
        <v>55</v>
      </c>
      <c r="B482" s="19" t="s">
        <v>3170</v>
      </c>
    </row>
    <row r="483" spans="1:2" x14ac:dyDescent="0.25">
      <c r="A483" s="19" t="s">
        <v>55</v>
      </c>
      <c r="B483" s="19" t="s">
        <v>1605</v>
      </c>
    </row>
    <row r="484" spans="1:2" x14ac:dyDescent="0.25">
      <c r="A484" s="19" t="s">
        <v>55</v>
      </c>
      <c r="B484" s="19" t="s">
        <v>397</v>
      </c>
    </row>
    <row r="485" spans="1:2" x14ac:dyDescent="0.25">
      <c r="A485" s="19" t="s">
        <v>55</v>
      </c>
      <c r="B485" s="19" t="s">
        <v>424</v>
      </c>
    </row>
    <row r="486" spans="1:2" x14ac:dyDescent="0.25">
      <c r="A486" s="19" t="s">
        <v>55</v>
      </c>
      <c r="B486" s="19" t="s">
        <v>2594</v>
      </c>
    </row>
    <row r="487" spans="1:2" x14ac:dyDescent="0.25">
      <c r="A487" s="19" t="s">
        <v>55</v>
      </c>
      <c r="B487" s="19" t="s">
        <v>91</v>
      </c>
    </row>
    <row r="488" spans="1:2" x14ac:dyDescent="0.25">
      <c r="A488" s="19" t="s">
        <v>55</v>
      </c>
      <c r="B488" s="19" t="s">
        <v>2246</v>
      </c>
    </row>
    <row r="489" spans="1:2" x14ac:dyDescent="0.25">
      <c r="A489" s="19" t="s">
        <v>55</v>
      </c>
      <c r="B489" s="19" t="s">
        <v>2127</v>
      </c>
    </row>
    <row r="490" spans="1:2" x14ac:dyDescent="0.25">
      <c r="A490" s="19" t="s">
        <v>55</v>
      </c>
      <c r="B490" s="19" t="s">
        <v>352</v>
      </c>
    </row>
    <row r="491" spans="1:2" x14ac:dyDescent="0.25">
      <c r="A491" s="19" t="s">
        <v>55</v>
      </c>
      <c r="B491" s="19" t="s">
        <v>2610</v>
      </c>
    </row>
    <row r="492" spans="1:2" x14ac:dyDescent="0.25">
      <c r="A492" s="19" t="s">
        <v>55</v>
      </c>
      <c r="B492" s="19" t="s">
        <v>3219</v>
      </c>
    </row>
    <row r="493" spans="1:2" x14ac:dyDescent="0.25">
      <c r="A493" s="19" t="s">
        <v>55</v>
      </c>
      <c r="B493" s="19" t="s">
        <v>3170</v>
      </c>
    </row>
    <row r="494" spans="1:2" x14ac:dyDescent="0.25">
      <c r="A494" s="19" t="s">
        <v>55</v>
      </c>
      <c r="B494" s="19" t="s">
        <v>3220</v>
      </c>
    </row>
    <row r="495" spans="1:2" x14ac:dyDescent="0.25">
      <c r="A495" s="19" t="s">
        <v>55</v>
      </c>
      <c r="B495" s="19" t="s">
        <v>1124</v>
      </c>
    </row>
    <row r="496" spans="1:2" x14ac:dyDescent="0.25">
      <c r="A496" s="19" t="s">
        <v>55</v>
      </c>
      <c r="B496" s="19" t="s">
        <v>72</v>
      </c>
    </row>
    <row r="497" spans="1:2" x14ac:dyDescent="0.25">
      <c r="A497" s="19" t="s">
        <v>55</v>
      </c>
      <c r="B497" s="19" t="s">
        <v>1053</v>
      </c>
    </row>
    <row r="498" spans="1:2" x14ac:dyDescent="0.25">
      <c r="A498" s="19" t="s">
        <v>55</v>
      </c>
      <c r="B498" s="19" t="s">
        <v>2127</v>
      </c>
    </row>
    <row r="499" spans="1:2" x14ac:dyDescent="0.25">
      <c r="A499" s="19" t="s">
        <v>55</v>
      </c>
      <c r="B499" s="19" t="s">
        <v>2655</v>
      </c>
    </row>
    <row r="500" spans="1:2" x14ac:dyDescent="0.25">
      <c r="A500" s="19" t="s">
        <v>55</v>
      </c>
      <c r="B500" s="19" t="s">
        <v>3178</v>
      </c>
    </row>
    <row r="501" spans="1:2" x14ac:dyDescent="0.25">
      <c r="A501" s="19" t="s">
        <v>55</v>
      </c>
      <c r="B501" s="19" t="s">
        <v>2659</v>
      </c>
    </row>
    <row r="502" spans="1:2" x14ac:dyDescent="0.25">
      <c r="A502" s="19" t="s">
        <v>55</v>
      </c>
      <c r="B502" s="19" t="s">
        <v>2663</v>
      </c>
    </row>
    <row r="503" spans="1:2" x14ac:dyDescent="0.25">
      <c r="A503" s="19" t="s">
        <v>55</v>
      </c>
      <c r="B503" s="19" t="s">
        <v>2665</v>
      </c>
    </row>
    <row r="504" spans="1:2" x14ac:dyDescent="0.25">
      <c r="A504" s="19" t="s">
        <v>55</v>
      </c>
      <c r="B504" s="19" t="s">
        <v>2667</v>
      </c>
    </row>
    <row r="505" spans="1:2" x14ac:dyDescent="0.25">
      <c r="A505" s="19" t="s">
        <v>55</v>
      </c>
      <c r="B505" s="19" t="s">
        <v>3161</v>
      </c>
    </row>
    <row r="506" spans="1:2" x14ac:dyDescent="0.25">
      <c r="A506" s="19" t="s">
        <v>55</v>
      </c>
      <c r="B506" s="19" t="s">
        <v>3221</v>
      </c>
    </row>
    <row r="507" spans="1:2" x14ac:dyDescent="0.25">
      <c r="A507" s="19" t="s">
        <v>55</v>
      </c>
      <c r="B507" s="19" t="s">
        <v>2684</v>
      </c>
    </row>
    <row r="508" spans="1:2" x14ac:dyDescent="0.25">
      <c r="A508" s="19" t="s">
        <v>55</v>
      </c>
      <c r="B508" s="19" t="s">
        <v>2699</v>
      </c>
    </row>
    <row r="509" spans="1:2" x14ac:dyDescent="0.25">
      <c r="A509" s="19" t="s">
        <v>55</v>
      </c>
      <c r="B509" s="19" t="s">
        <v>3170</v>
      </c>
    </row>
    <row r="510" spans="1:2" x14ac:dyDescent="0.25">
      <c r="A510" s="19" t="s">
        <v>55</v>
      </c>
      <c r="B510" s="19" t="s">
        <v>2712</v>
      </c>
    </row>
    <row r="511" spans="1:2" x14ac:dyDescent="0.25">
      <c r="A511" s="19" t="s">
        <v>55</v>
      </c>
      <c r="B511" s="19" t="s">
        <v>3173</v>
      </c>
    </row>
    <row r="512" spans="1:2" x14ac:dyDescent="0.25">
      <c r="A512" s="19" t="s">
        <v>55</v>
      </c>
      <c r="B512" s="19" t="s">
        <v>342</v>
      </c>
    </row>
    <row r="513" spans="1:2" x14ac:dyDescent="0.25">
      <c r="A513" s="19" t="s">
        <v>55</v>
      </c>
      <c r="B513" s="19" t="s">
        <v>2725</v>
      </c>
    </row>
    <row r="514" spans="1:2" x14ac:dyDescent="0.25">
      <c r="A514" s="19" t="s">
        <v>55</v>
      </c>
      <c r="B514" s="19" t="s">
        <v>91</v>
      </c>
    </row>
    <row r="515" spans="1:2" x14ac:dyDescent="0.25">
      <c r="A515" s="19" t="s">
        <v>55</v>
      </c>
      <c r="B515" s="19" t="s">
        <v>3179</v>
      </c>
    </row>
    <row r="516" spans="1:2" x14ac:dyDescent="0.25">
      <c r="A516" s="19" t="s">
        <v>55</v>
      </c>
      <c r="B516" s="19" t="s">
        <v>2734</v>
      </c>
    </row>
    <row r="517" spans="1:2" x14ac:dyDescent="0.25">
      <c r="A517" s="19" t="s">
        <v>55</v>
      </c>
      <c r="B517" s="19" t="s">
        <v>2736</v>
      </c>
    </row>
    <row r="518" spans="1:2" x14ac:dyDescent="0.25">
      <c r="A518" s="19" t="s">
        <v>55</v>
      </c>
      <c r="B518" s="19" t="s">
        <v>2741</v>
      </c>
    </row>
    <row r="519" spans="1:2" x14ac:dyDescent="0.25">
      <c r="A519" s="19" t="s">
        <v>55</v>
      </c>
      <c r="B519" s="19" t="s">
        <v>2061</v>
      </c>
    </row>
    <row r="520" spans="1:2" x14ac:dyDescent="0.25">
      <c r="A520" s="19" t="s">
        <v>55</v>
      </c>
      <c r="B520" s="19" t="s">
        <v>280</v>
      </c>
    </row>
    <row r="521" spans="1:2" x14ac:dyDescent="0.25">
      <c r="A521" s="19" t="s">
        <v>55</v>
      </c>
      <c r="B521" s="19" t="s">
        <v>3414</v>
      </c>
    </row>
    <row r="522" spans="1:2" x14ac:dyDescent="0.25">
      <c r="A522" s="19" t="s">
        <v>55</v>
      </c>
      <c r="B522" s="19" t="s">
        <v>2747</v>
      </c>
    </row>
    <row r="523" spans="1:2" x14ac:dyDescent="0.25">
      <c r="A523" s="19" t="s">
        <v>55</v>
      </c>
      <c r="B523" s="19" t="s">
        <v>2751</v>
      </c>
    </row>
    <row r="524" spans="1:2" x14ac:dyDescent="0.25">
      <c r="A524" s="19" t="s">
        <v>55</v>
      </c>
      <c r="B524" s="19" t="s">
        <v>2756</v>
      </c>
    </row>
    <row r="525" spans="1:2" x14ac:dyDescent="0.25">
      <c r="A525" s="19" t="s">
        <v>55</v>
      </c>
      <c r="B525" s="19" t="s">
        <v>239</v>
      </c>
    </row>
    <row r="526" spans="1:2" x14ac:dyDescent="0.25">
      <c r="A526" s="19" t="s">
        <v>55</v>
      </c>
      <c r="B526" s="19" t="s">
        <v>999</v>
      </c>
    </row>
    <row r="527" spans="1:2" x14ac:dyDescent="0.25">
      <c r="A527" s="19" t="s">
        <v>55</v>
      </c>
      <c r="B527" s="19" t="s">
        <v>352</v>
      </c>
    </row>
    <row r="528" spans="1:2" x14ac:dyDescent="0.25">
      <c r="A528" s="19" t="s">
        <v>55</v>
      </c>
      <c r="B528" s="19" t="s">
        <v>212</v>
      </c>
    </row>
    <row r="529" spans="1:2" x14ac:dyDescent="0.25">
      <c r="A529" s="19" t="s">
        <v>55</v>
      </c>
      <c r="B529" s="19" t="s">
        <v>2766</v>
      </c>
    </row>
    <row r="530" spans="1:2" x14ac:dyDescent="0.25">
      <c r="A530" s="19" t="s">
        <v>55</v>
      </c>
      <c r="B530" s="19" t="s">
        <v>3162</v>
      </c>
    </row>
    <row r="531" spans="1:2" x14ac:dyDescent="0.25">
      <c r="A531" s="19" t="s">
        <v>55</v>
      </c>
      <c r="B531" s="19" t="s">
        <v>2775</v>
      </c>
    </row>
    <row r="532" spans="1:2" x14ac:dyDescent="0.25">
      <c r="A532" s="19" t="s">
        <v>55</v>
      </c>
      <c r="B532" s="19" t="s">
        <v>1180</v>
      </c>
    </row>
    <row r="533" spans="1:2" x14ac:dyDescent="0.25">
      <c r="A533" s="19" t="s">
        <v>55</v>
      </c>
      <c r="B533" s="19" t="s">
        <v>2788</v>
      </c>
    </row>
    <row r="534" spans="1:2" x14ac:dyDescent="0.25">
      <c r="A534" s="19" t="s">
        <v>55</v>
      </c>
      <c r="B534" s="19" t="s">
        <v>111</v>
      </c>
    </row>
    <row r="535" spans="1:2" x14ac:dyDescent="0.25">
      <c r="A535" s="19" t="s">
        <v>55</v>
      </c>
      <c r="B535" s="19" t="s">
        <v>1213</v>
      </c>
    </row>
    <row r="536" spans="1:2" x14ac:dyDescent="0.25">
      <c r="A536" s="19" t="s">
        <v>55</v>
      </c>
      <c r="B536" s="19" t="s">
        <v>3222</v>
      </c>
    </row>
    <row r="537" spans="1:2" x14ac:dyDescent="0.25">
      <c r="A537" s="19" t="s">
        <v>55</v>
      </c>
      <c r="B537" s="19" t="s">
        <v>424</v>
      </c>
    </row>
    <row r="538" spans="1:2" x14ac:dyDescent="0.25">
      <c r="A538" s="19" t="s">
        <v>55</v>
      </c>
      <c r="B538" s="19" t="s">
        <v>3163</v>
      </c>
    </row>
    <row r="539" spans="1:2" x14ac:dyDescent="0.25">
      <c r="A539" s="19" t="s">
        <v>55</v>
      </c>
      <c r="B539" s="19" t="s">
        <v>91</v>
      </c>
    </row>
    <row r="540" spans="1:2" x14ac:dyDescent="0.25">
      <c r="A540" s="19" t="s">
        <v>55</v>
      </c>
      <c r="B540" s="19" t="s">
        <v>1708</v>
      </c>
    </row>
    <row r="541" spans="1:2" x14ac:dyDescent="0.25">
      <c r="A541" s="19" t="s">
        <v>55</v>
      </c>
      <c r="B541" s="19" t="s">
        <v>2829</v>
      </c>
    </row>
    <row r="542" spans="1:2" x14ac:dyDescent="0.25">
      <c r="A542" s="19" t="s">
        <v>55</v>
      </c>
      <c r="B542" s="19" t="s">
        <v>2831</v>
      </c>
    </row>
    <row r="543" spans="1:2" x14ac:dyDescent="0.25">
      <c r="A543" s="19" t="s">
        <v>55</v>
      </c>
      <c r="B543" s="19" t="s">
        <v>2834</v>
      </c>
    </row>
    <row r="544" spans="1:2" x14ac:dyDescent="0.25">
      <c r="A544" s="19" t="s">
        <v>55</v>
      </c>
      <c r="B544" s="19" t="s">
        <v>614</v>
      </c>
    </row>
    <row r="545" spans="1:2" x14ac:dyDescent="0.25">
      <c r="A545" s="19" t="s">
        <v>55</v>
      </c>
      <c r="B545" s="19" t="s">
        <v>2838</v>
      </c>
    </row>
    <row r="546" spans="1:2" x14ac:dyDescent="0.25">
      <c r="A546" s="19" t="s">
        <v>55</v>
      </c>
      <c r="B546" s="19" t="s">
        <v>2849</v>
      </c>
    </row>
    <row r="547" spans="1:2" x14ac:dyDescent="0.25">
      <c r="A547" s="19" t="s">
        <v>55</v>
      </c>
      <c r="B547" s="19" t="s">
        <v>2860</v>
      </c>
    </row>
    <row r="548" spans="1:2" x14ac:dyDescent="0.25">
      <c r="A548" s="19" t="s">
        <v>55</v>
      </c>
      <c r="B548" s="19" t="s">
        <v>3164</v>
      </c>
    </row>
    <row r="549" spans="1:2" x14ac:dyDescent="0.25">
      <c r="A549" s="19" t="s">
        <v>55</v>
      </c>
      <c r="B549" s="19" t="s">
        <v>1625</v>
      </c>
    </row>
    <row r="550" spans="1:2" x14ac:dyDescent="0.25">
      <c r="A550" s="19" t="s">
        <v>55</v>
      </c>
      <c r="B550" s="19" t="s">
        <v>243</v>
      </c>
    </row>
    <row r="551" spans="1:2" x14ac:dyDescent="0.25">
      <c r="A551" s="19" t="s">
        <v>55</v>
      </c>
      <c r="B551" s="19" t="s">
        <v>91</v>
      </c>
    </row>
    <row r="552" spans="1:2" x14ac:dyDescent="0.25">
      <c r="A552" s="19" t="s">
        <v>55</v>
      </c>
      <c r="B552" s="19" t="s">
        <v>1913</v>
      </c>
    </row>
    <row r="553" spans="1:2" x14ac:dyDescent="0.25">
      <c r="A553" s="19" t="s">
        <v>55</v>
      </c>
      <c r="B553" s="19" t="s">
        <v>352</v>
      </c>
    </row>
    <row r="554" spans="1:2" x14ac:dyDescent="0.25">
      <c r="A554" s="19" t="s">
        <v>55</v>
      </c>
      <c r="B554" s="19" t="s">
        <v>424</v>
      </c>
    </row>
    <row r="555" spans="1:2" x14ac:dyDescent="0.25">
      <c r="A555" s="19" t="s">
        <v>55</v>
      </c>
      <c r="B555" s="19" t="s">
        <v>2890</v>
      </c>
    </row>
    <row r="556" spans="1:2" x14ac:dyDescent="0.25">
      <c r="A556" s="19" t="s">
        <v>55</v>
      </c>
      <c r="B556" s="19" t="s">
        <v>2134</v>
      </c>
    </row>
    <row r="557" spans="1:2" x14ac:dyDescent="0.25">
      <c r="A557" s="19" t="s">
        <v>55</v>
      </c>
      <c r="B557" s="19" t="s">
        <v>352</v>
      </c>
    </row>
    <row r="558" spans="1:2" x14ac:dyDescent="0.25">
      <c r="A558" s="19" t="s">
        <v>55</v>
      </c>
      <c r="B558" s="19" t="s">
        <v>2906</v>
      </c>
    </row>
    <row r="559" spans="1:2" x14ac:dyDescent="0.25">
      <c r="A559" s="19" t="s">
        <v>55</v>
      </c>
      <c r="B559" s="19" t="s">
        <v>2909</v>
      </c>
    </row>
    <row r="560" spans="1:2" x14ac:dyDescent="0.25">
      <c r="A560" s="19" t="s">
        <v>55</v>
      </c>
      <c r="B560" s="19" t="s">
        <v>2911</v>
      </c>
    </row>
    <row r="561" spans="1:2" x14ac:dyDescent="0.25">
      <c r="A561" s="19" t="s">
        <v>55</v>
      </c>
      <c r="B561" s="19" t="s">
        <v>2663</v>
      </c>
    </row>
    <row r="562" spans="1:2" x14ac:dyDescent="0.25">
      <c r="A562" s="19" t="s">
        <v>55</v>
      </c>
      <c r="B562" s="19" t="s">
        <v>2915</v>
      </c>
    </row>
    <row r="563" spans="1:2" x14ac:dyDescent="0.25">
      <c r="A563" s="19" t="s">
        <v>55</v>
      </c>
      <c r="B563" s="19" t="s">
        <v>2925</v>
      </c>
    </row>
    <row r="564" spans="1:2" x14ac:dyDescent="0.25">
      <c r="A564" s="19" t="s">
        <v>55</v>
      </c>
      <c r="B564" s="19" t="s">
        <v>2927</v>
      </c>
    </row>
    <row r="565" spans="1:2" x14ac:dyDescent="0.25">
      <c r="A565" s="19" t="s">
        <v>55</v>
      </c>
      <c r="B565" s="19" t="s">
        <v>3180</v>
      </c>
    </row>
    <row r="566" spans="1:2" x14ac:dyDescent="0.25">
      <c r="A566" s="19" t="s">
        <v>55</v>
      </c>
      <c r="B566" s="19" t="s">
        <v>397</v>
      </c>
    </row>
    <row r="567" spans="1:2" x14ac:dyDescent="0.25">
      <c r="A567" s="19" t="s">
        <v>55</v>
      </c>
      <c r="B567" s="19" t="s">
        <v>2942</v>
      </c>
    </row>
    <row r="568" spans="1:2" x14ac:dyDescent="0.25">
      <c r="A568" s="19" t="s">
        <v>55</v>
      </c>
      <c r="B568" s="19" t="s">
        <v>2969</v>
      </c>
    </row>
    <row r="569" spans="1:2" x14ac:dyDescent="0.25">
      <c r="A569" s="19" t="s">
        <v>55</v>
      </c>
      <c r="B569" s="19" t="s">
        <v>1047</v>
      </c>
    </row>
    <row r="570" spans="1:2" x14ac:dyDescent="0.25">
      <c r="A570" s="19" t="s">
        <v>55</v>
      </c>
      <c r="B570" s="19" t="s">
        <v>91</v>
      </c>
    </row>
    <row r="571" spans="1:2" x14ac:dyDescent="0.25">
      <c r="A571" s="19" t="s">
        <v>55</v>
      </c>
      <c r="B571" s="19" t="s">
        <v>2980</v>
      </c>
    </row>
    <row r="572" spans="1:2" x14ac:dyDescent="0.25">
      <c r="A572" s="19" t="s">
        <v>55</v>
      </c>
      <c r="B572" s="19" t="s">
        <v>3223</v>
      </c>
    </row>
    <row r="573" spans="1:2" x14ac:dyDescent="0.25">
      <c r="A573" s="19" t="s">
        <v>55</v>
      </c>
      <c r="B573" s="19" t="s">
        <v>2991</v>
      </c>
    </row>
    <row r="574" spans="1:2" x14ac:dyDescent="0.25">
      <c r="A574" s="19" t="s">
        <v>55</v>
      </c>
      <c r="B574" s="19" t="s">
        <v>2993</v>
      </c>
    </row>
    <row r="575" spans="1:2" x14ac:dyDescent="0.25">
      <c r="A575" s="19" t="s">
        <v>55</v>
      </c>
      <c r="B575" s="19" t="s">
        <v>2286</v>
      </c>
    </row>
    <row r="576" spans="1:2" x14ac:dyDescent="0.25">
      <c r="A576" s="19" t="s">
        <v>55</v>
      </c>
      <c r="B576" s="19" t="s">
        <v>3003</v>
      </c>
    </row>
    <row r="577" spans="1:2" x14ac:dyDescent="0.25">
      <c r="A577" s="19" t="s">
        <v>55</v>
      </c>
      <c r="B577" s="19" t="s">
        <v>3181</v>
      </c>
    </row>
    <row r="578" spans="1:2" x14ac:dyDescent="0.25">
      <c r="A578" s="19" t="s">
        <v>55</v>
      </c>
      <c r="B578" s="19" t="s">
        <v>3010</v>
      </c>
    </row>
    <row r="579" spans="1:2" x14ac:dyDescent="0.25">
      <c r="A579" s="19" t="s">
        <v>55</v>
      </c>
      <c r="B579" s="19" t="s">
        <v>72</v>
      </c>
    </row>
    <row r="580" spans="1:2" x14ac:dyDescent="0.25">
      <c r="A580" t="s">
        <v>65</v>
      </c>
      <c r="B580" t="s">
        <v>66</v>
      </c>
    </row>
    <row r="581" spans="1:2" x14ac:dyDescent="0.25">
      <c r="A581" t="s">
        <v>65</v>
      </c>
      <c r="B581" t="s">
        <v>66</v>
      </c>
    </row>
    <row r="582" spans="1:2" x14ac:dyDescent="0.25">
      <c r="A582" t="s">
        <v>65</v>
      </c>
      <c r="B582" t="s">
        <v>66</v>
      </c>
    </row>
    <row r="583" spans="1:2" x14ac:dyDescent="0.25">
      <c r="A583" t="s">
        <v>65</v>
      </c>
      <c r="B583" t="s">
        <v>66</v>
      </c>
    </row>
    <row r="584" spans="1:2" x14ac:dyDescent="0.25">
      <c r="A584" t="s">
        <v>65</v>
      </c>
      <c r="B584" t="s">
        <v>66</v>
      </c>
    </row>
    <row r="585" spans="1:2" x14ac:dyDescent="0.25">
      <c r="A585" t="s">
        <v>65</v>
      </c>
      <c r="B585" t="s">
        <v>66</v>
      </c>
    </row>
    <row r="586" spans="1:2" x14ac:dyDescent="0.25">
      <c r="A586" t="s">
        <v>65</v>
      </c>
      <c r="B586" t="s">
        <v>66</v>
      </c>
    </row>
    <row r="587" spans="1:2" x14ac:dyDescent="0.25">
      <c r="A587" t="s">
        <v>65</v>
      </c>
      <c r="B587" t="s">
        <v>66</v>
      </c>
    </row>
    <row r="588" spans="1:2" x14ac:dyDescent="0.25">
      <c r="A588" t="s">
        <v>65</v>
      </c>
      <c r="B588" t="s">
        <v>66</v>
      </c>
    </row>
    <row r="589" spans="1:2" x14ac:dyDescent="0.25">
      <c r="A589" t="s">
        <v>65</v>
      </c>
      <c r="B589" t="s">
        <v>66</v>
      </c>
    </row>
    <row r="590" spans="1:2" x14ac:dyDescent="0.25">
      <c r="A590" t="s">
        <v>65</v>
      </c>
      <c r="B590" t="s">
        <v>66</v>
      </c>
    </row>
    <row r="591" spans="1:2" x14ac:dyDescent="0.25">
      <c r="A591" t="s">
        <v>65</v>
      </c>
      <c r="B591" t="s">
        <v>66</v>
      </c>
    </row>
    <row r="592" spans="1:2" x14ac:dyDescent="0.25">
      <c r="A592" t="s">
        <v>65</v>
      </c>
      <c r="B592" t="s">
        <v>66</v>
      </c>
    </row>
    <row r="593" spans="1:2" x14ac:dyDescent="0.25">
      <c r="A593" t="s">
        <v>65</v>
      </c>
      <c r="B593" t="s">
        <v>66</v>
      </c>
    </row>
    <row r="594" spans="1:2" x14ac:dyDescent="0.25">
      <c r="A594" t="s">
        <v>65</v>
      </c>
      <c r="B594" t="s">
        <v>66</v>
      </c>
    </row>
    <row r="595" spans="1:2" x14ac:dyDescent="0.25">
      <c r="A595" t="s">
        <v>65</v>
      </c>
      <c r="B595" t="s">
        <v>66</v>
      </c>
    </row>
    <row r="596" spans="1:2" x14ac:dyDescent="0.25">
      <c r="A596" t="s">
        <v>65</v>
      </c>
      <c r="B596" t="s">
        <v>66</v>
      </c>
    </row>
    <row r="597" spans="1:2" x14ac:dyDescent="0.25">
      <c r="A597" t="s">
        <v>65</v>
      </c>
      <c r="B597" t="s">
        <v>66</v>
      </c>
    </row>
    <row r="598" spans="1:2" x14ac:dyDescent="0.25">
      <c r="A598" t="s">
        <v>65</v>
      </c>
      <c r="B598" t="s">
        <v>66</v>
      </c>
    </row>
    <row r="599" spans="1:2" x14ac:dyDescent="0.25">
      <c r="A599" t="s">
        <v>65</v>
      </c>
      <c r="B599" t="s">
        <v>66</v>
      </c>
    </row>
    <row r="600" spans="1:2" x14ac:dyDescent="0.25">
      <c r="A600" t="s">
        <v>65</v>
      </c>
      <c r="B600" t="s">
        <v>66</v>
      </c>
    </row>
    <row r="601" spans="1:2" x14ac:dyDescent="0.25">
      <c r="A601" t="s">
        <v>65</v>
      </c>
      <c r="B601" t="s">
        <v>66</v>
      </c>
    </row>
    <row r="602" spans="1:2" x14ac:dyDescent="0.25">
      <c r="A602" t="s">
        <v>65</v>
      </c>
      <c r="B602" t="s">
        <v>66</v>
      </c>
    </row>
    <row r="603" spans="1:2" x14ac:dyDescent="0.25">
      <c r="A603" t="s">
        <v>65</v>
      </c>
      <c r="B603" t="s">
        <v>66</v>
      </c>
    </row>
    <row r="604" spans="1:2" x14ac:dyDescent="0.25">
      <c r="A604" t="s">
        <v>65</v>
      </c>
      <c r="B604" t="s">
        <v>66</v>
      </c>
    </row>
    <row r="605" spans="1:2" x14ac:dyDescent="0.25">
      <c r="A605" t="s">
        <v>65</v>
      </c>
      <c r="B605" t="s">
        <v>66</v>
      </c>
    </row>
    <row r="606" spans="1:2" x14ac:dyDescent="0.25">
      <c r="A606" t="s">
        <v>65</v>
      </c>
      <c r="B606" t="s">
        <v>66</v>
      </c>
    </row>
    <row r="607" spans="1:2" x14ac:dyDescent="0.25">
      <c r="A607" t="s">
        <v>65</v>
      </c>
      <c r="B607" t="s">
        <v>66</v>
      </c>
    </row>
    <row r="608" spans="1:2" x14ac:dyDescent="0.25">
      <c r="A608" t="s">
        <v>65</v>
      </c>
      <c r="B608" t="s">
        <v>66</v>
      </c>
    </row>
    <row r="609" spans="1:2" x14ac:dyDescent="0.25">
      <c r="A609" t="s">
        <v>65</v>
      </c>
      <c r="B609" t="s">
        <v>66</v>
      </c>
    </row>
    <row r="610" spans="1:2" x14ac:dyDescent="0.25">
      <c r="A610" t="s">
        <v>65</v>
      </c>
      <c r="B610" t="s">
        <v>66</v>
      </c>
    </row>
    <row r="611" spans="1:2" x14ac:dyDescent="0.25">
      <c r="A611" t="s">
        <v>65</v>
      </c>
      <c r="B611" t="s">
        <v>66</v>
      </c>
    </row>
    <row r="612" spans="1:2" x14ac:dyDescent="0.25">
      <c r="A612" t="s">
        <v>65</v>
      </c>
      <c r="B612" t="s">
        <v>66</v>
      </c>
    </row>
    <row r="613" spans="1:2" x14ac:dyDescent="0.25">
      <c r="A613" t="s">
        <v>65</v>
      </c>
      <c r="B613" t="s">
        <v>66</v>
      </c>
    </row>
    <row r="614" spans="1:2" x14ac:dyDescent="0.25">
      <c r="A614" t="s">
        <v>65</v>
      </c>
      <c r="B614" t="s">
        <v>66</v>
      </c>
    </row>
    <row r="615" spans="1:2" x14ac:dyDescent="0.25">
      <c r="A615" t="s">
        <v>65</v>
      </c>
      <c r="B615" t="s">
        <v>66</v>
      </c>
    </row>
    <row r="616" spans="1:2" x14ac:dyDescent="0.25">
      <c r="A616" t="s">
        <v>65</v>
      </c>
      <c r="B616" t="s">
        <v>66</v>
      </c>
    </row>
    <row r="617" spans="1:2" x14ac:dyDescent="0.25">
      <c r="A617" t="s">
        <v>65</v>
      </c>
      <c r="B617" t="s">
        <v>66</v>
      </c>
    </row>
    <row r="618" spans="1:2" x14ac:dyDescent="0.25">
      <c r="A618" t="s">
        <v>65</v>
      </c>
      <c r="B618" t="s">
        <v>66</v>
      </c>
    </row>
    <row r="619" spans="1:2" x14ac:dyDescent="0.25">
      <c r="A619" t="s">
        <v>65</v>
      </c>
      <c r="B619" t="s">
        <v>66</v>
      </c>
    </row>
    <row r="620" spans="1:2" x14ac:dyDescent="0.25">
      <c r="A620" t="s">
        <v>65</v>
      </c>
      <c r="B620" t="s">
        <v>66</v>
      </c>
    </row>
    <row r="621" spans="1:2" x14ac:dyDescent="0.25">
      <c r="A621" t="s">
        <v>65</v>
      </c>
      <c r="B621" t="s">
        <v>66</v>
      </c>
    </row>
    <row r="622" spans="1:2" x14ac:dyDescent="0.25">
      <c r="A622" t="s">
        <v>65</v>
      </c>
      <c r="B622" t="s">
        <v>66</v>
      </c>
    </row>
    <row r="623" spans="1:2" x14ac:dyDescent="0.25">
      <c r="A623" t="s">
        <v>65</v>
      </c>
      <c r="B623" t="s">
        <v>66</v>
      </c>
    </row>
    <row r="624" spans="1:2" x14ac:dyDescent="0.25">
      <c r="A624" t="s">
        <v>65</v>
      </c>
      <c r="B624" t="s">
        <v>66</v>
      </c>
    </row>
    <row r="625" spans="1:2" x14ac:dyDescent="0.25">
      <c r="A625" t="s">
        <v>65</v>
      </c>
      <c r="B625" t="s">
        <v>66</v>
      </c>
    </row>
    <row r="626" spans="1:2" x14ac:dyDescent="0.25">
      <c r="A626" t="s">
        <v>65</v>
      </c>
      <c r="B626" t="s">
        <v>66</v>
      </c>
    </row>
    <row r="627" spans="1:2" x14ac:dyDescent="0.25">
      <c r="A627" t="s">
        <v>65</v>
      </c>
      <c r="B627" t="s">
        <v>66</v>
      </c>
    </row>
    <row r="628" spans="1:2" x14ac:dyDescent="0.25">
      <c r="A628" t="s">
        <v>65</v>
      </c>
      <c r="B628" t="s">
        <v>66</v>
      </c>
    </row>
    <row r="629" spans="1:2" x14ac:dyDescent="0.25">
      <c r="A629" t="s">
        <v>65</v>
      </c>
      <c r="B629" t="s">
        <v>66</v>
      </c>
    </row>
    <row r="630" spans="1:2" x14ac:dyDescent="0.25">
      <c r="A630" t="s">
        <v>65</v>
      </c>
      <c r="B630" t="s">
        <v>66</v>
      </c>
    </row>
    <row r="631" spans="1:2" x14ac:dyDescent="0.25">
      <c r="A631" t="s">
        <v>65</v>
      </c>
      <c r="B631" t="s">
        <v>66</v>
      </c>
    </row>
    <row r="632" spans="1:2" x14ac:dyDescent="0.25">
      <c r="A632" t="s">
        <v>65</v>
      </c>
      <c r="B632" t="s">
        <v>66</v>
      </c>
    </row>
    <row r="633" spans="1:2" x14ac:dyDescent="0.25">
      <c r="A633" t="s">
        <v>65</v>
      </c>
      <c r="B633" t="s">
        <v>66</v>
      </c>
    </row>
    <row r="634" spans="1:2" x14ac:dyDescent="0.25">
      <c r="A634" t="s">
        <v>65</v>
      </c>
      <c r="B634" t="s">
        <v>66</v>
      </c>
    </row>
    <row r="635" spans="1:2" x14ac:dyDescent="0.25">
      <c r="A635" t="s">
        <v>65</v>
      </c>
      <c r="B635" t="s">
        <v>66</v>
      </c>
    </row>
    <row r="636" spans="1:2" x14ac:dyDescent="0.25">
      <c r="A636" t="s">
        <v>65</v>
      </c>
      <c r="B636" t="s">
        <v>66</v>
      </c>
    </row>
    <row r="637" spans="1:2" x14ac:dyDescent="0.25">
      <c r="A637" t="s">
        <v>65</v>
      </c>
      <c r="B637" t="s">
        <v>66</v>
      </c>
    </row>
    <row r="638" spans="1:2" x14ac:dyDescent="0.25">
      <c r="A638" t="s">
        <v>65</v>
      </c>
      <c r="B638" t="s">
        <v>66</v>
      </c>
    </row>
    <row r="639" spans="1:2" x14ac:dyDescent="0.25">
      <c r="A639" t="s">
        <v>65</v>
      </c>
      <c r="B639" t="s">
        <v>66</v>
      </c>
    </row>
    <row r="640" spans="1:2" x14ac:dyDescent="0.25">
      <c r="A640" t="s">
        <v>65</v>
      </c>
      <c r="B640" t="s">
        <v>66</v>
      </c>
    </row>
    <row r="641" spans="1:2" x14ac:dyDescent="0.25">
      <c r="A641" t="s">
        <v>65</v>
      </c>
      <c r="B641" t="s">
        <v>66</v>
      </c>
    </row>
    <row r="642" spans="1:2" x14ac:dyDescent="0.25">
      <c r="A642" t="s">
        <v>65</v>
      </c>
      <c r="B642" t="s">
        <v>66</v>
      </c>
    </row>
    <row r="643" spans="1:2" x14ac:dyDescent="0.25">
      <c r="A643" t="s">
        <v>65</v>
      </c>
      <c r="B643" t="s">
        <v>66</v>
      </c>
    </row>
    <row r="644" spans="1:2" x14ac:dyDescent="0.25">
      <c r="A644" t="s">
        <v>65</v>
      </c>
      <c r="B644" t="s">
        <v>66</v>
      </c>
    </row>
    <row r="645" spans="1:2" x14ac:dyDescent="0.25">
      <c r="A645" t="s">
        <v>65</v>
      </c>
      <c r="B645" t="s">
        <v>66</v>
      </c>
    </row>
    <row r="646" spans="1:2" x14ac:dyDescent="0.25">
      <c r="A646" t="s">
        <v>65</v>
      </c>
      <c r="B646" t="s">
        <v>66</v>
      </c>
    </row>
    <row r="647" spans="1:2" x14ac:dyDescent="0.25">
      <c r="A647" t="s">
        <v>65</v>
      </c>
      <c r="B647" t="s">
        <v>66</v>
      </c>
    </row>
    <row r="648" spans="1:2" x14ac:dyDescent="0.25">
      <c r="A648" t="s">
        <v>65</v>
      </c>
      <c r="B648" t="s">
        <v>66</v>
      </c>
    </row>
    <row r="649" spans="1:2" x14ac:dyDescent="0.25">
      <c r="A649" t="s">
        <v>65</v>
      </c>
      <c r="B649" t="s">
        <v>66</v>
      </c>
    </row>
    <row r="650" spans="1:2" x14ac:dyDescent="0.25">
      <c r="A650" t="s">
        <v>65</v>
      </c>
      <c r="B650" t="s">
        <v>66</v>
      </c>
    </row>
    <row r="651" spans="1:2" x14ac:dyDescent="0.25">
      <c r="A651" t="s">
        <v>65</v>
      </c>
      <c r="B651" t="s">
        <v>66</v>
      </c>
    </row>
    <row r="652" spans="1:2" x14ac:dyDescent="0.25">
      <c r="A652" t="s">
        <v>65</v>
      </c>
      <c r="B652" t="s">
        <v>66</v>
      </c>
    </row>
    <row r="653" spans="1:2" x14ac:dyDescent="0.25">
      <c r="A653" t="s">
        <v>65</v>
      </c>
      <c r="B653" t="s">
        <v>66</v>
      </c>
    </row>
    <row r="654" spans="1:2" x14ac:dyDescent="0.25">
      <c r="A654" t="s">
        <v>65</v>
      </c>
      <c r="B654" t="s">
        <v>66</v>
      </c>
    </row>
    <row r="655" spans="1:2" x14ac:dyDescent="0.25">
      <c r="A655" t="s">
        <v>65</v>
      </c>
      <c r="B655" t="s">
        <v>66</v>
      </c>
    </row>
    <row r="656" spans="1:2" x14ac:dyDescent="0.25">
      <c r="A656" t="s">
        <v>65</v>
      </c>
      <c r="B656" t="s">
        <v>66</v>
      </c>
    </row>
    <row r="657" spans="1:2" x14ac:dyDescent="0.25">
      <c r="A657" t="s">
        <v>65</v>
      </c>
      <c r="B657" t="s">
        <v>66</v>
      </c>
    </row>
    <row r="658" spans="1:2" x14ac:dyDescent="0.25">
      <c r="A658" t="s">
        <v>65</v>
      </c>
      <c r="B658" t="s">
        <v>66</v>
      </c>
    </row>
    <row r="659" spans="1:2" x14ac:dyDescent="0.25">
      <c r="A659" t="s">
        <v>65</v>
      </c>
      <c r="B659" t="s">
        <v>66</v>
      </c>
    </row>
    <row r="660" spans="1:2" x14ac:dyDescent="0.25">
      <c r="A660" t="s">
        <v>65</v>
      </c>
      <c r="B660" t="s">
        <v>66</v>
      </c>
    </row>
    <row r="661" spans="1:2" x14ac:dyDescent="0.25">
      <c r="A661" t="s">
        <v>65</v>
      </c>
      <c r="B661" t="s">
        <v>66</v>
      </c>
    </row>
    <row r="662" spans="1:2" x14ac:dyDescent="0.25">
      <c r="A662" t="s">
        <v>65</v>
      </c>
      <c r="B662" t="s">
        <v>66</v>
      </c>
    </row>
    <row r="663" spans="1:2" x14ac:dyDescent="0.25">
      <c r="A663" t="s">
        <v>65</v>
      </c>
      <c r="B663" t="s">
        <v>66</v>
      </c>
    </row>
    <row r="664" spans="1:2" x14ac:dyDescent="0.25">
      <c r="A664" t="s">
        <v>65</v>
      </c>
      <c r="B664" t="s">
        <v>66</v>
      </c>
    </row>
    <row r="665" spans="1:2" x14ac:dyDescent="0.25">
      <c r="A665" t="s">
        <v>65</v>
      </c>
      <c r="B665" t="s">
        <v>66</v>
      </c>
    </row>
    <row r="666" spans="1:2" x14ac:dyDescent="0.25">
      <c r="A666" t="s">
        <v>65</v>
      </c>
      <c r="B666" t="s">
        <v>66</v>
      </c>
    </row>
    <row r="667" spans="1:2" x14ac:dyDescent="0.25">
      <c r="A667" t="s">
        <v>65</v>
      </c>
      <c r="B667" t="s">
        <v>66</v>
      </c>
    </row>
    <row r="668" spans="1:2" x14ac:dyDescent="0.25">
      <c r="A668" t="s">
        <v>65</v>
      </c>
      <c r="B668" t="s">
        <v>66</v>
      </c>
    </row>
    <row r="669" spans="1:2" x14ac:dyDescent="0.25">
      <c r="A669" t="s">
        <v>65</v>
      </c>
      <c r="B669" t="s">
        <v>66</v>
      </c>
    </row>
    <row r="670" spans="1:2" x14ac:dyDescent="0.25">
      <c r="A670" t="s">
        <v>65</v>
      </c>
      <c r="B670" t="s">
        <v>66</v>
      </c>
    </row>
    <row r="671" spans="1:2" x14ac:dyDescent="0.25">
      <c r="A671" t="s">
        <v>65</v>
      </c>
      <c r="B671" t="s">
        <v>66</v>
      </c>
    </row>
    <row r="672" spans="1:2" x14ac:dyDescent="0.25">
      <c r="A672" t="s">
        <v>65</v>
      </c>
      <c r="B672" t="s">
        <v>66</v>
      </c>
    </row>
    <row r="673" spans="1:2" x14ac:dyDescent="0.25">
      <c r="A673" t="s">
        <v>65</v>
      </c>
      <c r="B673" t="s">
        <v>66</v>
      </c>
    </row>
    <row r="674" spans="1:2" x14ac:dyDescent="0.25">
      <c r="A674" t="s">
        <v>65</v>
      </c>
      <c r="B674" t="s">
        <v>66</v>
      </c>
    </row>
    <row r="675" spans="1:2" x14ac:dyDescent="0.25">
      <c r="A675" t="s">
        <v>65</v>
      </c>
      <c r="B675" t="s">
        <v>66</v>
      </c>
    </row>
    <row r="676" spans="1:2" x14ac:dyDescent="0.25">
      <c r="A676" t="s">
        <v>65</v>
      </c>
      <c r="B676" t="s">
        <v>66</v>
      </c>
    </row>
    <row r="677" spans="1:2" x14ac:dyDescent="0.25">
      <c r="A677" t="s">
        <v>65</v>
      </c>
      <c r="B677" t="s">
        <v>66</v>
      </c>
    </row>
    <row r="678" spans="1:2" x14ac:dyDescent="0.25">
      <c r="A678" t="s">
        <v>65</v>
      </c>
      <c r="B678" t="s">
        <v>66</v>
      </c>
    </row>
    <row r="679" spans="1:2" x14ac:dyDescent="0.25">
      <c r="A679" t="s">
        <v>65</v>
      </c>
      <c r="B679" t="s">
        <v>66</v>
      </c>
    </row>
    <row r="680" spans="1:2" x14ac:dyDescent="0.25">
      <c r="A680" t="s">
        <v>65</v>
      </c>
      <c r="B680" t="s">
        <v>66</v>
      </c>
    </row>
    <row r="681" spans="1:2" x14ac:dyDescent="0.25">
      <c r="A681" t="s">
        <v>65</v>
      </c>
      <c r="B681" t="s">
        <v>66</v>
      </c>
    </row>
    <row r="682" spans="1:2" x14ac:dyDescent="0.25">
      <c r="A682" t="s">
        <v>65</v>
      </c>
      <c r="B682" t="s">
        <v>66</v>
      </c>
    </row>
    <row r="683" spans="1:2" x14ac:dyDescent="0.25">
      <c r="A683" t="s">
        <v>65</v>
      </c>
      <c r="B683" t="s">
        <v>66</v>
      </c>
    </row>
    <row r="684" spans="1:2" x14ac:dyDescent="0.25">
      <c r="A684" t="s">
        <v>65</v>
      </c>
      <c r="B684" t="s">
        <v>66</v>
      </c>
    </row>
    <row r="685" spans="1:2" x14ac:dyDescent="0.25">
      <c r="A685" t="s">
        <v>65</v>
      </c>
      <c r="B685" t="s">
        <v>66</v>
      </c>
    </row>
    <row r="686" spans="1:2" x14ac:dyDescent="0.25">
      <c r="A686" t="s">
        <v>65</v>
      </c>
      <c r="B686" t="s">
        <v>66</v>
      </c>
    </row>
    <row r="687" spans="1:2" x14ac:dyDescent="0.25">
      <c r="A687" t="s">
        <v>65</v>
      </c>
      <c r="B687" t="s">
        <v>66</v>
      </c>
    </row>
    <row r="688" spans="1:2" x14ac:dyDescent="0.25">
      <c r="A688" t="s">
        <v>65</v>
      </c>
      <c r="B688" t="s">
        <v>66</v>
      </c>
    </row>
    <row r="689" spans="1:2" x14ac:dyDescent="0.25">
      <c r="A689" t="s">
        <v>65</v>
      </c>
      <c r="B689" t="s">
        <v>66</v>
      </c>
    </row>
    <row r="690" spans="1:2" x14ac:dyDescent="0.25">
      <c r="A690" t="s">
        <v>65</v>
      </c>
      <c r="B690" t="s">
        <v>66</v>
      </c>
    </row>
    <row r="691" spans="1:2" x14ac:dyDescent="0.25">
      <c r="A691" t="s">
        <v>65</v>
      </c>
      <c r="B691" t="s">
        <v>66</v>
      </c>
    </row>
    <row r="692" spans="1:2" x14ac:dyDescent="0.25">
      <c r="A692" t="s">
        <v>65</v>
      </c>
      <c r="B692" t="s">
        <v>66</v>
      </c>
    </row>
    <row r="693" spans="1:2" x14ac:dyDescent="0.25">
      <c r="A693" t="s">
        <v>65</v>
      </c>
      <c r="B693" t="s">
        <v>66</v>
      </c>
    </row>
    <row r="694" spans="1:2" x14ac:dyDescent="0.25">
      <c r="A694" t="s">
        <v>65</v>
      </c>
      <c r="B694" t="s">
        <v>66</v>
      </c>
    </row>
    <row r="695" spans="1:2" x14ac:dyDescent="0.25">
      <c r="A695" t="s">
        <v>65</v>
      </c>
      <c r="B695" t="s">
        <v>66</v>
      </c>
    </row>
    <row r="696" spans="1:2" x14ac:dyDescent="0.25">
      <c r="A696" t="s">
        <v>65</v>
      </c>
      <c r="B696" t="s">
        <v>66</v>
      </c>
    </row>
    <row r="697" spans="1:2" x14ac:dyDescent="0.25">
      <c r="A697" t="s">
        <v>65</v>
      </c>
      <c r="B697" t="s">
        <v>66</v>
      </c>
    </row>
    <row r="698" spans="1:2" x14ac:dyDescent="0.25">
      <c r="A698" t="s">
        <v>65</v>
      </c>
      <c r="B698" t="s">
        <v>66</v>
      </c>
    </row>
    <row r="699" spans="1:2" x14ac:dyDescent="0.25">
      <c r="A699" t="s">
        <v>65</v>
      </c>
      <c r="B699" t="s">
        <v>66</v>
      </c>
    </row>
    <row r="700" spans="1:2" x14ac:dyDescent="0.25">
      <c r="A700" t="s">
        <v>65</v>
      </c>
      <c r="B700" t="s">
        <v>66</v>
      </c>
    </row>
    <row r="701" spans="1:2" x14ac:dyDescent="0.25">
      <c r="A701" t="s">
        <v>65</v>
      </c>
      <c r="B701" t="s">
        <v>66</v>
      </c>
    </row>
    <row r="702" spans="1:2" x14ac:dyDescent="0.25">
      <c r="A702" t="s">
        <v>65</v>
      </c>
      <c r="B702" t="s">
        <v>66</v>
      </c>
    </row>
    <row r="703" spans="1:2" x14ac:dyDescent="0.25">
      <c r="A703" t="s">
        <v>65</v>
      </c>
      <c r="B703" t="s">
        <v>66</v>
      </c>
    </row>
    <row r="704" spans="1:2" x14ac:dyDescent="0.25">
      <c r="A704" t="s">
        <v>65</v>
      </c>
      <c r="B704" t="s">
        <v>66</v>
      </c>
    </row>
    <row r="705" spans="1:2" x14ac:dyDescent="0.25">
      <c r="A705" t="s">
        <v>65</v>
      </c>
      <c r="B705" t="s">
        <v>66</v>
      </c>
    </row>
    <row r="706" spans="1:2" x14ac:dyDescent="0.25">
      <c r="A706" t="s">
        <v>65</v>
      </c>
      <c r="B706" t="s">
        <v>66</v>
      </c>
    </row>
    <row r="707" spans="1:2" x14ac:dyDescent="0.25">
      <c r="A707" t="s">
        <v>65</v>
      </c>
      <c r="B707" t="s">
        <v>66</v>
      </c>
    </row>
    <row r="708" spans="1:2" x14ac:dyDescent="0.25">
      <c r="A708" t="s">
        <v>65</v>
      </c>
      <c r="B708" t="s">
        <v>66</v>
      </c>
    </row>
    <row r="709" spans="1:2" x14ac:dyDescent="0.25">
      <c r="A709" t="s">
        <v>65</v>
      </c>
      <c r="B709" t="s">
        <v>66</v>
      </c>
    </row>
    <row r="710" spans="1:2" x14ac:dyDescent="0.25">
      <c r="A710" t="s">
        <v>65</v>
      </c>
      <c r="B710" t="s">
        <v>66</v>
      </c>
    </row>
    <row r="711" spans="1:2" x14ac:dyDescent="0.25">
      <c r="A711" t="s">
        <v>65</v>
      </c>
      <c r="B711" t="s">
        <v>66</v>
      </c>
    </row>
    <row r="712" spans="1:2" x14ac:dyDescent="0.25">
      <c r="A712" t="s">
        <v>65</v>
      </c>
      <c r="B712" t="s">
        <v>66</v>
      </c>
    </row>
    <row r="713" spans="1:2" x14ac:dyDescent="0.25">
      <c r="A713" t="s">
        <v>65</v>
      </c>
      <c r="B713" t="s">
        <v>66</v>
      </c>
    </row>
    <row r="714" spans="1:2" x14ac:dyDescent="0.25">
      <c r="A714" t="s">
        <v>65</v>
      </c>
      <c r="B714" t="s">
        <v>66</v>
      </c>
    </row>
    <row r="715" spans="1:2" x14ac:dyDescent="0.25">
      <c r="A715" t="s">
        <v>65</v>
      </c>
      <c r="B715" t="s">
        <v>66</v>
      </c>
    </row>
    <row r="716" spans="1:2" x14ac:dyDescent="0.25">
      <c r="A716" t="s">
        <v>65</v>
      </c>
      <c r="B716" t="s">
        <v>66</v>
      </c>
    </row>
    <row r="717" spans="1:2" x14ac:dyDescent="0.25">
      <c r="A717" t="s">
        <v>65</v>
      </c>
      <c r="B717" t="s">
        <v>66</v>
      </c>
    </row>
    <row r="718" spans="1:2" x14ac:dyDescent="0.25">
      <c r="A718" t="s">
        <v>65</v>
      </c>
      <c r="B718" t="s">
        <v>66</v>
      </c>
    </row>
    <row r="719" spans="1:2" x14ac:dyDescent="0.25">
      <c r="A719" t="s">
        <v>65</v>
      </c>
      <c r="B719" t="s">
        <v>66</v>
      </c>
    </row>
    <row r="720" spans="1:2" x14ac:dyDescent="0.25">
      <c r="A720" t="s">
        <v>65</v>
      </c>
      <c r="B720" t="s">
        <v>66</v>
      </c>
    </row>
    <row r="721" spans="1:2" x14ac:dyDescent="0.25">
      <c r="A721" t="s">
        <v>65</v>
      </c>
      <c r="B721" t="s">
        <v>66</v>
      </c>
    </row>
    <row r="722" spans="1:2" x14ac:dyDescent="0.25">
      <c r="A722" t="s">
        <v>65</v>
      </c>
      <c r="B722" t="s">
        <v>66</v>
      </c>
    </row>
    <row r="723" spans="1:2" x14ac:dyDescent="0.25">
      <c r="A723" t="s">
        <v>65</v>
      </c>
      <c r="B723" t="s">
        <v>66</v>
      </c>
    </row>
    <row r="724" spans="1:2" x14ac:dyDescent="0.25">
      <c r="A724" t="s">
        <v>65</v>
      </c>
      <c r="B724" t="s">
        <v>66</v>
      </c>
    </row>
    <row r="725" spans="1:2" x14ac:dyDescent="0.25">
      <c r="A725" t="s">
        <v>65</v>
      </c>
      <c r="B725" t="s">
        <v>66</v>
      </c>
    </row>
    <row r="726" spans="1:2" x14ac:dyDescent="0.25">
      <c r="A726" t="s">
        <v>65</v>
      </c>
      <c r="B726" t="s">
        <v>66</v>
      </c>
    </row>
    <row r="727" spans="1:2" x14ac:dyDescent="0.25">
      <c r="A727" t="s">
        <v>65</v>
      </c>
      <c r="B727" t="s">
        <v>66</v>
      </c>
    </row>
    <row r="728" spans="1:2" x14ac:dyDescent="0.25">
      <c r="A728" t="s">
        <v>65</v>
      </c>
      <c r="B728" t="s">
        <v>66</v>
      </c>
    </row>
    <row r="729" spans="1:2" x14ac:dyDescent="0.25">
      <c r="A729" t="s">
        <v>65</v>
      </c>
      <c r="B729" t="s">
        <v>66</v>
      </c>
    </row>
    <row r="730" spans="1:2" x14ac:dyDescent="0.25">
      <c r="A730" t="s">
        <v>65</v>
      </c>
      <c r="B730" t="s">
        <v>66</v>
      </c>
    </row>
    <row r="731" spans="1:2" x14ac:dyDescent="0.25">
      <c r="A731" t="s">
        <v>65</v>
      </c>
      <c r="B731" t="s">
        <v>66</v>
      </c>
    </row>
    <row r="732" spans="1:2" x14ac:dyDescent="0.25">
      <c r="A732" t="s">
        <v>65</v>
      </c>
      <c r="B732" t="s">
        <v>66</v>
      </c>
    </row>
    <row r="733" spans="1:2" x14ac:dyDescent="0.25">
      <c r="A733" t="s">
        <v>65</v>
      </c>
      <c r="B733" t="s">
        <v>66</v>
      </c>
    </row>
    <row r="734" spans="1:2" x14ac:dyDescent="0.25">
      <c r="A734" t="s">
        <v>65</v>
      </c>
      <c r="B734" t="s">
        <v>66</v>
      </c>
    </row>
    <row r="735" spans="1:2" x14ac:dyDescent="0.25">
      <c r="A735" t="s">
        <v>65</v>
      </c>
      <c r="B735" t="s">
        <v>66</v>
      </c>
    </row>
    <row r="736" spans="1:2" x14ac:dyDescent="0.25">
      <c r="A736" t="s">
        <v>65</v>
      </c>
      <c r="B736" t="s">
        <v>66</v>
      </c>
    </row>
    <row r="737" spans="1:2" x14ac:dyDescent="0.25">
      <c r="A737" t="s">
        <v>65</v>
      </c>
      <c r="B737" t="s">
        <v>66</v>
      </c>
    </row>
    <row r="738" spans="1:2" x14ac:dyDescent="0.25">
      <c r="A738" t="s">
        <v>65</v>
      </c>
      <c r="B738" t="s">
        <v>66</v>
      </c>
    </row>
    <row r="739" spans="1:2" x14ac:dyDescent="0.25">
      <c r="A739" t="s">
        <v>65</v>
      </c>
      <c r="B739" t="s">
        <v>66</v>
      </c>
    </row>
    <row r="740" spans="1:2" x14ac:dyDescent="0.25">
      <c r="A740" t="s">
        <v>65</v>
      </c>
      <c r="B740" t="s">
        <v>66</v>
      </c>
    </row>
    <row r="741" spans="1:2" x14ac:dyDescent="0.25">
      <c r="A741" t="s">
        <v>65</v>
      </c>
      <c r="B741" t="s">
        <v>66</v>
      </c>
    </row>
    <row r="742" spans="1:2" x14ac:dyDescent="0.25">
      <c r="A742" t="s">
        <v>65</v>
      </c>
      <c r="B742" t="s">
        <v>66</v>
      </c>
    </row>
    <row r="743" spans="1:2" x14ac:dyDescent="0.25">
      <c r="A743" t="s">
        <v>65</v>
      </c>
      <c r="B743" t="s">
        <v>66</v>
      </c>
    </row>
    <row r="744" spans="1:2" x14ac:dyDescent="0.25">
      <c r="A744" t="s">
        <v>65</v>
      </c>
      <c r="B744" t="s">
        <v>66</v>
      </c>
    </row>
    <row r="745" spans="1:2" x14ac:dyDescent="0.25">
      <c r="A745" t="s">
        <v>65</v>
      </c>
      <c r="B745" t="s">
        <v>66</v>
      </c>
    </row>
    <row r="746" spans="1:2" x14ac:dyDescent="0.25">
      <c r="A746" t="s">
        <v>65</v>
      </c>
      <c r="B746" t="s">
        <v>66</v>
      </c>
    </row>
    <row r="747" spans="1:2" x14ac:dyDescent="0.25">
      <c r="A747" t="s">
        <v>65</v>
      </c>
      <c r="B747" t="s">
        <v>66</v>
      </c>
    </row>
    <row r="748" spans="1:2" x14ac:dyDescent="0.25">
      <c r="A748" t="s">
        <v>65</v>
      </c>
      <c r="B748" t="s">
        <v>66</v>
      </c>
    </row>
    <row r="749" spans="1:2" x14ac:dyDescent="0.25">
      <c r="A749" t="s">
        <v>65</v>
      </c>
      <c r="B749" t="s">
        <v>66</v>
      </c>
    </row>
    <row r="750" spans="1:2" x14ac:dyDescent="0.25">
      <c r="A750" t="s">
        <v>65</v>
      </c>
      <c r="B750" t="s">
        <v>66</v>
      </c>
    </row>
    <row r="751" spans="1:2" x14ac:dyDescent="0.25">
      <c r="A751" t="s">
        <v>65</v>
      </c>
      <c r="B751" t="s">
        <v>66</v>
      </c>
    </row>
    <row r="752" spans="1:2" x14ac:dyDescent="0.25">
      <c r="A752" t="s">
        <v>65</v>
      </c>
      <c r="B752" t="s">
        <v>66</v>
      </c>
    </row>
    <row r="753" spans="1:2" x14ac:dyDescent="0.25">
      <c r="A753" t="s">
        <v>65</v>
      </c>
      <c r="B753" t="s">
        <v>66</v>
      </c>
    </row>
    <row r="754" spans="1:2" x14ac:dyDescent="0.25">
      <c r="A754" t="s">
        <v>65</v>
      </c>
      <c r="B754" t="s">
        <v>66</v>
      </c>
    </row>
    <row r="755" spans="1:2" x14ac:dyDescent="0.25">
      <c r="A755" t="s">
        <v>65</v>
      </c>
      <c r="B755" t="s">
        <v>66</v>
      </c>
    </row>
    <row r="756" spans="1:2" x14ac:dyDescent="0.25">
      <c r="A756" t="s">
        <v>65</v>
      </c>
      <c r="B756" t="s">
        <v>66</v>
      </c>
    </row>
    <row r="757" spans="1:2" x14ac:dyDescent="0.25">
      <c r="A757" t="s">
        <v>65</v>
      </c>
      <c r="B757" t="s">
        <v>66</v>
      </c>
    </row>
    <row r="758" spans="1:2" x14ac:dyDescent="0.25">
      <c r="A758" t="s">
        <v>65</v>
      </c>
      <c r="B758" t="s">
        <v>66</v>
      </c>
    </row>
    <row r="759" spans="1:2" x14ac:dyDescent="0.25">
      <c r="A759" t="s">
        <v>65</v>
      </c>
      <c r="B759" t="s">
        <v>66</v>
      </c>
    </row>
    <row r="760" spans="1:2" x14ac:dyDescent="0.25">
      <c r="A760" t="s">
        <v>65</v>
      </c>
      <c r="B760" t="s">
        <v>66</v>
      </c>
    </row>
    <row r="761" spans="1:2" x14ac:dyDescent="0.25">
      <c r="A761" t="s">
        <v>65</v>
      </c>
      <c r="B761" t="s">
        <v>66</v>
      </c>
    </row>
    <row r="762" spans="1:2" x14ac:dyDescent="0.25">
      <c r="A762" t="s">
        <v>65</v>
      </c>
      <c r="B762" t="s">
        <v>66</v>
      </c>
    </row>
    <row r="763" spans="1:2" x14ac:dyDescent="0.25">
      <c r="A763" t="s">
        <v>65</v>
      </c>
      <c r="B763" t="s">
        <v>66</v>
      </c>
    </row>
    <row r="764" spans="1:2" x14ac:dyDescent="0.25">
      <c r="A764" t="s">
        <v>65</v>
      </c>
      <c r="B764" t="s">
        <v>66</v>
      </c>
    </row>
    <row r="765" spans="1:2" x14ac:dyDescent="0.25">
      <c r="A765" t="s">
        <v>65</v>
      </c>
      <c r="B765" t="s">
        <v>66</v>
      </c>
    </row>
    <row r="766" spans="1:2" x14ac:dyDescent="0.25">
      <c r="A766" t="s">
        <v>65</v>
      </c>
      <c r="B766" t="s">
        <v>66</v>
      </c>
    </row>
    <row r="767" spans="1:2" x14ac:dyDescent="0.25">
      <c r="A767" t="s">
        <v>65</v>
      </c>
      <c r="B767" t="s">
        <v>66</v>
      </c>
    </row>
    <row r="768" spans="1:2" x14ac:dyDescent="0.25">
      <c r="A768" t="s">
        <v>65</v>
      </c>
      <c r="B768" t="s">
        <v>66</v>
      </c>
    </row>
    <row r="769" spans="1:2" x14ac:dyDescent="0.25">
      <c r="A769" t="s">
        <v>65</v>
      </c>
      <c r="B769" t="s">
        <v>66</v>
      </c>
    </row>
    <row r="770" spans="1:2" x14ac:dyDescent="0.25">
      <c r="A770" t="s">
        <v>65</v>
      </c>
      <c r="B770" t="s">
        <v>66</v>
      </c>
    </row>
    <row r="771" spans="1:2" x14ac:dyDescent="0.25">
      <c r="A771" t="s">
        <v>65</v>
      </c>
      <c r="B771" t="s">
        <v>66</v>
      </c>
    </row>
    <row r="772" spans="1:2" x14ac:dyDescent="0.25">
      <c r="A772" t="s">
        <v>65</v>
      </c>
      <c r="B772" t="s">
        <v>66</v>
      </c>
    </row>
    <row r="773" spans="1:2" x14ac:dyDescent="0.25">
      <c r="A773" t="s">
        <v>65</v>
      </c>
      <c r="B773" t="s">
        <v>66</v>
      </c>
    </row>
    <row r="774" spans="1:2" x14ac:dyDescent="0.25">
      <c r="A774" t="s">
        <v>65</v>
      </c>
      <c r="B774" t="s">
        <v>66</v>
      </c>
    </row>
    <row r="775" spans="1:2" x14ac:dyDescent="0.25">
      <c r="A775" t="s">
        <v>65</v>
      </c>
      <c r="B775" t="s">
        <v>66</v>
      </c>
    </row>
    <row r="776" spans="1:2" x14ac:dyDescent="0.25">
      <c r="A776" t="s">
        <v>65</v>
      </c>
      <c r="B776" t="s">
        <v>66</v>
      </c>
    </row>
    <row r="777" spans="1:2" x14ac:dyDescent="0.25">
      <c r="A777" t="s">
        <v>65</v>
      </c>
      <c r="B777" t="s">
        <v>66</v>
      </c>
    </row>
    <row r="778" spans="1:2" x14ac:dyDescent="0.25">
      <c r="A778" t="s">
        <v>65</v>
      </c>
      <c r="B778" t="s">
        <v>66</v>
      </c>
    </row>
    <row r="779" spans="1:2" x14ac:dyDescent="0.25">
      <c r="A779" t="s">
        <v>65</v>
      </c>
      <c r="B779" t="s">
        <v>66</v>
      </c>
    </row>
    <row r="780" spans="1:2" x14ac:dyDescent="0.25">
      <c r="A780" t="s">
        <v>65</v>
      </c>
      <c r="B780" t="s">
        <v>66</v>
      </c>
    </row>
    <row r="781" spans="1:2" x14ac:dyDescent="0.25">
      <c r="A781" t="s">
        <v>65</v>
      </c>
      <c r="B781" t="s">
        <v>66</v>
      </c>
    </row>
    <row r="782" spans="1:2" x14ac:dyDescent="0.25">
      <c r="A782" t="s">
        <v>65</v>
      </c>
      <c r="B782" t="s">
        <v>66</v>
      </c>
    </row>
    <row r="783" spans="1:2" x14ac:dyDescent="0.25">
      <c r="A783" t="s">
        <v>65</v>
      </c>
      <c r="B783" t="s">
        <v>66</v>
      </c>
    </row>
    <row r="784" spans="1:2" x14ac:dyDescent="0.25">
      <c r="A784" t="s">
        <v>65</v>
      </c>
      <c r="B784" t="s">
        <v>66</v>
      </c>
    </row>
    <row r="785" spans="1:2" x14ac:dyDescent="0.25">
      <c r="A785" t="s">
        <v>65</v>
      </c>
      <c r="B785" t="s">
        <v>66</v>
      </c>
    </row>
    <row r="786" spans="1:2" x14ac:dyDescent="0.25">
      <c r="A786" t="s">
        <v>65</v>
      </c>
      <c r="B786" t="s">
        <v>66</v>
      </c>
    </row>
    <row r="787" spans="1:2" x14ac:dyDescent="0.25">
      <c r="A787" t="s">
        <v>65</v>
      </c>
      <c r="B787" t="s">
        <v>66</v>
      </c>
    </row>
    <row r="788" spans="1:2" x14ac:dyDescent="0.25">
      <c r="A788" t="s">
        <v>65</v>
      </c>
      <c r="B788" t="s">
        <v>66</v>
      </c>
    </row>
    <row r="789" spans="1:2" x14ac:dyDescent="0.25">
      <c r="A789" t="s">
        <v>65</v>
      </c>
      <c r="B789" t="s">
        <v>66</v>
      </c>
    </row>
    <row r="790" spans="1:2" x14ac:dyDescent="0.25">
      <c r="A790" t="s">
        <v>65</v>
      </c>
      <c r="B790" t="s">
        <v>66</v>
      </c>
    </row>
    <row r="791" spans="1:2" x14ac:dyDescent="0.25">
      <c r="A791" t="s">
        <v>65</v>
      </c>
      <c r="B791" t="s">
        <v>66</v>
      </c>
    </row>
    <row r="792" spans="1:2" x14ac:dyDescent="0.25">
      <c r="A792" t="s">
        <v>65</v>
      </c>
      <c r="B792" t="s">
        <v>66</v>
      </c>
    </row>
    <row r="793" spans="1:2" x14ac:dyDescent="0.25">
      <c r="A793" t="s">
        <v>65</v>
      </c>
      <c r="B793" t="s">
        <v>66</v>
      </c>
    </row>
    <row r="794" spans="1:2" x14ac:dyDescent="0.25">
      <c r="A794" t="s">
        <v>65</v>
      </c>
      <c r="B794" t="s">
        <v>66</v>
      </c>
    </row>
    <row r="795" spans="1:2" x14ac:dyDescent="0.25">
      <c r="A795" t="s">
        <v>65</v>
      </c>
      <c r="B795" t="s">
        <v>66</v>
      </c>
    </row>
    <row r="796" spans="1:2" x14ac:dyDescent="0.25">
      <c r="A796" t="s">
        <v>65</v>
      </c>
      <c r="B796" t="s">
        <v>66</v>
      </c>
    </row>
    <row r="797" spans="1:2" x14ac:dyDescent="0.25">
      <c r="A797" t="s">
        <v>65</v>
      </c>
      <c r="B797" t="s">
        <v>66</v>
      </c>
    </row>
    <row r="798" spans="1:2" x14ac:dyDescent="0.25">
      <c r="A798" t="s">
        <v>65</v>
      </c>
      <c r="B798" t="s">
        <v>66</v>
      </c>
    </row>
    <row r="799" spans="1:2" x14ac:dyDescent="0.25">
      <c r="A799" t="s">
        <v>65</v>
      </c>
      <c r="B799" t="s">
        <v>66</v>
      </c>
    </row>
    <row r="800" spans="1:2" x14ac:dyDescent="0.25">
      <c r="A800" t="s">
        <v>65</v>
      </c>
      <c r="B800" t="s">
        <v>66</v>
      </c>
    </row>
    <row r="801" spans="1:2" x14ac:dyDescent="0.25">
      <c r="A801" t="s">
        <v>65</v>
      </c>
      <c r="B801" t="s">
        <v>66</v>
      </c>
    </row>
    <row r="802" spans="1:2" x14ac:dyDescent="0.25">
      <c r="A802" t="s">
        <v>65</v>
      </c>
      <c r="B802" t="s">
        <v>66</v>
      </c>
    </row>
    <row r="803" spans="1:2" x14ac:dyDescent="0.25">
      <c r="A803" t="s">
        <v>65</v>
      </c>
      <c r="B803" t="s">
        <v>66</v>
      </c>
    </row>
    <row r="804" spans="1:2" x14ac:dyDescent="0.25">
      <c r="A804" t="s">
        <v>65</v>
      </c>
      <c r="B804" t="s">
        <v>66</v>
      </c>
    </row>
    <row r="805" spans="1:2" x14ac:dyDescent="0.25">
      <c r="A805" t="s">
        <v>65</v>
      </c>
      <c r="B805" t="s">
        <v>66</v>
      </c>
    </row>
    <row r="806" spans="1:2" x14ac:dyDescent="0.25">
      <c r="A806" t="s">
        <v>65</v>
      </c>
      <c r="B806" t="s">
        <v>66</v>
      </c>
    </row>
    <row r="807" spans="1:2" x14ac:dyDescent="0.25">
      <c r="A807" t="s">
        <v>65</v>
      </c>
      <c r="B807" t="s">
        <v>66</v>
      </c>
    </row>
    <row r="808" spans="1:2" x14ac:dyDescent="0.25">
      <c r="A808" t="s">
        <v>65</v>
      </c>
      <c r="B808" t="s">
        <v>66</v>
      </c>
    </row>
    <row r="809" spans="1:2" x14ac:dyDescent="0.25">
      <c r="A809" t="s">
        <v>65</v>
      </c>
      <c r="B809" t="s">
        <v>66</v>
      </c>
    </row>
    <row r="810" spans="1:2" x14ac:dyDescent="0.25">
      <c r="A810" t="s">
        <v>65</v>
      </c>
      <c r="B810" t="s">
        <v>66</v>
      </c>
    </row>
    <row r="811" spans="1:2" x14ac:dyDescent="0.25">
      <c r="A811" t="s">
        <v>65</v>
      </c>
      <c r="B811" t="s">
        <v>66</v>
      </c>
    </row>
    <row r="812" spans="1:2" x14ac:dyDescent="0.25">
      <c r="A812" t="s">
        <v>65</v>
      </c>
      <c r="B812" t="s">
        <v>66</v>
      </c>
    </row>
    <row r="813" spans="1:2" x14ac:dyDescent="0.25">
      <c r="A813" t="s">
        <v>65</v>
      </c>
      <c r="B813" t="s">
        <v>66</v>
      </c>
    </row>
    <row r="814" spans="1:2" x14ac:dyDescent="0.25">
      <c r="A814" t="s">
        <v>65</v>
      </c>
      <c r="B814" t="s">
        <v>66</v>
      </c>
    </row>
    <row r="815" spans="1:2" x14ac:dyDescent="0.25">
      <c r="A815" t="s">
        <v>65</v>
      </c>
      <c r="B815" t="s">
        <v>66</v>
      </c>
    </row>
    <row r="816" spans="1:2" x14ac:dyDescent="0.25">
      <c r="A816" t="s">
        <v>65</v>
      </c>
      <c r="B816" t="s">
        <v>66</v>
      </c>
    </row>
    <row r="817" spans="1:2" x14ac:dyDescent="0.25">
      <c r="A817" t="s">
        <v>65</v>
      </c>
      <c r="B817" t="s">
        <v>66</v>
      </c>
    </row>
    <row r="818" spans="1:2" x14ac:dyDescent="0.25">
      <c r="A818" t="s">
        <v>65</v>
      </c>
      <c r="B818" t="s">
        <v>66</v>
      </c>
    </row>
    <row r="819" spans="1:2" x14ac:dyDescent="0.25">
      <c r="A819" t="s">
        <v>65</v>
      </c>
      <c r="B819" t="s">
        <v>66</v>
      </c>
    </row>
    <row r="820" spans="1:2" x14ac:dyDescent="0.25">
      <c r="A820" t="s">
        <v>65</v>
      </c>
      <c r="B820" t="s">
        <v>66</v>
      </c>
    </row>
    <row r="821" spans="1:2" x14ac:dyDescent="0.25">
      <c r="A821" t="s">
        <v>65</v>
      </c>
      <c r="B821" t="s">
        <v>66</v>
      </c>
    </row>
    <row r="822" spans="1:2" x14ac:dyDescent="0.25">
      <c r="A822" t="s">
        <v>65</v>
      </c>
      <c r="B822" t="s">
        <v>66</v>
      </c>
    </row>
    <row r="823" spans="1:2" x14ac:dyDescent="0.25">
      <c r="A823" t="s">
        <v>65</v>
      </c>
      <c r="B823" t="s">
        <v>66</v>
      </c>
    </row>
    <row r="824" spans="1:2" x14ac:dyDescent="0.25">
      <c r="A824" t="s">
        <v>65</v>
      </c>
      <c r="B824" t="s">
        <v>66</v>
      </c>
    </row>
    <row r="825" spans="1:2" x14ac:dyDescent="0.25">
      <c r="A825" t="s">
        <v>65</v>
      </c>
      <c r="B825" t="s">
        <v>66</v>
      </c>
    </row>
    <row r="826" spans="1:2" x14ac:dyDescent="0.25">
      <c r="A826" t="s">
        <v>65</v>
      </c>
      <c r="B826" t="s">
        <v>66</v>
      </c>
    </row>
    <row r="827" spans="1:2" x14ac:dyDescent="0.25">
      <c r="A827" t="s">
        <v>65</v>
      </c>
      <c r="B827" t="s">
        <v>66</v>
      </c>
    </row>
    <row r="828" spans="1:2" x14ac:dyDescent="0.25">
      <c r="A828" t="s">
        <v>65</v>
      </c>
      <c r="B828" t="s">
        <v>66</v>
      </c>
    </row>
    <row r="829" spans="1:2" x14ac:dyDescent="0.25">
      <c r="A829" t="s">
        <v>65</v>
      </c>
      <c r="B829" t="s">
        <v>66</v>
      </c>
    </row>
    <row r="830" spans="1:2" x14ac:dyDescent="0.25">
      <c r="A830" t="s">
        <v>65</v>
      </c>
      <c r="B830" t="s">
        <v>66</v>
      </c>
    </row>
    <row r="831" spans="1:2" x14ac:dyDescent="0.25">
      <c r="A831" t="s">
        <v>65</v>
      </c>
      <c r="B831" t="s">
        <v>66</v>
      </c>
    </row>
    <row r="832" spans="1:2" x14ac:dyDescent="0.25">
      <c r="A832" t="s">
        <v>65</v>
      </c>
      <c r="B832" t="s">
        <v>66</v>
      </c>
    </row>
    <row r="833" spans="1:2" x14ac:dyDescent="0.25">
      <c r="A833" t="s">
        <v>65</v>
      </c>
      <c r="B833" t="s">
        <v>66</v>
      </c>
    </row>
    <row r="834" spans="1:2" x14ac:dyDescent="0.25">
      <c r="A834" t="s">
        <v>65</v>
      </c>
      <c r="B834" t="s">
        <v>66</v>
      </c>
    </row>
    <row r="835" spans="1:2" x14ac:dyDescent="0.25">
      <c r="A835" t="s">
        <v>65</v>
      </c>
      <c r="B835" t="s">
        <v>66</v>
      </c>
    </row>
    <row r="836" spans="1:2" x14ac:dyDescent="0.25">
      <c r="A836" t="s">
        <v>65</v>
      </c>
      <c r="B836" t="s">
        <v>66</v>
      </c>
    </row>
    <row r="837" spans="1:2" x14ac:dyDescent="0.25">
      <c r="A837" t="s">
        <v>65</v>
      </c>
      <c r="B837" t="s">
        <v>66</v>
      </c>
    </row>
    <row r="838" spans="1:2" x14ac:dyDescent="0.25">
      <c r="A838" t="s">
        <v>65</v>
      </c>
      <c r="B838" t="s">
        <v>66</v>
      </c>
    </row>
    <row r="839" spans="1:2" x14ac:dyDescent="0.25">
      <c r="A839" t="s">
        <v>65</v>
      </c>
      <c r="B839" t="s">
        <v>66</v>
      </c>
    </row>
    <row r="840" spans="1:2" x14ac:dyDescent="0.25">
      <c r="A840" t="s">
        <v>65</v>
      </c>
      <c r="B840" t="s">
        <v>66</v>
      </c>
    </row>
    <row r="841" spans="1:2" x14ac:dyDescent="0.25">
      <c r="A841" t="s">
        <v>65</v>
      </c>
      <c r="B841" t="s">
        <v>66</v>
      </c>
    </row>
    <row r="842" spans="1:2" x14ac:dyDescent="0.25">
      <c r="A842" t="s">
        <v>65</v>
      </c>
      <c r="B842" t="s">
        <v>66</v>
      </c>
    </row>
    <row r="843" spans="1:2" x14ac:dyDescent="0.25">
      <c r="A843" t="s">
        <v>65</v>
      </c>
      <c r="B843" t="s">
        <v>66</v>
      </c>
    </row>
    <row r="844" spans="1:2" x14ac:dyDescent="0.25">
      <c r="A844" t="s">
        <v>65</v>
      </c>
      <c r="B844" t="s">
        <v>66</v>
      </c>
    </row>
    <row r="845" spans="1:2" x14ac:dyDescent="0.25">
      <c r="A845" t="s">
        <v>65</v>
      </c>
      <c r="B845" t="s">
        <v>66</v>
      </c>
    </row>
    <row r="846" spans="1:2" x14ac:dyDescent="0.25">
      <c r="A846" t="s">
        <v>65</v>
      </c>
      <c r="B846" t="s">
        <v>66</v>
      </c>
    </row>
    <row r="847" spans="1:2" x14ac:dyDescent="0.25">
      <c r="A847" t="s">
        <v>65</v>
      </c>
      <c r="B847" t="s">
        <v>66</v>
      </c>
    </row>
    <row r="848" spans="1:2" x14ac:dyDescent="0.25">
      <c r="A848" t="s">
        <v>65</v>
      </c>
      <c r="B848" t="s">
        <v>66</v>
      </c>
    </row>
    <row r="849" spans="1:2" x14ac:dyDescent="0.25">
      <c r="A849" t="s">
        <v>65</v>
      </c>
      <c r="B849" t="s">
        <v>66</v>
      </c>
    </row>
    <row r="850" spans="1:2" x14ac:dyDescent="0.25">
      <c r="A850" t="s">
        <v>65</v>
      </c>
      <c r="B850" t="s">
        <v>66</v>
      </c>
    </row>
    <row r="851" spans="1:2" x14ac:dyDescent="0.25">
      <c r="A851" t="s">
        <v>65</v>
      </c>
      <c r="B851" t="s">
        <v>66</v>
      </c>
    </row>
    <row r="852" spans="1:2" x14ac:dyDescent="0.25">
      <c r="A852" t="s">
        <v>65</v>
      </c>
      <c r="B852" t="s">
        <v>66</v>
      </c>
    </row>
    <row r="853" spans="1:2" x14ac:dyDescent="0.25">
      <c r="A853" t="s">
        <v>65</v>
      </c>
      <c r="B853" t="s">
        <v>66</v>
      </c>
    </row>
    <row r="854" spans="1:2" x14ac:dyDescent="0.25">
      <c r="A854" t="s">
        <v>65</v>
      </c>
      <c r="B854" t="s">
        <v>66</v>
      </c>
    </row>
    <row r="855" spans="1:2" x14ac:dyDescent="0.25">
      <c r="A855" t="s">
        <v>65</v>
      </c>
      <c r="B855" t="s">
        <v>66</v>
      </c>
    </row>
    <row r="856" spans="1:2" x14ac:dyDescent="0.25">
      <c r="A856" t="s">
        <v>65</v>
      </c>
      <c r="B856" t="s">
        <v>66</v>
      </c>
    </row>
    <row r="857" spans="1:2" x14ac:dyDescent="0.25">
      <c r="A857" t="s">
        <v>65</v>
      </c>
      <c r="B857" t="s">
        <v>66</v>
      </c>
    </row>
    <row r="858" spans="1:2" x14ac:dyDescent="0.25">
      <c r="A858" t="s">
        <v>65</v>
      </c>
      <c r="B858" t="s">
        <v>66</v>
      </c>
    </row>
    <row r="859" spans="1:2" x14ac:dyDescent="0.25">
      <c r="A859" t="s">
        <v>65</v>
      </c>
      <c r="B859" t="s">
        <v>66</v>
      </c>
    </row>
    <row r="860" spans="1:2" x14ac:dyDescent="0.25">
      <c r="A860" t="s">
        <v>65</v>
      </c>
      <c r="B860" t="s">
        <v>66</v>
      </c>
    </row>
    <row r="861" spans="1:2" x14ac:dyDescent="0.25">
      <c r="A861" t="s">
        <v>65</v>
      </c>
      <c r="B861" t="s">
        <v>66</v>
      </c>
    </row>
    <row r="862" spans="1:2" x14ac:dyDescent="0.25">
      <c r="A862" t="s">
        <v>65</v>
      </c>
      <c r="B862" t="s">
        <v>66</v>
      </c>
    </row>
    <row r="863" spans="1:2" x14ac:dyDescent="0.25">
      <c r="A863" t="s">
        <v>65</v>
      </c>
      <c r="B863" t="s">
        <v>66</v>
      </c>
    </row>
    <row r="864" spans="1:2" x14ac:dyDescent="0.25">
      <c r="A864" t="s">
        <v>65</v>
      </c>
      <c r="B864" t="s">
        <v>66</v>
      </c>
    </row>
    <row r="865" spans="1:2" x14ac:dyDescent="0.25">
      <c r="A865" t="s">
        <v>65</v>
      </c>
      <c r="B865" t="s">
        <v>66</v>
      </c>
    </row>
    <row r="866" spans="1:2" x14ac:dyDescent="0.25">
      <c r="A866" t="s">
        <v>65</v>
      </c>
      <c r="B866" t="s">
        <v>66</v>
      </c>
    </row>
    <row r="867" spans="1:2" x14ac:dyDescent="0.25">
      <c r="A867" t="s">
        <v>65</v>
      </c>
      <c r="B867" t="s">
        <v>66</v>
      </c>
    </row>
    <row r="868" spans="1:2" x14ac:dyDescent="0.25">
      <c r="A868" t="s">
        <v>65</v>
      </c>
      <c r="B868" t="s">
        <v>66</v>
      </c>
    </row>
    <row r="869" spans="1:2" x14ac:dyDescent="0.25">
      <c r="A869" t="s">
        <v>65</v>
      </c>
      <c r="B869" t="s">
        <v>66</v>
      </c>
    </row>
    <row r="870" spans="1:2" x14ac:dyDescent="0.25">
      <c r="A870" t="s">
        <v>65</v>
      </c>
      <c r="B870" t="s">
        <v>66</v>
      </c>
    </row>
    <row r="871" spans="1:2" x14ac:dyDescent="0.25">
      <c r="A871" t="s">
        <v>65</v>
      </c>
      <c r="B871" t="s">
        <v>66</v>
      </c>
    </row>
    <row r="872" spans="1:2" x14ac:dyDescent="0.25">
      <c r="A872" t="s">
        <v>65</v>
      </c>
      <c r="B872" t="s">
        <v>66</v>
      </c>
    </row>
    <row r="873" spans="1:2" x14ac:dyDescent="0.25">
      <c r="A873" t="s">
        <v>65</v>
      </c>
      <c r="B873" t="s">
        <v>66</v>
      </c>
    </row>
    <row r="874" spans="1:2" x14ac:dyDescent="0.25">
      <c r="A874" t="s">
        <v>65</v>
      </c>
      <c r="B874" t="s">
        <v>66</v>
      </c>
    </row>
    <row r="875" spans="1:2" x14ac:dyDescent="0.25">
      <c r="A875" t="s">
        <v>65</v>
      </c>
      <c r="B875" t="s">
        <v>66</v>
      </c>
    </row>
    <row r="876" spans="1:2" x14ac:dyDescent="0.25">
      <c r="A876" t="s">
        <v>65</v>
      </c>
      <c r="B876" t="s">
        <v>66</v>
      </c>
    </row>
    <row r="877" spans="1:2" x14ac:dyDescent="0.25">
      <c r="A877" t="s">
        <v>65</v>
      </c>
      <c r="B877" t="s">
        <v>66</v>
      </c>
    </row>
    <row r="878" spans="1:2" x14ac:dyDescent="0.25">
      <c r="A878" t="s">
        <v>65</v>
      </c>
      <c r="B878" t="s">
        <v>66</v>
      </c>
    </row>
    <row r="879" spans="1:2" x14ac:dyDescent="0.25">
      <c r="A879" t="s">
        <v>65</v>
      </c>
      <c r="B879" t="s">
        <v>66</v>
      </c>
    </row>
    <row r="880" spans="1:2" x14ac:dyDescent="0.25">
      <c r="A880" t="s">
        <v>65</v>
      </c>
      <c r="B880" t="s">
        <v>66</v>
      </c>
    </row>
    <row r="881" spans="1:2" x14ac:dyDescent="0.25">
      <c r="A881" t="s">
        <v>65</v>
      </c>
      <c r="B881" t="s">
        <v>66</v>
      </c>
    </row>
    <row r="882" spans="1:2" x14ac:dyDescent="0.25">
      <c r="A882" t="s">
        <v>65</v>
      </c>
      <c r="B882" t="s">
        <v>66</v>
      </c>
    </row>
    <row r="883" spans="1:2" x14ac:dyDescent="0.25">
      <c r="A883" t="s">
        <v>65</v>
      </c>
      <c r="B883" t="s">
        <v>66</v>
      </c>
    </row>
    <row r="884" spans="1:2" x14ac:dyDescent="0.25">
      <c r="A884" t="s">
        <v>65</v>
      </c>
      <c r="B884" t="s">
        <v>66</v>
      </c>
    </row>
    <row r="885" spans="1:2" x14ac:dyDescent="0.25">
      <c r="A885" t="s">
        <v>65</v>
      </c>
      <c r="B885" t="s">
        <v>66</v>
      </c>
    </row>
    <row r="886" spans="1:2" x14ac:dyDescent="0.25">
      <c r="A886" t="s">
        <v>65</v>
      </c>
      <c r="B886" t="s">
        <v>66</v>
      </c>
    </row>
    <row r="887" spans="1:2" x14ac:dyDescent="0.25">
      <c r="A887" t="s">
        <v>65</v>
      </c>
      <c r="B887" t="s">
        <v>66</v>
      </c>
    </row>
    <row r="888" spans="1:2" x14ac:dyDescent="0.25">
      <c r="A888" t="s">
        <v>65</v>
      </c>
      <c r="B888" t="s">
        <v>66</v>
      </c>
    </row>
    <row r="889" spans="1:2" x14ac:dyDescent="0.25">
      <c r="A889" t="s">
        <v>65</v>
      </c>
      <c r="B889" t="s">
        <v>66</v>
      </c>
    </row>
    <row r="890" spans="1:2" x14ac:dyDescent="0.25">
      <c r="A890" t="s">
        <v>65</v>
      </c>
      <c r="B890" t="s">
        <v>66</v>
      </c>
    </row>
    <row r="891" spans="1:2" x14ac:dyDescent="0.25">
      <c r="A891" t="s">
        <v>65</v>
      </c>
      <c r="B891" t="s">
        <v>66</v>
      </c>
    </row>
    <row r="892" spans="1:2" x14ac:dyDescent="0.25">
      <c r="A892" t="s">
        <v>65</v>
      </c>
      <c r="B892" t="s">
        <v>66</v>
      </c>
    </row>
    <row r="893" spans="1:2" x14ac:dyDescent="0.25">
      <c r="A893" t="s">
        <v>65</v>
      </c>
      <c r="B893" t="s">
        <v>66</v>
      </c>
    </row>
    <row r="894" spans="1:2" x14ac:dyDescent="0.25">
      <c r="A894" t="s">
        <v>65</v>
      </c>
      <c r="B894" t="s">
        <v>66</v>
      </c>
    </row>
    <row r="895" spans="1:2" x14ac:dyDescent="0.25">
      <c r="A895" t="s">
        <v>65</v>
      </c>
      <c r="B895" t="s">
        <v>66</v>
      </c>
    </row>
    <row r="896" spans="1:2" x14ac:dyDescent="0.25">
      <c r="A896" t="s">
        <v>65</v>
      </c>
      <c r="B896" t="s">
        <v>66</v>
      </c>
    </row>
    <row r="897" spans="1:2" x14ac:dyDescent="0.25">
      <c r="A897" t="s">
        <v>65</v>
      </c>
      <c r="B897" t="s">
        <v>66</v>
      </c>
    </row>
    <row r="898" spans="1:2" x14ac:dyDescent="0.25">
      <c r="A898" t="s">
        <v>65</v>
      </c>
      <c r="B898" t="s">
        <v>66</v>
      </c>
    </row>
    <row r="899" spans="1:2" x14ac:dyDescent="0.25">
      <c r="A899" t="s">
        <v>65</v>
      </c>
      <c r="B899" t="s">
        <v>66</v>
      </c>
    </row>
    <row r="900" spans="1:2" x14ac:dyDescent="0.25">
      <c r="A900" t="s">
        <v>65</v>
      </c>
      <c r="B900" t="s">
        <v>66</v>
      </c>
    </row>
    <row r="901" spans="1:2" x14ac:dyDescent="0.25">
      <c r="A901" t="s">
        <v>65</v>
      </c>
      <c r="B901" t="s">
        <v>66</v>
      </c>
    </row>
    <row r="902" spans="1:2" x14ac:dyDescent="0.25">
      <c r="A902" t="s">
        <v>65</v>
      </c>
      <c r="B902" t="s">
        <v>66</v>
      </c>
    </row>
    <row r="903" spans="1:2" x14ac:dyDescent="0.25">
      <c r="A903" t="s">
        <v>65</v>
      </c>
      <c r="B903" t="s">
        <v>66</v>
      </c>
    </row>
    <row r="904" spans="1:2" x14ac:dyDescent="0.25">
      <c r="A904" t="s">
        <v>65</v>
      </c>
      <c r="B904" t="s">
        <v>66</v>
      </c>
    </row>
    <row r="905" spans="1:2" x14ac:dyDescent="0.25">
      <c r="A905" t="s">
        <v>65</v>
      </c>
      <c r="B905" t="s">
        <v>66</v>
      </c>
    </row>
    <row r="906" spans="1:2" x14ac:dyDescent="0.25">
      <c r="A906" t="s">
        <v>65</v>
      </c>
      <c r="B906" t="s">
        <v>66</v>
      </c>
    </row>
    <row r="907" spans="1:2" x14ac:dyDescent="0.25">
      <c r="A907" t="s">
        <v>65</v>
      </c>
      <c r="B907" t="s">
        <v>66</v>
      </c>
    </row>
    <row r="908" spans="1:2" x14ac:dyDescent="0.25">
      <c r="A908" t="s">
        <v>65</v>
      </c>
      <c r="B908" t="s">
        <v>66</v>
      </c>
    </row>
    <row r="909" spans="1:2" x14ac:dyDescent="0.25">
      <c r="A909" t="s">
        <v>65</v>
      </c>
      <c r="B909" t="s">
        <v>66</v>
      </c>
    </row>
    <row r="910" spans="1:2" x14ac:dyDescent="0.25">
      <c r="A910" t="s">
        <v>65</v>
      </c>
      <c r="B910" t="s">
        <v>66</v>
      </c>
    </row>
    <row r="911" spans="1:2" x14ac:dyDescent="0.25">
      <c r="A911" t="s">
        <v>65</v>
      </c>
      <c r="B911" t="s">
        <v>66</v>
      </c>
    </row>
    <row r="912" spans="1:2" x14ac:dyDescent="0.25">
      <c r="A912" t="s">
        <v>65</v>
      </c>
      <c r="B912" t="s">
        <v>66</v>
      </c>
    </row>
    <row r="913" spans="1:2" x14ac:dyDescent="0.25">
      <c r="A913" t="s">
        <v>65</v>
      </c>
      <c r="B913" t="s">
        <v>66</v>
      </c>
    </row>
    <row r="914" spans="1:2" x14ac:dyDescent="0.25">
      <c r="A914" t="s">
        <v>65</v>
      </c>
      <c r="B914" t="s">
        <v>66</v>
      </c>
    </row>
    <row r="915" spans="1:2" x14ac:dyDescent="0.25">
      <c r="A915" t="s">
        <v>65</v>
      </c>
      <c r="B915" t="s">
        <v>66</v>
      </c>
    </row>
    <row r="916" spans="1:2" x14ac:dyDescent="0.25">
      <c r="A916" t="s">
        <v>65</v>
      </c>
      <c r="B916" t="s">
        <v>66</v>
      </c>
    </row>
    <row r="917" spans="1:2" x14ac:dyDescent="0.25">
      <c r="A917" t="s">
        <v>65</v>
      </c>
      <c r="B917" t="s">
        <v>66</v>
      </c>
    </row>
    <row r="918" spans="1:2" x14ac:dyDescent="0.25">
      <c r="A918" t="s">
        <v>65</v>
      </c>
      <c r="B918" t="s">
        <v>66</v>
      </c>
    </row>
    <row r="919" spans="1:2" x14ac:dyDescent="0.25">
      <c r="A919" t="s">
        <v>65</v>
      </c>
      <c r="B919" t="s">
        <v>66</v>
      </c>
    </row>
    <row r="920" spans="1:2" x14ac:dyDescent="0.25">
      <c r="A920" t="s">
        <v>65</v>
      </c>
      <c r="B920" t="s">
        <v>66</v>
      </c>
    </row>
    <row r="921" spans="1:2" x14ac:dyDescent="0.25">
      <c r="A921" t="s">
        <v>65</v>
      </c>
      <c r="B921" t="s">
        <v>66</v>
      </c>
    </row>
    <row r="922" spans="1:2" x14ac:dyDescent="0.25">
      <c r="A922" t="s">
        <v>65</v>
      </c>
      <c r="B922" t="s">
        <v>66</v>
      </c>
    </row>
    <row r="923" spans="1:2" x14ac:dyDescent="0.25">
      <c r="A923" t="s">
        <v>65</v>
      </c>
      <c r="B923" t="s">
        <v>66</v>
      </c>
    </row>
    <row r="924" spans="1:2" x14ac:dyDescent="0.25">
      <c r="A924" t="s">
        <v>65</v>
      </c>
      <c r="B924" t="s">
        <v>66</v>
      </c>
    </row>
    <row r="925" spans="1:2" x14ac:dyDescent="0.25">
      <c r="A925" t="s">
        <v>65</v>
      </c>
      <c r="B925" t="s">
        <v>66</v>
      </c>
    </row>
    <row r="926" spans="1:2" x14ac:dyDescent="0.25">
      <c r="A926" t="s">
        <v>65</v>
      </c>
      <c r="B926" t="s">
        <v>66</v>
      </c>
    </row>
    <row r="927" spans="1:2" x14ac:dyDescent="0.25">
      <c r="A927" t="s">
        <v>65</v>
      </c>
      <c r="B927" t="s">
        <v>66</v>
      </c>
    </row>
    <row r="928" spans="1:2" x14ac:dyDescent="0.25">
      <c r="A928" t="s">
        <v>65</v>
      </c>
      <c r="B928" t="s">
        <v>66</v>
      </c>
    </row>
    <row r="929" spans="1:2" x14ac:dyDescent="0.25">
      <c r="A929" t="s">
        <v>65</v>
      </c>
      <c r="B929" t="s">
        <v>66</v>
      </c>
    </row>
    <row r="930" spans="1:2" x14ac:dyDescent="0.25">
      <c r="A930" t="s">
        <v>65</v>
      </c>
      <c r="B930" t="s">
        <v>66</v>
      </c>
    </row>
    <row r="931" spans="1:2" x14ac:dyDescent="0.25">
      <c r="A931" t="s">
        <v>65</v>
      </c>
      <c r="B931" t="s">
        <v>66</v>
      </c>
    </row>
    <row r="932" spans="1:2" x14ac:dyDescent="0.25">
      <c r="A932" t="s">
        <v>65</v>
      </c>
      <c r="B932" t="s">
        <v>66</v>
      </c>
    </row>
    <row r="933" spans="1:2" x14ac:dyDescent="0.25">
      <c r="A933" t="s">
        <v>65</v>
      </c>
      <c r="B933" t="s">
        <v>66</v>
      </c>
    </row>
    <row r="934" spans="1:2" x14ac:dyDescent="0.25">
      <c r="A934" t="s">
        <v>65</v>
      </c>
      <c r="B934" t="s">
        <v>66</v>
      </c>
    </row>
    <row r="935" spans="1:2" x14ac:dyDescent="0.25">
      <c r="A935" t="s">
        <v>65</v>
      </c>
      <c r="B935" t="s">
        <v>66</v>
      </c>
    </row>
    <row r="936" spans="1:2" x14ac:dyDescent="0.25">
      <c r="A936" t="s">
        <v>65</v>
      </c>
      <c r="B936" t="s">
        <v>66</v>
      </c>
    </row>
    <row r="937" spans="1:2" x14ac:dyDescent="0.25">
      <c r="A937" t="s">
        <v>65</v>
      </c>
      <c r="B937" t="s">
        <v>66</v>
      </c>
    </row>
    <row r="938" spans="1:2" x14ac:dyDescent="0.25">
      <c r="A938" t="s">
        <v>65</v>
      </c>
      <c r="B938" t="s">
        <v>66</v>
      </c>
    </row>
    <row r="939" spans="1:2" x14ac:dyDescent="0.25">
      <c r="A939" t="s">
        <v>65</v>
      </c>
      <c r="B939" t="s">
        <v>66</v>
      </c>
    </row>
    <row r="940" spans="1:2" x14ac:dyDescent="0.25">
      <c r="A940" t="s">
        <v>65</v>
      </c>
      <c r="B940" t="s">
        <v>66</v>
      </c>
    </row>
    <row r="941" spans="1:2" x14ac:dyDescent="0.25">
      <c r="A941" t="s">
        <v>65</v>
      </c>
      <c r="B941" t="s">
        <v>66</v>
      </c>
    </row>
    <row r="942" spans="1:2" x14ac:dyDescent="0.25">
      <c r="A942" t="s">
        <v>65</v>
      </c>
      <c r="B942" t="s">
        <v>66</v>
      </c>
    </row>
    <row r="943" spans="1:2" x14ac:dyDescent="0.25">
      <c r="A943" t="s">
        <v>65</v>
      </c>
      <c r="B943" t="s">
        <v>66</v>
      </c>
    </row>
    <row r="944" spans="1:2" x14ac:dyDescent="0.25">
      <c r="A944" t="s">
        <v>65</v>
      </c>
      <c r="B944" t="s">
        <v>66</v>
      </c>
    </row>
    <row r="945" spans="1:2" x14ac:dyDescent="0.25">
      <c r="A945" t="s">
        <v>65</v>
      </c>
      <c r="B945" t="s">
        <v>66</v>
      </c>
    </row>
    <row r="946" spans="1:2" x14ac:dyDescent="0.25">
      <c r="A946" t="s">
        <v>65</v>
      </c>
      <c r="B946" t="s">
        <v>66</v>
      </c>
    </row>
    <row r="947" spans="1:2" x14ac:dyDescent="0.25">
      <c r="A947" t="s">
        <v>65</v>
      </c>
      <c r="B947" t="s">
        <v>66</v>
      </c>
    </row>
    <row r="948" spans="1:2" x14ac:dyDescent="0.25">
      <c r="A948" t="s">
        <v>65</v>
      </c>
      <c r="B948" t="s">
        <v>66</v>
      </c>
    </row>
    <row r="949" spans="1:2" x14ac:dyDescent="0.25">
      <c r="A949" t="s">
        <v>65</v>
      </c>
      <c r="B949" t="s">
        <v>66</v>
      </c>
    </row>
    <row r="950" spans="1:2" x14ac:dyDescent="0.25">
      <c r="A950" t="s">
        <v>65</v>
      </c>
      <c r="B950" t="s">
        <v>66</v>
      </c>
    </row>
    <row r="951" spans="1:2" x14ac:dyDescent="0.25">
      <c r="A951" t="s">
        <v>65</v>
      </c>
      <c r="B951" t="s">
        <v>66</v>
      </c>
    </row>
    <row r="952" spans="1:2" x14ac:dyDescent="0.25">
      <c r="A952" t="s">
        <v>65</v>
      </c>
      <c r="B952" t="s">
        <v>66</v>
      </c>
    </row>
    <row r="953" spans="1:2" x14ac:dyDescent="0.25">
      <c r="A953" t="s">
        <v>65</v>
      </c>
      <c r="B953" t="s">
        <v>66</v>
      </c>
    </row>
    <row r="954" spans="1:2" x14ac:dyDescent="0.25">
      <c r="A954" t="s">
        <v>65</v>
      </c>
      <c r="B954" t="s">
        <v>66</v>
      </c>
    </row>
    <row r="955" spans="1:2" x14ac:dyDescent="0.25">
      <c r="A955" t="s">
        <v>65</v>
      </c>
      <c r="B955" t="s">
        <v>66</v>
      </c>
    </row>
    <row r="956" spans="1:2" x14ac:dyDescent="0.25">
      <c r="A956" t="s">
        <v>65</v>
      </c>
      <c r="B956" t="s">
        <v>66</v>
      </c>
    </row>
    <row r="957" spans="1:2" x14ac:dyDescent="0.25">
      <c r="A957" t="s">
        <v>65</v>
      </c>
      <c r="B957" t="s">
        <v>66</v>
      </c>
    </row>
    <row r="958" spans="1:2" x14ac:dyDescent="0.25">
      <c r="A958" t="s">
        <v>65</v>
      </c>
      <c r="B958" t="s">
        <v>66</v>
      </c>
    </row>
    <row r="959" spans="1:2" x14ac:dyDescent="0.25">
      <c r="A959" t="s">
        <v>65</v>
      </c>
      <c r="B959" t="s">
        <v>66</v>
      </c>
    </row>
    <row r="960" spans="1:2" x14ac:dyDescent="0.25">
      <c r="A960" t="s">
        <v>65</v>
      </c>
      <c r="B960" t="s">
        <v>66</v>
      </c>
    </row>
    <row r="961" spans="1:2" x14ac:dyDescent="0.25">
      <c r="A961" t="s">
        <v>65</v>
      </c>
      <c r="B961" t="s">
        <v>66</v>
      </c>
    </row>
    <row r="962" spans="1:2" x14ac:dyDescent="0.25">
      <c r="A962" t="s">
        <v>65</v>
      </c>
      <c r="B962" t="s">
        <v>66</v>
      </c>
    </row>
    <row r="963" spans="1:2" x14ac:dyDescent="0.25">
      <c r="A963" t="s">
        <v>65</v>
      </c>
      <c r="B963" t="s">
        <v>66</v>
      </c>
    </row>
    <row r="964" spans="1:2" x14ac:dyDescent="0.25">
      <c r="A964" t="s">
        <v>65</v>
      </c>
      <c r="B964" t="s">
        <v>66</v>
      </c>
    </row>
    <row r="965" spans="1:2" x14ac:dyDescent="0.25">
      <c r="A965" t="s">
        <v>65</v>
      </c>
      <c r="B965" t="s">
        <v>66</v>
      </c>
    </row>
    <row r="966" spans="1:2" x14ac:dyDescent="0.25">
      <c r="A966" t="s">
        <v>65</v>
      </c>
      <c r="B966" t="s">
        <v>66</v>
      </c>
    </row>
    <row r="967" spans="1:2" x14ac:dyDescent="0.25">
      <c r="A967" t="s">
        <v>65</v>
      </c>
      <c r="B967" t="s">
        <v>66</v>
      </c>
    </row>
    <row r="968" spans="1:2" x14ac:dyDescent="0.25">
      <c r="A968" t="s">
        <v>65</v>
      </c>
      <c r="B968" t="s">
        <v>66</v>
      </c>
    </row>
    <row r="969" spans="1:2" x14ac:dyDescent="0.25">
      <c r="A969" t="s">
        <v>65</v>
      </c>
      <c r="B969" t="s">
        <v>66</v>
      </c>
    </row>
    <row r="970" spans="1:2" x14ac:dyDescent="0.25">
      <c r="A970" t="s">
        <v>65</v>
      </c>
      <c r="B970" t="s">
        <v>66</v>
      </c>
    </row>
    <row r="971" spans="1:2" x14ac:dyDescent="0.25">
      <c r="A971" t="s">
        <v>65</v>
      </c>
      <c r="B971" t="s">
        <v>66</v>
      </c>
    </row>
    <row r="972" spans="1:2" x14ac:dyDescent="0.25">
      <c r="A972" t="s">
        <v>65</v>
      </c>
      <c r="B972" t="s">
        <v>66</v>
      </c>
    </row>
    <row r="973" spans="1:2" x14ac:dyDescent="0.25">
      <c r="A973" t="s">
        <v>65</v>
      </c>
      <c r="B973" t="s">
        <v>66</v>
      </c>
    </row>
    <row r="974" spans="1:2" x14ac:dyDescent="0.25">
      <c r="A974" t="s">
        <v>65</v>
      </c>
      <c r="B974" t="s">
        <v>66</v>
      </c>
    </row>
    <row r="975" spans="1:2" x14ac:dyDescent="0.25">
      <c r="A975" t="s">
        <v>65</v>
      </c>
      <c r="B975" t="s">
        <v>66</v>
      </c>
    </row>
    <row r="976" spans="1:2" x14ac:dyDescent="0.25">
      <c r="A976" t="s">
        <v>65</v>
      </c>
      <c r="B976" t="s">
        <v>66</v>
      </c>
    </row>
    <row r="977" spans="1:2" x14ac:dyDescent="0.25">
      <c r="A977" t="s">
        <v>65</v>
      </c>
      <c r="B977" t="s">
        <v>66</v>
      </c>
    </row>
    <row r="978" spans="1:2" x14ac:dyDescent="0.25">
      <c r="A978" t="s">
        <v>65</v>
      </c>
      <c r="B978" t="s">
        <v>66</v>
      </c>
    </row>
    <row r="979" spans="1:2" x14ac:dyDescent="0.25">
      <c r="A979" t="s">
        <v>65</v>
      </c>
      <c r="B979" t="s">
        <v>66</v>
      </c>
    </row>
    <row r="980" spans="1:2" x14ac:dyDescent="0.25">
      <c r="A980" t="s">
        <v>65</v>
      </c>
      <c r="B980" t="s">
        <v>66</v>
      </c>
    </row>
    <row r="981" spans="1:2" x14ac:dyDescent="0.25">
      <c r="A981" t="s">
        <v>65</v>
      </c>
      <c r="B981" t="s">
        <v>66</v>
      </c>
    </row>
    <row r="982" spans="1:2" x14ac:dyDescent="0.25">
      <c r="A982" t="s">
        <v>65</v>
      </c>
      <c r="B982" t="s">
        <v>66</v>
      </c>
    </row>
    <row r="983" spans="1:2" x14ac:dyDescent="0.25">
      <c r="A983" t="s">
        <v>65</v>
      </c>
      <c r="B983" t="s">
        <v>66</v>
      </c>
    </row>
    <row r="984" spans="1:2" x14ac:dyDescent="0.25">
      <c r="A984" t="s">
        <v>65</v>
      </c>
      <c r="B984" t="s">
        <v>66</v>
      </c>
    </row>
    <row r="985" spans="1:2" x14ac:dyDescent="0.25">
      <c r="A985" t="s">
        <v>65</v>
      </c>
      <c r="B985" t="s">
        <v>66</v>
      </c>
    </row>
    <row r="986" spans="1:2" x14ac:dyDescent="0.25">
      <c r="A986" t="s">
        <v>65</v>
      </c>
      <c r="B986" t="s">
        <v>66</v>
      </c>
    </row>
    <row r="987" spans="1:2" x14ac:dyDescent="0.25">
      <c r="A987" t="s">
        <v>65</v>
      </c>
      <c r="B987" t="s">
        <v>66</v>
      </c>
    </row>
    <row r="988" spans="1:2" x14ac:dyDescent="0.25">
      <c r="A988" t="s">
        <v>65</v>
      </c>
      <c r="B988" t="s">
        <v>66</v>
      </c>
    </row>
    <row r="989" spans="1:2" x14ac:dyDescent="0.25">
      <c r="A989" t="s">
        <v>65</v>
      </c>
      <c r="B989" t="s">
        <v>66</v>
      </c>
    </row>
    <row r="990" spans="1:2" x14ac:dyDescent="0.25">
      <c r="A990" t="s">
        <v>65</v>
      </c>
      <c r="B990" t="s">
        <v>66</v>
      </c>
    </row>
    <row r="991" spans="1:2" x14ac:dyDescent="0.25">
      <c r="A991" t="s">
        <v>65</v>
      </c>
      <c r="B991" t="s">
        <v>66</v>
      </c>
    </row>
    <row r="992" spans="1:2" x14ac:dyDescent="0.25">
      <c r="A992" t="s">
        <v>65</v>
      </c>
      <c r="B992" t="s">
        <v>66</v>
      </c>
    </row>
    <row r="993" spans="1:2" x14ac:dyDescent="0.25">
      <c r="A993" t="s">
        <v>65</v>
      </c>
      <c r="B993" t="s">
        <v>66</v>
      </c>
    </row>
    <row r="994" spans="1:2" x14ac:dyDescent="0.25">
      <c r="A994" t="s">
        <v>65</v>
      </c>
      <c r="B994" t="s">
        <v>66</v>
      </c>
    </row>
    <row r="995" spans="1:2" x14ac:dyDescent="0.25">
      <c r="A995" t="s">
        <v>65</v>
      </c>
      <c r="B995" t="s">
        <v>66</v>
      </c>
    </row>
    <row r="996" spans="1:2" x14ac:dyDescent="0.25">
      <c r="A996" t="s">
        <v>65</v>
      </c>
      <c r="B996" t="s">
        <v>66</v>
      </c>
    </row>
    <row r="997" spans="1:2" x14ac:dyDescent="0.25">
      <c r="A997" t="s">
        <v>65</v>
      </c>
      <c r="B997" t="s">
        <v>66</v>
      </c>
    </row>
    <row r="998" spans="1:2" x14ac:dyDescent="0.25">
      <c r="A998" t="s">
        <v>65</v>
      </c>
      <c r="B998" t="s">
        <v>66</v>
      </c>
    </row>
    <row r="999" spans="1:2" x14ac:dyDescent="0.25">
      <c r="A999" t="s">
        <v>65</v>
      </c>
      <c r="B999" t="s">
        <v>66</v>
      </c>
    </row>
    <row r="1000" spans="1:2" x14ac:dyDescent="0.25">
      <c r="A1000" t="s">
        <v>65</v>
      </c>
      <c r="B1000" t="s">
        <v>66</v>
      </c>
    </row>
    <row r="1001" spans="1:2" x14ac:dyDescent="0.25">
      <c r="A1001" t="s">
        <v>65</v>
      </c>
      <c r="B1001" t="s">
        <v>66</v>
      </c>
    </row>
    <row r="1002" spans="1:2" x14ac:dyDescent="0.25">
      <c r="A1002" t="s">
        <v>65</v>
      </c>
      <c r="B1002" t="s">
        <v>66</v>
      </c>
    </row>
    <row r="1003" spans="1:2" x14ac:dyDescent="0.25">
      <c r="A1003" t="s">
        <v>65</v>
      </c>
      <c r="B1003" t="s">
        <v>66</v>
      </c>
    </row>
    <row r="1004" spans="1:2" x14ac:dyDescent="0.25">
      <c r="A1004" t="s">
        <v>65</v>
      </c>
      <c r="B1004" t="s">
        <v>66</v>
      </c>
    </row>
    <row r="1005" spans="1:2" x14ac:dyDescent="0.25">
      <c r="A1005" t="s">
        <v>65</v>
      </c>
      <c r="B1005" t="s">
        <v>66</v>
      </c>
    </row>
    <row r="1006" spans="1:2" x14ac:dyDescent="0.25">
      <c r="A1006" t="s">
        <v>65</v>
      </c>
      <c r="B1006" t="s">
        <v>66</v>
      </c>
    </row>
    <row r="1007" spans="1:2" x14ac:dyDescent="0.25">
      <c r="A1007" t="s">
        <v>65</v>
      </c>
      <c r="B1007" t="s">
        <v>66</v>
      </c>
    </row>
    <row r="1008" spans="1:2" x14ac:dyDescent="0.25">
      <c r="A1008" t="s">
        <v>65</v>
      </c>
      <c r="B1008" t="s">
        <v>66</v>
      </c>
    </row>
    <row r="1009" spans="1:2" x14ac:dyDescent="0.25">
      <c r="A1009" t="s">
        <v>65</v>
      </c>
      <c r="B1009" t="s">
        <v>66</v>
      </c>
    </row>
    <row r="1010" spans="1:2" x14ac:dyDescent="0.25">
      <c r="A1010" t="s">
        <v>65</v>
      </c>
      <c r="B1010" t="s">
        <v>66</v>
      </c>
    </row>
    <row r="1011" spans="1:2" x14ac:dyDescent="0.25">
      <c r="A1011" t="s">
        <v>65</v>
      </c>
      <c r="B1011" t="s">
        <v>66</v>
      </c>
    </row>
    <row r="1012" spans="1:2" x14ac:dyDescent="0.25">
      <c r="A1012" t="s">
        <v>65</v>
      </c>
      <c r="B1012" t="s">
        <v>66</v>
      </c>
    </row>
    <row r="1013" spans="1:2" x14ac:dyDescent="0.25">
      <c r="A1013" t="s">
        <v>65</v>
      </c>
      <c r="B1013" t="s">
        <v>66</v>
      </c>
    </row>
    <row r="1014" spans="1:2" x14ac:dyDescent="0.25">
      <c r="A1014" t="s">
        <v>65</v>
      </c>
      <c r="B1014" t="s">
        <v>66</v>
      </c>
    </row>
    <row r="1015" spans="1:2" x14ac:dyDescent="0.25">
      <c r="A1015" t="s">
        <v>65</v>
      </c>
      <c r="B1015" t="s">
        <v>66</v>
      </c>
    </row>
    <row r="1016" spans="1:2" x14ac:dyDescent="0.25">
      <c r="A1016" t="s">
        <v>65</v>
      </c>
      <c r="B1016" t="s">
        <v>66</v>
      </c>
    </row>
    <row r="1017" spans="1:2" x14ac:dyDescent="0.25">
      <c r="A1017" t="s">
        <v>65</v>
      </c>
      <c r="B1017" t="s">
        <v>66</v>
      </c>
    </row>
    <row r="1018" spans="1:2" x14ac:dyDescent="0.25">
      <c r="A1018" t="s">
        <v>65</v>
      </c>
      <c r="B1018" t="s">
        <v>66</v>
      </c>
    </row>
    <row r="1019" spans="1:2" x14ac:dyDescent="0.25">
      <c r="A1019" t="s">
        <v>65</v>
      </c>
      <c r="B1019" t="s">
        <v>66</v>
      </c>
    </row>
    <row r="1020" spans="1:2" x14ac:dyDescent="0.25">
      <c r="A1020" t="s">
        <v>65</v>
      </c>
      <c r="B1020" t="s">
        <v>66</v>
      </c>
    </row>
    <row r="1021" spans="1:2" x14ac:dyDescent="0.25">
      <c r="A1021" t="s">
        <v>65</v>
      </c>
      <c r="B1021" t="s">
        <v>66</v>
      </c>
    </row>
    <row r="1022" spans="1:2" x14ac:dyDescent="0.25">
      <c r="A1022" t="s">
        <v>65</v>
      </c>
      <c r="B1022" t="s">
        <v>66</v>
      </c>
    </row>
    <row r="1023" spans="1:2" x14ac:dyDescent="0.25">
      <c r="A1023" t="s">
        <v>65</v>
      </c>
      <c r="B1023" t="s">
        <v>66</v>
      </c>
    </row>
    <row r="1024" spans="1:2" x14ac:dyDescent="0.25">
      <c r="A1024" t="s">
        <v>65</v>
      </c>
      <c r="B1024" t="s">
        <v>66</v>
      </c>
    </row>
    <row r="1025" spans="1:2" x14ac:dyDescent="0.25">
      <c r="A1025" t="s">
        <v>65</v>
      </c>
      <c r="B1025" t="s">
        <v>66</v>
      </c>
    </row>
    <row r="1026" spans="1:2" x14ac:dyDescent="0.25">
      <c r="A1026" t="s">
        <v>65</v>
      </c>
      <c r="B1026" t="s">
        <v>66</v>
      </c>
    </row>
    <row r="1027" spans="1:2" x14ac:dyDescent="0.25">
      <c r="A1027" t="s">
        <v>65</v>
      </c>
      <c r="B1027" t="s">
        <v>66</v>
      </c>
    </row>
    <row r="1028" spans="1:2" x14ac:dyDescent="0.25">
      <c r="A1028" t="s">
        <v>65</v>
      </c>
      <c r="B1028" t="s">
        <v>66</v>
      </c>
    </row>
    <row r="1029" spans="1:2" x14ac:dyDescent="0.25">
      <c r="A1029" t="s">
        <v>65</v>
      </c>
      <c r="B1029" t="s">
        <v>66</v>
      </c>
    </row>
    <row r="1030" spans="1:2" x14ac:dyDescent="0.25">
      <c r="A1030" t="s">
        <v>65</v>
      </c>
      <c r="B1030" t="s">
        <v>66</v>
      </c>
    </row>
    <row r="1031" spans="1:2" x14ac:dyDescent="0.25">
      <c r="A1031" t="s">
        <v>65</v>
      </c>
      <c r="B1031" t="s">
        <v>66</v>
      </c>
    </row>
    <row r="1032" spans="1:2" x14ac:dyDescent="0.25">
      <c r="A1032" t="s">
        <v>65</v>
      </c>
      <c r="B1032" t="s">
        <v>66</v>
      </c>
    </row>
    <row r="1033" spans="1:2" x14ac:dyDescent="0.25">
      <c r="A1033" t="s">
        <v>65</v>
      </c>
      <c r="B1033" t="s">
        <v>66</v>
      </c>
    </row>
    <row r="1034" spans="1:2" x14ac:dyDescent="0.25">
      <c r="A1034" t="s">
        <v>65</v>
      </c>
      <c r="B1034" t="s">
        <v>66</v>
      </c>
    </row>
    <row r="1035" spans="1:2" x14ac:dyDescent="0.25">
      <c r="A1035" t="s">
        <v>65</v>
      </c>
      <c r="B1035" t="s">
        <v>66</v>
      </c>
    </row>
    <row r="1036" spans="1:2" x14ac:dyDescent="0.25">
      <c r="A1036" t="s">
        <v>65</v>
      </c>
      <c r="B1036" t="s">
        <v>66</v>
      </c>
    </row>
    <row r="1037" spans="1:2" x14ac:dyDescent="0.25">
      <c r="A1037" t="s">
        <v>65</v>
      </c>
      <c r="B1037" t="s">
        <v>66</v>
      </c>
    </row>
    <row r="1038" spans="1:2" x14ac:dyDescent="0.25">
      <c r="A1038" t="s">
        <v>65</v>
      </c>
      <c r="B1038" t="s">
        <v>66</v>
      </c>
    </row>
    <row r="1039" spans="1:2" x14ac:dyDescent="0.25">
      <c r="A1039" t="s">
        <v>65</v>
      </c>
      <c r="B1039" t="s">
        <v>66</v>
      </c>
    </row>
    <row r="1040" spans="1:2" x14ac:dyDescent="0.25">
      <c r="A1040" t="s">
        <v>65</v>
      </c>
      <c r="B1040" t="s">
        <v>66</v>
      </c>
    </row>
    <row r="1041" spans="1:2" x14ac:dyDescent="0.25">
      <c r="A1041" t="s">
        <v>65</v>
      </c>
      <c r="B1041" t="s">
        <v>66</v>
      </c>
    </row>
    <row r="1042" spans="1:2" x14ac:dyDescent="0.25">
      <c r="A1042" t="s">
        <v>65</v>
      </c>
      <c r="B1042" t="s">
        <v>66</v>
      </c>
    </row>
    <row r="1043" spans="1:2" x14ac:dyDescent="0.25">
      <c r="A1043" t="s">
        <v>65</v>
      </c>
      <c r="B1043" t="s">
        <v>66</v>
      </c>
    </row>
    <row r="1044" spans="1:2" x14ac:dyDescent="0.25">
      <c r="A1044" t="s">
        <v>65</v>
      </c>
      <c r="B1044" t="s">
        <v>66</v>
      </c>
    </row>
    <row r="1045" spans="1:2" x14ac:dyDescent="0.25">
      <c r="A1045" t="s">
        <v>65</v>
      </c>
      <c r="B1045" t="s">
        <v>66</v>
      </c>
    </row>
    <row r="1046" spans="1:2" x14ac:dyDescent="0.25">
      <c r="A1046" t="s">
        <v>65</v>
      </c>
      <c r="B1046" t="s">
        <v>66</v>
      </c>
    </row>
    <row r="1047" spans="1:2" x14ac:dyDescent="0.25">
      <c r="A1047" t="s">
        <v>65</v>
      </c>
      <c r="B1047" t="s">
        <v>66</v>
      </c>
    </row>
    <row r="1048" spans="1:2" x14ac:dyDescent="0.25">
      <c r="A1048" t="s">
        <v>65</v>
      </c>
      <c r="B1048" t="s">
        <v>66</v>
      </c>
    </row>
    <row r="1049" spans="1:2" x14ac:dyDescent="0.25">
      <c r="A1049" t="s">
        <v>65</v>
      </c>
      <c r="B1049" t="s">
        <v>66</v>
      </c>
    </row>
    <row r="1050" spans="1:2" x14ac:dyDescent="0.25">
      <c r="A1050" t="s">
        <v>65</v>
      </c>
      <c r="B1050" t="s">
        <v>66</v>
      </c>
    </row>
    <row r="1051" spans="1:2" x14ac:dyDescent="0.25">
      <c r="A1051" t="s">
        <v>65</v>
      </c>
      <c r="B1051" t="s">
        <v>66</v>
      </c>
    </row>
    <row r="1052" spans="1:2" x14ac:dyDescent="0.25">
      <c r="A1052" t="s">
        <v>65</v>
      </c>
      <c r="B1052" t="s">
        <v>66</v>
      </c>
    </row>
    <row r="1053" spans="1:2" x14ac:dyDescent="0.25">
      <c r="A1053" t="s">
        <v>65</v>
      </c>
      <c r="B1053" t="s">
        <v>66</v>
      </c>
    </row>
    <row r="1054" spans="1:2" x14ac:dyDescent="0.25">
      <c r="A1054" t="s">
        <v>65</v>
      </c>
      <c r="B1054" t="s">
        <v>66</v>
      </c>
    </row>
    <row r="1055" spans="1:2" x14ac:dyDescent="0.25">
      <c r="A1055" t="s">
        <v>65</v>
      </c>
      <c r="B1055" t="s">
        <v>66</v>
      </c>
    </row>
    <row r="1056" spans="1:2" x14ac:dyDescent="0.25">
      <c r="A1056" t="s">
        <v>65</v>
      </c>
      <c r="B1056" t="s">
        <v>66</v>
      </c>
    </row>
    <row r="1057" spans="1:2" x14ac:dyDescent="0.25">
      <c r="A1057" t="s">
        <v>65</v>
      </c>
      <c r="B1057" t="s">
        <v>66</v>
      </c>
    </row>
    <row r="1058" spans="1:2" x14ac:dyDescent="0.25">
      <c r="A1058" t="s">
        <v>65</v>
      </c>
      <c r="B1058" t="s">
        <v>66</v>
      </c>
    </row>
    <row r="1059" spans="1:2" x14ac:dyDescent="0.25">
      <c r="A1059" t="s">
        <v>65</v>
      </c>
      <c r="B1059" t="s">
        <v>66</v>
      </c>
    </row>
    <row r="1060" spans="1:2" x14ac:dyDescent="0.25">
      <c r="A1060" t="s">
        <v>65</v>
      </c>
      <c r="B1060" t="s">
        <v>66</v>
      </c>
    </row>
    <row r="1061" spans="1:2" x14ac:dyDescent="0.25">
      <c r="A1061" t="s">
        <v>65</v>
      </c>
      <c r="B1061" t="s">
        <v>66</v>
      </c>
    </row>
    <row r="1062" spans="1:2" x14ac:dyDescent="0.25">
      <c r="A1062" t="s">
        <v>65</v>
      </c>
      <c r="B1062" t="s">
        <v>66</v>
      </c>
    </row>
    <row r="1063" spans="1:2" x14ac:dyDescent="0.25">
      <c r="A1063" t="s">
        <v>65</v>
      </c>
      <c r="B1063" t="s">
        <v>66</v>
      </c>
    </row>
    <row r="1064" spans="1:2" x14ac:dyDescent="0.25">
      <c r="A1064" t="s">
        <v>65</v>
      </c>
      <c r="B1064" t="s">
        <v>66</v>
      </c>
    </row>
    <row r="1065" spans="1:2" x14ac:dyDescent="0.25">
      <c r="A1065" t="s">
        <v>65</v>
      </c>
      <c r="B1065" t="s">
        <v>66</v>
      </c>
    </row>
    <row r="1066" spans="1:2" x14ac:dyDescent="0.25">
      <c r="A1066" t="s">
        <v>65</v>
      </c>
      <c r="B1066" t="s">
        <v>66</v>
      </c>
    </row>
    <row r="1067" spans="1:2" x14ac:dyDescent="0.25">
      <c r="A1067" t="s">
        <v>65</v>
      </c>
      <c r="B1067" t="s">
        <v>66</v>
      </c>
    </row>
    <row r="1068" spans="1:2" x14ac:dyDescent="0.25">
      <c r="A1068" t="s">
        <v>65</v>
      </c>
      <c r="B1068" t="s">
        <v>66</v>
      </c>
    </row>
    <row r="1069" spans="1:2" x14ac:dyDescent="0.25">
      <c r="A1069" t="s">
        <v>65</v>
      </c>
      <c r="B1069" t="s">
        <v>66</v>
      </c>
    </row>
    <row r="1070" spans="1:2" x14ac:dyDescent="0.25">
      <c r="A1070" t="s">
        <v>65</v>
      </c>
      <c r="B1070" t="s">
        <v>66</v>
      </c>
    </row>
    <row r="1071" spans="1:2" x14ac:dyDescent="0.25">
      <c r="A1071" t="s">
        <v>65</v>
      </c>
      <c r="B1071" t="s">
        <v>66</v>
      </c>
    </row>
    <row r="1072" spans="1:2" x14ac:dyDescent="0.25">
      <c r="A1072" t="s">
        <v>65</v>
      </c>
      <c r="B1072" t="s">
        <v>66</v>
      </c>
    </row>
    <row r="1073" spans="1:2" x14ac:dyDescent="0.25">
      <c r="A1073" t="s">
        <v>65</v>
      </c>
      <c r="B1073" t="s">
        <v>66</v>
      </c>
    </row>
    <row r="1074" spans="1:2" x14ac:dyDescent="0.25">
      <c r="A1074" t="s">
        <v>65</v>
      </c>
      <c r="B1074" t="s">
        <v>66</v>
      </c>
    </row>
    <row r="1075" spans="1:2" x14ac:dyDescent="0.25">
      <c r="A1075" t="s">
        <v>65</v>
      </c>
      <c r="B1075" t="s">
        <v>66</v>
      </c>
    </row>
    <row r="1076" spans="1:2" x14ac:dyDescent="0.25">
      <c r="A1076" t="s">
        <v>65</v>
      </c>
      <c r="B1076" t="s">
        <v>66</v>
      </c>
    </row>
    <row r="1077" spans="1:2" x14ac:dyDescent="0.25">
      <c r="A1077" t="s">
        <v>65</v>
      </c>
      <c r="B1077" t="s">
        <v>66</v>
      </c>
    </row>
    <row r="1078" spans="1:2" x14ac:dyDescent="0.25">
      <c r="A1078" t="s">
        <v>65</v>
      </c>
      <c r="B1078" t="s">
        <v>66</v>
      </c>
    </row>
    <row r="1079" spans="1:2" x14ac:dyDescent="0.25">
      <c r="A1079" t="s">
        <v>65</v>
      </c>
      <c r="B1079" t="s">
        <v>66</v>
      </c>
    </row>
    <row r="1080" spans="1:2" x14ac:dyDescent="0.25">
      <c r="A1080" t="s">
        <v>65</v>
      </c>
      <c r="B1080" t="s">
        <v>66</v>
      </c>
    </row>
    <row r="1081" spans="1:2" x14ac:dyDescent="0.25">
      <c r="A1081" t="s">
        <v>65</v>
      </c>
      <c r="B1081" t="s">
        <v>66</v>
      </c>
    </row>
    <row r="1082" spans="1:2" x14ac:dyDescent="0.25">
      <c r="A1082" t="s">
        <v>65</v>
      </c>
      <c r="B1082" t="s">
        <v>66</v>
      </c>
    </row>
    <row r="1083" spans="1:2" x14ac:dyDescent="0.25">
      <c r="A1083" t="s">
        <v>65</v>
      </c>
      <c r="B1083" t="s">
        <v>66</v>
      </c>
    </row>
    <row r="1084" spans="1:2" x14ac:dyDescent="0.25">
      <c r="A1084" t="s">
        <v>65</v>
      </c>
      <c r="B1084" t="s">
        <v>66</v>
      </c>
    </row>
    <row r="1085" spans="1:2" x14ac:dyDescent="0.25">
      <c r="A1085" t="s">
        <v>65</v>
      </c>
      <c r="B1085" t="s">
        <v>66</v>
      </c>
    </row>
    <row r="1086" spans="1:2" x14ac:dyDescent="0.25">
      <c r="A1086" t="s">
        <v>65</v>
      </c>
      <c r="B1086" t="s">
        <v>66</v>
      </c>
    </row>
    <row r="1087" spans="1:2" x14ac:dyDescent="0.25">
      <c r="A1087" t="s">
        <v>65</v>
      </c>
      <c r="B1087" t="s">
        <v>66</v>
      </c>
    </row>
    <row r="1088" spans="1:2" x14ac:dyDescent="0.25">
      <c r="A1088" t="s">
        <v>65</v>
      </c>
      <c r="B1088" t="s">
        <v>66</v>
      </c>
    </row>
    <row r="1089" spans="1:2" x14ac:dyDescent="0.25">
      <c r="A1089" t="s">
        <v>65</v>
      </c>
      <c r="B1089" t="s">
        <v>66</v>
      </c>
    </row>
    <row r="1090" spans="1:2" x14ac:dyDescent="0.25">
      <c r="A1090" t="s">
        <v>65</v>
      </c>
      <c r="B1090" t="s">
        <v>66</v>
      </c>
    </row>
    <row r="1091" spans="1:2" x14ac:dyDescent="0.25">
      <c r="A1091" t="s">
        <v>65</v>
      </c>
      <c r="B1091" t="s">
        <v>66</v>
      </c>
    </row>
    <row r="1092" spans="1:2" x14ac:dyDescent="0.25">
      <c r="A1092" t="s">
        <v>65</v>
      </c>
      <c r="B1092" t="s">
        <v>66</v>
      </c>
    </row>
    <row r="1093" spans="1:2" x14ac:dyDescent="0.25">
      <c r="A1093" t="s">
        <v>65</v>
      </c>
      <c r="B1093" t="s">
        <v>66</v>
      </c>
    </row>
    <row r="1094" spans="1:2" x14ac:dyDescent="0.25">
      <c r="A1094" t="s">
        <v>65</v>
      </c>
      <c r="B1094" t="s">
        <v>66</v>
      </c>
    </row>
    <row r="1095" spans="1:2" x14ac:dyDescent="0.25">
      <c r="A1095" t="s">
        <v>65</v>
      </c>
      <c r="B1095" t="s">
        <v>66</v>
      </c>
    </row>
    <row r="1096" spans="1:2" x14ac:dyDescent="0.25">
      <c r="A1096" t="s">
        <v>65</v>
      </c>
      <c r="B1096" t="s">
        <v>66</v>
      </c>
    </row>
    <row r="1097" spans="1:2" x14ac:dyDescent="0.25">
      <c r="A1097" t="s">
        <v>65</v>
      </c>
      <c r="B1097" t="s">
        <v>66</v>
      </c>
    </row>
    <row r="1098" spans="1:2" x14ac:dyDescent="0.25">
      <c r="A1098" t="s">
        <v>65</v>
      </c>
      <c r="B1098" t="s">
        <v>66</v>
      </c>
    </row>
    <row r="1099" spans="1:2" x14ac:dyDescent="0.25">
      <c r="A1099" t="s">
        <v>65</v>
      </c>
      <c r="B1099" t="s">
        <v>66</v>
      </c>
    </row>
    <row r="1100" spans="1:2" x14ac:dyDescent="0.25">
      <c r="A1100" t="s">
        <v>65</v>
      </c>
      <c r="B1100" t="s">
        <v>66</v>
      </c>
    </row>
    <row r="1101" spans="1:2" x14ac:dyDescent="0.25">
      <c r="A1101" t="s">
        <v>65</v>
      </c>
      <c r="B1101" t="s">
        <v>66</v>
      </c>
    </row>
    <row r="1102" spans="1:2" x14ac:dyDescent="0.25">
      <c r="A1102" t="s">
        <v>65</v>
      </c>
      <c r="B1102" t="s">
        <v>66</v>
      </c>
    </row>
    <row r="1103" spans="1:2" x14ac:dyDescent="0.25">
      <c r="A1103" t="s">
        <v>65</v>
      </c>
      <c r="B1103" t="s">
        <v>66</v>
      </c>
    </row>
    <row r="1104" spans="1:2" x14ac:dyDescent="0.25">
      <c r="A1104" t="s">
        <v>65</v>
      </c>
      <c r="B1104" t="s">
        <v>66</v>
      </c>
    </row>
    <row r="1105" spans="1:2" x14ac:dyDescent="0.25">
      <c r="A1105" t="s">
        <v>65</v>
      </c>
      <c r="B1105" t="s">
        <v>66</v>
      </c>
    </row>
    <row r="1106" spans="1:2" x14ac:dyDescent="0.25">
      <c r="A1106" t="s">
        <v>65</v>
      </c>
      <c r="B1106" t="s">
        <v>66</v>
      </c>
    </row>
    <row r="1107" spans="1:2" x14ac:dyDescent="0.25">
      <c r="A1107" t="s">
        <v>48</v>
      </c>
      <c r="B1107" s="19" t="s">
        <v>49</v>
      </c>
    </row>
    <row r="1108" spans="1:2" x14ac:dyDescent="0.25">
      <c r="A1108" t="s">
        <v>48</v>
      </c>
      <c r="B1108" s="19" t="s">
        <v>83</v>
      </c>
    </row>
    <row r="1109" spans="1:2" x14ac:dyDescent="0.25">
      <c r="A1109" t="s">
        <v>48</v>
      </c>
      <c r="B1109" s="19" t="s">
        <v>3375</v>
      </c>
    </row>
    <row r="1110" spans="1:2" x14ac:dyDescent="0.25">
      <c r="A1110" t="s">
        <v>48</v>
      </c>
      <c r="B1110" s="19" t="s">
        <v>61</v>
      </c>
    </row>
    <row r="1111" spans="1:2" x14ac:dyDescent="0.25">
      <c r="A1111" t="s">
        <v>48</v>
      </c>
      <c r="B1111" s="19" t="s">
        <v>3224</v>
      </c>
    </row>
    <row r="1112" spans="1:2" x14ac:dyDescent="0.25">
      <c r="A1112" t="s">
        <v>48</v>
      </c>
      <c r="B1112" s="19" t="s">
        <v>68</v>
      </c>
    </row>
    <row r="1113" spans="1:2" x14ac:dyDescent="0.25">
      <c r="A1113" t="s">
        <v>48</v>
      </c>
      <c r="B1113" s="19" t="s">
        <v>1470</v>
      </c>
    </row>
    <row r="1114" spans="1:2" x14ac:dyDescent="0.25">
      <c r="A1114" t="s">
        <v>48</v>
      </c>
      <c r="B1114" s="19" t="s">
        <v>3225</v>
      </c>
    </row>
    <row r="1115" spans="1:2" x14ac:dyDescent="0.25">
      <c r="A1115" t="s">
        <v>48</v>
      </c>
      <c r="B1115" s="19" t="s">
        <v>83</v>
      </c>
    </row>
    <row r="1116" spans="1:2" x14ac:dyDescent="0.25">
      <c r="A1116" t="s">
        <v>48</v>
      </c>
      <c r="B1116" s="19" t="s">
        <v>85</v>
      </c>
    </row>
    <row r="1117" spans="1:2" x14ac:dyDescent="0.25">
      <c r="A1117" t="s">
        <v>48</v>
      </c>
      <c r="B1117" s="19" t="s">
        <v>87</v>
      </c>
    </row>
    <row r="1118" spans="1:2" x14ac:dyDescent="0.25">
      <c r="A1118" t="s">
        <v>48</v>
      </c>
      <c r="B1118" s="19" t="s">
        <v>89</v>
      </c>
    </row>
    <row r="1119" spans="1:2" x14ac:dyDescent="0.25">
      <c r="A1119" t="s">
        <v>48</v>
      </c>
      <c r="B1119" s="19" t="s">
        <v>3226</v>
      </c>
    </row>
    <row r="1120" spans="1:2" x14ac:dyDescent="0.25">
      <c r="A1120" t="s">
        <v>48</v>
      </c>
      <c r="B1120" s="19" t="s">
        <v>3081</v>
      </c>
    </row>
    <row r="1121" spans="1:2" x14ac:dyDescent="0.25">
      <c r="A1121" t="s">
        <v>48</v>
      </c>
      <c r="B1121" s="19" t="s">
        <v>3227</v>
      </c>
    </row>
    <row r="1122" spans="1:2" x14ac:dyDescent="0.25">
      <c r="A1122" t="s">
        <v>48</v>
      </c>
      <c r="B1122" s="19" t="s">
        <v>113</v>
      </c>
    </row>
    <row r="1123" spans="1:2" x14ac:dyDescent="0.25">
      <c r="A1123" t="s">
        <v>48</v>
      </c>
      <c r="B1123" s="19" t="s">
        <v>115</v>
      </c>
    </row>
    <row r="1124" spans="1:2" x14ac:dyDescent="0.25">
      <c r="A1124" t="s">
        <v>48</v>
      </c>
      <c r="B1124" s="19" t="s">
        <v>3113</v>
      </c>
    </row>
    <row r="1125" spans="1:2" x14ac:dyDescent="0.25">
      <c r="A1125" t="s">
        <v>48</v>
      </c>
      <c r="B1125" s="19" t="s">
        <v>128</v>
      </c>
    </row>
    <row r="1126" spans="1:2" x14ac:dyDescent="0.25">
      <c r="A1126" t="s">
        <v>48</v>
      </c>
      <c r="B1126" s="19" t="s">
        <v>130</v>
      </c>
    </row>
    <row r="1127" spans="1:2" x14ac:dyDescent="0.25">
      <c r="A1127" t="s">
        <v>48</v>
      </c>
      <c r="B1127" s="19" t="s">
        <v>132</v>
      </c>
    </row>
    <row r="1128" spans="1:2" x14ac:dyDescent="0.25">
      <c r="A1128" t="s">
        <v>48</v>
      </c>
      <c r="B1128" s="19" t="s">
        <v>134</v>
      </c>
    </row>
    <row r="1129" spans="1:2" x14ac:dyDescent="0.25">
      <c r="A1129" t="s">
        <v>48</v>
      </c>
      <c r="B1129" s="19" t="s">
        <v>136</v>
      </c>
    </row>
    <row r="1130" spans="1:2" x14ac:dyDescent="0.25">
      <c r="A1130" t="s">
        <v>48</v>
      </c>
      <c r="B1130" s="19" t="s">
        <v>138</v>
      </c>
    </row>
    <row r="1131" spans="1:2" x14ac:dyDescent="0.25">
      <c r="A1131" t="s">
        <v>48</v>
      </c>
      <c r="B1131" s="19" t="s">
        <v>144</v>
      </c>
    </row>
    <row r="1132" spans="1:2" x14ac:dyDescent="0.25">
      <c r="A1132" t="s">
        <v>48</v>
      </c>
      <c r="B1132" s="19" t="s">
        <v>146</v>
      </c>
    </row>
    <row r="1133" spans="1:2" x14ac:dyDescent="0.25">
      <c r="A1133" t="s">
        <v>48</v>
      </c>
      <c r="B1133" s="19" t="s">
        <v>3228</v>
      </c>
    </row>
    <row r="1134" spans="1:2" x14ac:dyDescent="0.25">
      <c r="A1134" t="s">
        <v>48</v>
      </c>
      <c r="B1134" s="19" t="s">
        <v>150</v>
      </c>
    </row>
    <row r="1135" spans="1:2" x14ac:dyDescent="0.25">
      <c r="A1135" t="s">
        <v>48</v>
      </c>
      <c r="B1135" s="19" t="s">
        <v>3366</v>
      </c>
    </row>
    <row r="1136" spans="1:2" x14ac:dyDescent="0.25">
      <c r="A1136" t="s">
        <v>48</v>
      </c>
      <c r="B1136" s="19" t="s">
        <v>156</v>
      </c>
    </row>
    <row r="1137" spans="1:2" x14ac:dyDescent="0.25">
      <c r="A1137" t="s">
        <v>48</v>
      </c>
      <c r="B1137" s="19" t="s">
        <v>158</v>
      </c>
    </row>
    <row r="1138" spans="1:2" x14ac:dyDescent="0.25">
      <c r="A1138" t="s">
        <v>48</v>
      </c>
      <c r="B1138" s="19" t="s">
        <v>160</v>
      </c>
    </row>
    <row r="1139" spans="1:2" x14ac:dyDescent="0.25">
      <c r="A1139" t="s">
        <v>48</v>
      </c>
      <c r="B1139" s="19" t="s">
        <v>163</v>
      </c>
    </row>
    <row r="1140" spans="1:2" x14ac:dyDescent="0.25">
      <c r="A1140" t="s">
        <v>48</v>
      </c>
      <c r="B1140" s="19" t="s">
        <v>3229</v>
      </c>
    </row>
    <row r="1141" spans="1:2" x14ac:dyDescent="0.25">
      <c r="A1141" t="s">
        <v>48</v>
      </c>
      <c r="B1141" s="19" t="s">
        <v>171</v>
      </c>
    </row>
    <row r="1142" spans="1:2" x14ac:dyDescent="0.25">
      <c r="A1142" t="s">
        <v>48</v>
      </c>
      <c r="B1142" s="19" t="s">
        <v>173</v>
      </c>
    </row>
    <row r="1143" spans="1:2" x14ac:dyDescent="0.25">
      <c r="A1143" t="s">
        <v>48</v>
      </c>
      <c r="B1143" s="19" t="s">
        <v>175</v>
      </c>
    </row>
    <row r="1144" spans="1:2" x14ac:dyDescent="0.25">
      <c r="A1144" t="s">
        <v>48</v>
      </c>
      <c r="B1144" s="19" t="s">
        <v>1470</v>
      </c>
    </row>
    <row r="1145" spans="1:2" x14ac:dyDescent="0.25">
      <c r="A1145" t="s">
        <v>48</v>
      </c>
      <c r="B1145" s="19" t="s">
        <v>190</v>
      </c>
    </row>
    <row r="1146" spans="1:2" x14ac:dyDescent="0.25">
      <c r="A1146" t="s">
        <v>48</v>
      </c>
      <c r="B1146" s="19" t="s">
        <v>193</v>
      </c>
    </row>
    <row r="1147" spans="1:2" x14ac:dyDescent="0.25">
      <c r="A1147" t="s">
        <v>48</v>
      </c>
      <c r="B1147" s="19" t="s">
        <v>195</v>
      </c>
    </row>
    <row r="1148" spans="1:2" x14ac:dyDescent="0.25">
      <c r="A1148" t="s">
        <v>48</v>
      </c>
      <c r="B1148" s="19" t="s">
        <v>132</v>
      </c>
    </row>
    <row r="1149" spans="1:2" x14ac:dyDescent="0.25">
      <c r="A1149" t="s">
        <v>48</v>
      </c>
      <c r="B1149" s="19" t="s">
        <v>1470</v>
      </c>
    </row>
    <row r="1150" spans="1:2" x14ac:dyDescent="0.25">
      <c r="A1150" t="s">
        <v>48</v>
      </c>
      <c r="B1150" s="19" t="s">
        <v>204</v>
      </c>
    </row>
    <row r="1151" spans="1:2" x14ac:dyDescent="0.25">
      <c r="A1151" t="s">
        <v>48</v>
      </c>
      <c r="B1151" s="19" t="s">
        <v>208</v>
      </c>
    </row>
    <row r="1152" spans="1:2" x14ac:dyDescent="0.25">
      <c r="A1152" t="s">
        <v>48</v>
      </c>
      <c r="B1152" s="19" t="s">
        <v>128</v>
      </c>
    </row>
    <row r="1153" spans="1:2" x14ac:dyDescent="0.25">
      <c r="A1153" t="s">
        <v>48</v>
      </c>
      <c r="B1153" s="19" t="s">
        <v>216</v>
      </c>
    </row>
    <row r="1154" spans="1:2" x14ac:dyDescent="0.25">
      <c r="A1154" t="s">
        <v>48</v>
      </c>
      <c r="B1154" s="19" t="s">
        <v>220</v>
      </c>
    </row>
    <row r="1155" spans="1:2" x14ac:dyDescent="0.25">
      <c r="A1155" t="s">
        <v>48</v>
      </c>
      <c r="B1155" s="19" t="s">
        <v>1944</v>
      </c>
    </row>
    <row r="1156" spans="1:2" x14ac:dyDescent="0.25">
      <c r="A1156" t="s">
        <v>48</v>
      </c>
      <c r="B1156" s="19" t="s">
        <v>3230</v>
      </c>
    </row>
    <row r="1157" spans="1:2" x14ac:dyDescent="0.25">
      <c r="A1157" t="s">
        <v>48</v>
      </c>
      <c r="B1157" s="19" t="s">
        <v>226</v>
      </c>
    </row>
    <row r="1158" spans="1:2" x14ac:dyDescent="0.25">
      <c r="A1158" t="s">
        <v>48</v>
      </c>
      <c r="B1158" s="19" t="s">
        <v>228</v>
      </c>
    </row>
    <row r="1159" spans="1:2" x14ac:dyDescent="0.25">
      <c r="A1159" t="s">
        <v>48</v>
      </c>
      <c r="B1159" s="19" t="s">
        <v>231</v>
      </c>
    </row>
    <row r="1160" spans="1:2" x14ac:dyDescent="0.25">
      <c r="A1160" t="s">
        <v>48</v>
      </c>
      <c r="B1160" s="19" t="s">
        <v>195</v>
      </c>
    </row>
    <row r="1161" spans="1:2" x14ac:dyDescent="0.25">
      <c r="A1161" t="s">
        <v>48</v>
      </c>
      <c r="B1161" s="19" t="s">
        <v>3043</v>
      </c>
    </row>
    <row r="1162" spans="1:2" x14ac:dyDescent="0.25">
      <c r="A1162" t="s">
        <v>48</v>
      </c>
      <c r="B1162" s="19" t="s">
        <v>241</v>
      </c>
    </row>
    <row r="1163" spans="1:2" x14ac:dyDescent="0.25">
      <c r="A1163" t="s">
        <v>48</v>
      </c>
      <c r="B1163" s="19" t="s">
        <v>3231</v>
      </c>
    </row>
    <row r="1164" spans="1:2" x14ac:dyDescent="0.25">
      <c r="A1164" t="s">
        <v>48</v>
      </c>
      <c r="B1164" s="19" t="s">
        <v>247</v>
      </c>
    </row>
    <row r="1165" spans="1:2" x14ac:dyDescent="0.25">
      <c r="A1165" t="s">
        <v>48</v>
      </c>
      <c r="B1165" s="19" t="s">
        <v>254</v>
      </c>
    </row>
    <row r="1166" spans="1:2" x14ac:dyDescent="0.25">
      <c r="A1166" t="s">
        <v>48</v>
      </c>
      <c r="B1166" s="19" t="s">
        <v>256</v>
      </c>
    </row>
    <row r="1167" spans="1:2" x14ac:dyDescent="0.25">
      <c r="A1167" t="s">
        <v>48</v>
      </c>
      <c r="B1167" s="19" t="s">
        <v>261</v>
      </c>
    </row>
    <row r="1168" spans="1:2" x14ac:dyDescent="0.25">
      <c r="A1168" t="s">
        <v>48</v>
      </c>
      <c r="B1168" s="19" t="s">
        <v>266</v>
      </c>
    </row>
    <row r="1169" spans="1:2" x14ac:dyDescent="0.25">
      <c r="A1169" t="s">
        <v>48</v>
      </c>
      <c r="B1169" s="19" t="s">
        <v>268</v>
      </c>
    </row>
    <row r="1170" spans="1:2" x14ac:dyDescent="0.25">
      <c r="A1170" t="s">
        <v>48</v>
      </c>
      <c r="B1170" s="19" t="s">
        <v>276</v>
      </c>
    </row>
    <row r="1171" spans="1:2" x14ac:dyDescent="0.25">
      <c r="A1171" t="s">
        <v>48</v>
      </c>
      <c r="B1171" s="19" t="s">
        <v>3367</v>
      </c>
    </row>
    <row r="1172" spans="1:2" x14ac:dyDescent="0.25">
      <c r="A1172" t="s">
        <v>48</v>
      </c>
      <c r="B1172" s="19" t="s">
        <v>128</v>
      </c>
    </row>
    <row r="1173" spans="1:2" x14ac:dyDescent="0.25">
      <c r="A1173" t="s">
        <v>48</v>
      </c>
      <c r="B1173" s="19" t="s">
        <v>286</v>
      </c>
    </row>
    <row r="1174" spans="1:2" x14ac:dyDescent="0.25">
      <c r="A1174" t="s">
        <v>48</v>
      </c>
      <c r="B1174" s="19" t="s">
        <v>288</v>
      </c>
    </row>
    <row r="1175" spans="1:2" x14ac:dyDescent="0.25">
      <c r="A1175" t="s">
        <v>48</v>
      </c>
      <c r="B1175" s="19" t="s">
        <v>292</v>
      </c>
    </row>
    <row r="1176" spans="1:2" x14ac:dyDescent="0.25">
      <c r="A1176" t="s">
        <v>48</v>
      </c>
      <c r="B1176" s="19" t="s">
        <v>298</v>
      </c>
    </row>
    <row r="1177" spans="1:2" x14ac:dyDescent="0.25">
      <c r="A1177" t="s">
        <v>48</v>
      </c>
      <c r="B1177" s="19" t="s">
        <v>195</v>
      </c>
    </row>
    <row r="1178" spans="1:2" x14ac:dyDescent="0.25">
      <c r="A1178" t="s">
        <v>48</v>
      </c>
      <c r="B1178" s="19" t="s">
        <v>51</v>
      </c>
    </row>
    <row r="1179" spans="1:2" x14ac:dyDescent="0.25">
      <c r="A1179" t="s">
        <v>48</v>
      </c>
      <c r="B1179" s="19" t="s">
        <v>3124</v>
      </c>
    </row>
    <row r="1180" spans="1:2" x14ac:dyDescent="0.25">
      <c r="A1180" t="s">
        <v>48</v>
      </c>
      <c r="B1180" s="19" t="s">
        <v>51</v>
      </c>
    </row>
    <row r="1181" spans="1:2" x14ac:dyDescent="0.25">
      <c r="A1181" t="s">
        <v>48</v>
      </c>
      <c r="B1181" s="19" t="s">
        <v>321</v>
      </c>
    </row>
    <row r="1182" spans="1:2" x14ac:dyDescent="0.25">
      <c r="A1182" t="s">
        <v>48</v>
      </c>
      <c r="B1182" s="19" t="s">
        <v>338</v>
      </c>
    </row>
    <row r="1183" spans="1:2" x14ac:dyDescent="0.25">
      <c r="A1183" t="s">
        <v>48</v>
      </c>
      <c r="B1183" s="19" t="s">
        <v>340</v>
      </c>
    </row>
    <row r="1184" spans="1:2" x14ac:dyDescent="0.25">
      <c r="A1184" t="s">
        <v>48</v>
      </c>
      <c r="B1184" s="19" t="s">
        <v>136</v>
      </c>
    </row>
    <row r="1185" spans="1:2" x14ac:dyDescent="0.25">
      <c r="A1185" t="s">
        <v>48</v>
      </c>
      <c r="B1185" s="19" t="s">
        <v>350</v>
      </c>
    </row>
    <row r="1186" spans="1:2" x14ac:dyDescent="0.25">
      <c r="A1186" t="s">
        <v>48</v>
      </c>
      <c r="B1186" s="19" t="s">
        <v>128</v>
      </c>
    </row>
    <row r="1187" spans="1:2" x14ac:dyDescent="0.25">
      <c r="A1187" t="s">
        <v>48</v>
      </c>
      <c r="B1187" s="19" t="s">
        <v>358</v>
      </c>
    </row>
    <row r="1188" spans="1:2" x14ac:dyDescent="0.25">
      <c r="A1188" t="s">
        <v>48</v>
      </c>
      <c r="B1188" s="19" t="s">
        <v>363</v>
      </c>
    </row>
    <row r="1189" spans="1:2" x14ac:dyDescent="0.25">
      <c r="A1189" t="s">
        <v>48</v>
      </c>
      <c r="B1189" s="19" t="s">
        <v>3415</v>
      </c>
    </row>
    <row r="1190" spans="1:2" x14ac:dyDescent="0.25">
      <c r="A1190" t="s">
        <v>48</v>
      </c>
      <c r="B1190" s="19" t="s">
        <v>367</v>
      </c>
    </row>
    <row r="1191" spans="1:2" x14ac:dyDescent="0.25">
      <c r="A1191" t="s">
        <v>48</v>
      </c>
      <c r="B1191" s="19" t="s">
        <v>372</v>
      </c>
    </row>
    <row r="1192" spans="1:2" x14ac:dyDescent="0.25">
      <c r="A1192" t="s">
        <v>48</v>
      </c>
      <c r="B1192" s="19" t="s">
        <v>3232</v>
      </c>
    </row>
    <row r="1193" spans="1:2" x14ac:dyDescent="0.25">
      <c r="A1193" t="s">
        <v>48</v>
      </c>
      <c r="B1193" s="19" t="s">
        <v>3114</v>
      </c>
    </row>
    <row r="1194" spans="1:2" x14ac:dyDescent="0.25">
      <c r="A1194" t="s">
        <v>48</v>
      </c>
      <c r="B1194" s="19" t="s">
        <v>380</v>
      </c>
    </row>
    <row r="1195" spans="1:2" x14ac:dyDescent="0.25">
      <c r="A1195" t="s">
        <v>48</v>
      </c>
      <c r="B1195" s="19" t="s">
        <v>3368</v>
      </c>
    </row>
    <row r="1196" spans="1:2" x14ac:dyDescent="0.25">
      <c r="A1196" t="s">
        <v>48</v>
      </c>
      <c r="B1196" s="19" t="s">
        <v>388</v>
      </c>
    </row>
    <row r="1197" spans="1:2" x14ac:dyDescent="0.25">
      <c r="A1197" t="s">
        <v>48</v>
      </c>
      <c r="B1197" s="19" t="s">
        <v>391</v>
      </c>
    </row>
    <row r="1198" spans="1:2" x14ac:dyDescent="0.25">
      <c r="A1198" t="s">
        <v>48</v>
      </c>
      <c r="B1198" s="19" t="s">
        <v>3098</v>
      </c>
    </row>
    <row r="1199" spans="1:2" x14ac:dyDescent="0.25">
      <c r="A1199" t="s">
        <v>48</v>
      </c>
      <c r="B1199" s="19" t="s">
        <v>399</v>
      </c>
    </row>
    <row r="1200" spans="1:2" x14ac:dyDescent="0.25">
      <c r="A1200" t="s">
        <v>48</v>
      </c>
      <c r="B1200" s="19" t="s">
        <v>407</v>
      </c>
    </row>
    <row r="1201" spans="1:2" x14ac:dyDescent="0.25">
      <c r="A1201" t="s">
        <v>48</v>
      </c>
      <c r="B1201" s="19" t="s">
        <v>1470</v>
      </c>
    </row>
    <row r="1202" spans="1:2" x14ac:dyDescent="0.25">
      <c r="A1202" t="s">
        <v>48</v>
      </c>
      <c r="B1202" s="19" t="s">
        <v>418</v>
      </c>
    </row>
    <row r="1203" spans="1:2" x14ac:dyDescent="0.25">
      <c r="A1203" t="s">
        <v>48</v>
      </c>
      <c r="B1203" s="19" t="s">
        <v>292</v>
      </c>
    </row>
    <row r="1204" spans="1:2" x14ac:dyDescent="0.25">
      <c r="A1204" t="s">
        <v>48</v>
      </c>
      <c r="B1204" s="19" t="s">
        <v>1470</v>
      </c>
    </row>
    <row r="1205" spans="1:2" x14ac:dyDescent="0.25">
      <c r="A1205" t="s">
        <v>48</v>
      </c>
      <c r="B1205" s="19" t="s">
        <v>432</v>
      </c>
    </row>
    <row r="1206" spans="1:2" x14ac:dyDescent="0.25">
      <c r="A1206" t="s">
        <v>48</v>
      </c>
      <c r="B1206" s="19" t="s">
        <v>128</v>
      </c>
    </row>
    <row r="1207" spans="1:2" x14ac:dyDescent="0.25">
      <c r="A1207" t="s">
        <v>48</v>
      </c>
      <c r="B1207" s="19" t="s">
        <v>445</v>
      </c>
    </row>
    <row r="1208" spans="1:2" x14ac:dyDescent="0.25">
      <c r="A1208" t="s">
        <v>48</v>
      </c>
      <c r="B1208" s="19" t="s">
        <v>3441</v>
      </c>
    </row>
    <row r="1209" spans="1:2" x14ac:dyDescent="0.25">
      <c r="A1209" t="s">
        <v>48</v>
      </c>
      <c r="B1209" s="19" t="s">
        <v>445</v>
      </c>
    </row>
    <row r="1210" spans="1:2" x14ac:dyDescent="0.25">
      <c r="A1210" t="s">
        <v>48</v>
      </c>
      <c r="B1210" s="19" t="s">
        <v>463</v>
      </c>
    </row>
    <row r="1211" spans="1:2" x14ac:dyDescent="0.25">
      <c r="A1211" t="s">
        <v>48</v>
      </c>
      <c r="B1211" s="19" t="s">
        <v>465</v>
      </c>
    </row>
    <row r="1212" spans="1:2" x14ac:dyDescent="0.25">
      <c r="A1212" t="s">
        <v>48</v>
      </c>
      <c r="B1212" s="19" t="s">
        <v>3416</v>
      </c>
    </row>
    <row r="1213" spans="1:2" x14ac:dyDescent="0.25">
      <c r="A1213" t="s">
        <v>48</v>
      </c>
      <c r="B1213" s="19" t="s">
        <v>3034</v>
      </c>
    </row>
    <row r="1214" spans="1:2" x14ac:dyDescent="0.25">
      <c r="A1214" t="s">
        <v>48</v>
      </c>
      <c r="B1214" s="19" t="s">
        <v>477</v>
      </c>
    </row>
    <row r="1215" spans="1:2" x14ac:dyDescent="0.25">
      <c r="A1215" t="s">
        <v>48</v>
      </c>
      <c r="B1215" s="19" t="s">
        <v>487</v>
      </c>
    </row>
    <row r="1216" spans="1:2" x14ac:dyDescent="0.25">
      <c r="A1216" t="s">
        <v>48</v>
      </c>
      <c r="B1216" s="19" t="s">
        <v>3233</v>
      </c>
    </row>
    <row r="1217" spans="1:2" x14ac:dyDescent="0.25">
      <c r="A1217" t="s">
        <v>48</v>
      </c>
      <c r="B1217" s="19" t="s">
        <v>3234</v>
      </c>
    </row>
    <row r="1218" spans="1:2" x14ac:dyDescent="0.25">
      <c r="A1218" t="s">
        <v>48</v>
      </c>
      <c r="B1218" s="19" t="s">
        <v>3370</v>
      </c>
    </row>
    <row r="1219" spans="1:2" x14ac:dyDescent="0.25">
      <c r="A1219" t="s">
        <v>48</v>
      </c>
      <c r="B1219" s="19" t="s">
        <v>497</v>
      </c>
    </row>
    <row r="1220" spans="1:2" x14ac:dyDescent="0.25">
      <c r="A1220" t="s">
        <v>48</v>
      </c>
      <c r="B1220" s="19" t="s">
        <v>501</v>
      </c>
    </row>
    <row r="1221" spans="1:2" x14ac:dyDescent="0.25">
      <c r="A1221" t="s">
        <v>48</v>
      </c>
      <c r="B1221" s="19" t="s">
        <v>1470</v>
      </c>
    </row>
    <row r="1222" spans="1:2" x14ac:dyDescent="0.25">
      <c r="A1222" t="s">
        <v>48</v>
      </c>
      <c r="B1222" s="19" t="s">
        <v>509</v>
      </c>
    </row>
    <row r="1223" spans="1:2" x14ac:dyDescent="0.25">
      <c r="A1223" t="s">
        <v>48</v>
      </c>
      <c r="B1223" s="19" t="s">
        <v>89</v>
      </c>
    </row>
    <row r="1224" spans="1:2" x14ac:dyDescent="0.25">
      <c r="A1224" t="s">
        <v>48</v>
      </c>
      <c r="B1224" s="19" t="s">
        <v>512</v>
      </c>
    </row>
    <row r="1225" spans="1:2" x14ac:dyDescent="0.25">
      <c r="A1225" t="s">
        <v>48</v>
      </c>
      <c r="B1225" s="19" t="s">
        <v>514</v>
      </c>
    </row>
    <row r="1226" spans="1:2" x14ac:dyDescent="0.25">
      <c r="A1226" t="s">
        <v>48</v>
      </c>
      <c r="B1226" s="19" t="s">
        <v>521</v>
      </c>
    </row>
    <row r="1227" spans="1:2" x14ac:dyDescent="0.25">
      <c r="A1227" t="s">
        <v>48</v>
      </c>
      <c r="B1227" s="19" t="s">
        <v>216</v>
      </c>
    </row>
    <row r="1228" spans="1:2" x14ac:dyDescent="0.25">
      <c r="A1228" t="s">
        <v>48</v>
      </c>
      <c r="B1228" s="19" t="s">
        <v>538</v>
      </c>
    </row>
    <row r="1229" spans="1:2" x14ac:dyDescent="0.25">
      <c r="A1229" t="s">
        <v>48</v>
      </c>
      <c r="B1229" s="19" t="s">
        <v>3235</v>
      </c>
    </row>
    <row r="1230" spans="1:2" x14ac:dyDescent="0.25">
      <c r="A1230" t="s">
        <v>48</v>
      </c>
      <c r="B1230" s="19" t="s">
        <v>544</v>
      </c>
    </row>
    <row r="1231" spans="1:2" x14ac:dyDescent="0.25">
      <c r="A1231" t="s">
        <v>48</v>
      </c>
      <c r="B1231" s="19" t="s">
        <v>3098</v>
      </c>
    </row>
    <row r="1232" spans="1:2" x14ac:dyDescent="0.25">
      <c r="A1232" t="s">
        <v>48</v>
      </c>
      <c r="B1232" s="19" t="s">
        <v>487</v>
      </c>
    </row>
    <row r="1233" spans="1:2" x14ac:dyDescent="0.25">
      <c r="A1233" t="s">
        <v>48</v>
      </c>
      <c r="B1233" s="19" t="s">
        <v>89</v>
      </c>
    </row>
    <row r="1234" spans="1:2" x14ac:dyDescent="0.25">
      <c r="A1234" t="s">
        <v>48</v>
      </c>
      <c r="B1234" s="19" t="s">
        <v>3371</v>
      </c>
    </row>
    <row r="1235" spans="1:2" x14ac:dyDescent="0.25">
      <c r="A1235" t="s">
        <v>48</v>
      </c>
      <c r="B1235" s="19" t="s">
        <v>565</v>
      </c>
    </row>
    <row r="1236" spans="1:2" x14ac:dyDescent="0.25">
      <c r="A1236" t="s">
        <v>48</v>
      </c>
      <c r="B1236" s="19" t="s">
        <v>3417</v>
      </c>
    </row>
    <row r="1237" spans="1:2" x14ac:dyDescent="0.25">
      <c r="A1237" t="s">
        <v>48</v>
      </c>
      <c r="B1237" s="19" t="s">
        <v>1470</v>
      </c>
    </row>
    <row r="1238" spans="1:2" x14ac:dyDescent="0.25">
      <c r="A1238" t="s">
        <v>48</v>
      </c>
      <c r="B1238" s="19" t="s">
        <v>367</v>
      </c>
    </row>
    <row r="1239" spans="1:2" x14ac:dyDescent="0.25">
      <c r="A1239" t="s">
        <v>48</v>
      </c>
      <c r="B1239" s="19" t="s">
        <v>3082</v>
      </c>
    </row>
    <row r="1240" spans="1:2" x14ac:dyDescent="0.25">
      <c r="A1240" t="s">
        <v>48</v>
      </c>
      <c r="B1240" s="19" t="s">
        <v>363</v>
      </c>
    </row>
    <row r="1241" spans="1:2" x14ac:dyDescent="0.25">
      <c r="A1241" t="s">
        <v>48</v>
      </c>
      <c r="B1241" s="19" t="s">
        <v>583</v>
      </c>
    </row>
    <row r="1242" spans="1:2" x14ac:dyDescent="0.25">
      <c r="A1242" t="s">
        <v>48</v>
      </c>
      <c r="B1242" s="19" t="s">
        <v>586</v>
      </c>
    </row>
    <row r="1243" spans="1:2" x14ac:dyDescent="0.25">
      <c r="A1243" t="s">
        <v>48</v>
      </c>
      <c r="B1243" s="19" t="s">
        <v>3098</v>
      </c>
    </row>
    <row r="1244" spans="1:2" x14ac:dyDescent="0.25">
      <c r="A1244" t="s">
        <v>48</v>
      </c>
      <c r="B1244" s="19" t="s">
        <v>363</v>
      </c>
    </row>
    <row r="1245" spans="1:2" x14ac:dyDescent="0.25">
      <c r="A1245" t="s">
        <v>48</v>
      </c>
      <c r="B1245" s="19" t="s">
        <v>3442</v>
      </c>
    </row>
    <row r="1246" spans="1:2" x14ac:dyDescent="0.25">
      <c r="A1246" t="s">
        <v>48</v>
      </c>
      <c r="B1246" s="19" t="s">
        <v>1470</v>
      </c>
    </row>
    <row r="1247" spans="1:2" x14ac:dyDescent="0.25">
      <c r="A1247" t="s">
        <v>48</v>
      </c>
      <c r="B1247" s="19" t="s">
        <v>616</v>
      </c>
    </row>
    <row r="1248" spans="1:2" x14ac:dyDescent="0.25">
      <c r="A1248" t="s">
        <v>48</v>
      </c>
      <c r="B1248" s="19" t="s">
        <v>363</v>
      </c>
    </row>
    <row r="1249" spans="1:2" x14ac:dyDescent="0.25">
      <c r="A1249" t="s">
        <v>48</v>
      </c>
      <c r="B1249" s="19" t="s">
        <v>621</v>
      </c>
    </row>
    <row r="1250" spans="1:2" x14ac:dyDescent="0.25">
      <c r="A1250" t="s">
        <v>48</v>
      </c>
      <c r="B1250" s="19" t="s">
        <v>3115</v>
      </c>
    </row>
    <row r="1251" spans="1:2" x14ac:dyDescent="0.25">
      <c r="A1251" t="s">
        <v>48</v>
      </c>
      <c r="B1251" s="19" t="s">
        <v>1470</v>
      </c>
    </row>
    <row r="1252" spans="1:2" x14ac:dyDescent="0.25">
      <c r="A1252" t="s">
        <v>48</v>
      </c>
      <c r="B1252" s="19" t="s">
        <v>639</v>
      </c>
    </row>
    <row r="1253" spans="1:2" x14ac:dyDescent="0.25">
      <c r="A1253" t="s">
        <v>48</v>
      </c>
      <c r="B1253" s="19" t="s">
        <v>643</v>
      </c>
    </row>
    <row r="1254" spans="1:2" x14ac:dyDescent="0.25">
      <c r="A1254" t="s">
        <v>48</v>
      </c>
      <c r="B1254" s="19" t="s">
        <v>3125</v>
      </c>
    </row>
    <row r="1255" spans="1:2" x14ac:dyDescent="0.25">
      <c r="A1255" t="s">
        <v>48</v>
      </c>
      <c r="B1255" s="19" t="s">
        <v>487</v>
      </c>
    </row>
    <row r="1256" spans="1:2" x14ac:dyDescent="0.25">
      <c r="A1256" t="s">
        <v>48</v>
      </c>
      <c r="B1256" s="19" t="s">
        <v>195</v>
      </c>
    </row>
    <row r="1257" spans="1:2" x14ac:dyDescent="0.25">
      <c r="A1257" t="s">
        <v>48</v>
      </c>
      <c r="B1257" s="19" t="s">
        <v>652</v>
      </c>
    </row>
    <row r="1258" spans="1:2" x14ac:dyDescent="0.25">
      <c r="A1258" t="s">
        <v>48</v>
      </c>
      <c r="B1258" s="19" t="s">
        <v>659</v>
      </c>
    </row>
    <row r="1259" spans="1:2" x14ac:dyDescent="0.25">
      <c r="A1259" t="s">
        <v>48</v>
      </c>
      <c r="B1259" s="19" t="s">
        <v>665</v>
      </c>
    </row>
    <row r="1260" spans="1:2" x14ac:dyDescent="0.25">
      <c r="A1260" t="s">
        <v>48</v>
      </c>
      <c r="B1260" s="19" t="s">
        <v>672</v>
      </c>
    </row>
    <row r="1261" spans="1:2" x14ac:dyDescent="0.25">
      <c r="A1261" t="s">
        <v>48</v>
      </c>
      <c r="B1261" s="19" t="s">
        <v>83</v>
      </c>
    </row>
    <row r="1262" spans="1:2" x14ac:dyDescent="0.25">
      <c r="A1262" t="s">
        <v>48</v>
      </c>
      <c r="B1262" s="19" t="s">
        <v>682</v>
      </c>
    </row>
    <row r="1263" spans="1:2" x14ac:dyDescent="0.25">
      <c r="A1263" t="s">
        <v>48</v>
      </c>
      <c r="B1263" s="19" t="s">
        <v>445</v>
      </c>
    </row>
    <row r="1264" spans="1:2" x14ac:dyDescent="0.25">
      <c r="A1264" t="s">
        <v>48</v>
      </c>
      <c r="B1264" s="19" t="s">
        <v>685</v>
      </c>
    </row>
    <row r="1265" spans="1:2" x14ac:dyDescent="0.25">
      <c r="A1265" t="s">
        <v>48</v>
      </c>
      <c r="B1265" s="19" t="s">
        <v>256</v>
      </c>
    </row>
    <row r="1266" spans="1:2" x14ac:dyDescent="0.25">
      <c r="A1266" t="s">
        <v>48</v>
      </c>
      <c r="B1266" s="19" t="s">
        <v>694</v>
      </c>
    </row>
    <row r="1267" spans="1:2" x14ac:dyDescent="0.25">
      <c r="A1267" t="s">
        <v>48</v>
      </c>
      <c r="B1267" s="19" t="s">
        <v>565</v>
      </c>
    </row>
    <row r="1268" spans="1:2" x14ac:dyDescent="0.25">
      <c r="A1268" t="s">
        <v>48</v>
      </c>
      <c r="B1268" s="19" t="s">
        <v>705</v>
      </c>
    </row>
    <row r="1269" spans="1:2" x14ac:dyDescent="0.25">
      <c r="A1269" t="s">
        <v>48</v>
      </c>
      <c r="B1269" s="19" t="s">
        <v>1998</v>
      </c>
    </row>
    <row r="1270" spans="1:2" x14ac:dyDescent="0.25">
      <c r="A1270" t="s">
        <v>48</v>
      </c>
      <c r="B1270" s="19" t="s">
        <v>388</v>
      </c>
    </row>
    <row r="1271" spans="1:2" x14ac:dyDescent="0.25">
      <c r="A1271" t="s">
        <v>48</v>
      </c>
      <c r="B1271" s="19" t="s">
        <v>3047</v>
      </c>
    </row>
    <row r="1272" spans="1:2" x14ac:dyDescent="0.25">
      <c r="A1272" t="s">
        <v>48</v>
      </c>
      <c r="B1272" s="19" t="s">
        <v>3236</v>
      </c>
    </row>
    <row r="1273" spans="1:2" x14ac:dyDescent="0.25">
      <c r="A1273" t="s">
        <v>48</v>
      </c>
      <c r="B1273" s="19" t="s">
        <v>3528</v>
      </c>
    </row>
    <row r="1274" spans="1:2" x14ac:dyDescent="0.25">
      <c r="A1274" t="s">
        <v>48</v>
      </c>
      <c r="B1274" s="19" t="s">
        <v>717</v>
      </c>
    </row>
    <row r="1275" spans="1:2" x14ac:dyDescent="0.25">
      <c r="A1275" t="s">
        <v>48</v>
      </c>
      <c r="B1275" s="19" t="s">
        <v>721</v>
      </c>
    </row>
    <row r="1276" spans="1:2" x14ac:dyDescent="0.25">
      <c r="A1276" t="s">
        <v>48</v>
      </c>
      <c r="B1276" s="19" t="s">
        <v>724</v>
      </c>
    </row>
    <row r="1277" spans="1:2" x14ac:dyDescent="0.25">
      <c r="A1277" t="s">
        <v>48</v>
      </c>
      <c r="B1277" s="19" t="s">
        <v>514</v>
      </c>
    </row>
    <row r="1278" spans="1:2" x14ac:dyDescent="0.25">
      <c r="A1278" t="s">
        <v>48</v>
      </c>
      <c r="B1278" s="19" t="s">
        <v>1470</v>
      </c>
    </row>
    <row r="1279" spans="1:2" x14ac:dyDescent="0.25">
      <c r="A1279" t="s">
        <v>48</v>
      </c>
      <c r="B1279" s="19" t="s">
        <v>733</v>
      </c>
    </row>
    <row r="1280" spans="1:2" x14ac:dyDescent="0.25">
      <c r="A1280" t="s">
        <v>48</v>
      </c>
      <c r="B1280" s="19" t="s">
        <v>3237</v>
      </c>
    </row>
    <row r="1281" spans="1:2" x14ac:dyDescent="0.25">
      <c r="A1281" t="s">
        <v>48</v>
      </c>
      <c r="B1281" s="19" t="s">
        <v>739</v>
      </c>
    </row>
    <row r="1282" spans="1:2" x14ac:dyDescent="0.25">
      <c r="A1282" t="s">
        <v>48</v>
      </c>
      <c r="B1282" s="19" t="s">
        <v>742</v>
      </c>
    </row>
    <row r="1283" spans="1:2" x14ac:dyDescent="0.25">
      <c r="A1283" t="s">
        <v>48</v>
      </c>
      <c r="B1283" s="19" t="s">
        <v>1998</v>
      </c>
    </row>
    <row r="1284" spans="1:2" x14ac:dyDescent="0.25">
      <c r="A1284" t="s">
        <v>48</v>
      </c>
      <c r="B1284" s="19" t="s">
        <v>146</v>
      </c>
    </row>
    <row r="1285" spans="1:2" x14ac:dyDescent="0.25">
      <c r="A1285" t="s">
        <v>48</v>
      </c>
      <c r="B1285" s="19" t="s">
        <v>521</v>
      </c>
    </row>
    <row r="1286" spans="1:2" x14ac:dyDescent="0.25">
      <c r="A1286" t="s">
        <v>48</v>
      </c>
      <c r="B1286" s="19" t="s">
        <v>757</v>
      </c>
    </row>
    <row r="1287" spans="1:2" x14ac:dyDescent="0.25">
      <c r="A1287" t="s">
        <v>48</v>
      </c>
      <c r="B1287" s="19" t="s">
        <v>759</v>
      </c>
    </row>
    <row r="1288" spans="1:2" x14ac:dyDescent="0.25">
      <c r="A1288" t="s">
        <v>48</v>
      </c>
      <c r="B1288" s="19" t="s">
        <v>1470</v>
      </c>
    </row>
    <row r="1289" spans="1:2" x14ac:dyDescent="0.25">
      <c r="A1289" t="s">
        <v>48</v>
      </c>
      <c r="B1289" s="19" t="s">
        <v>772</v>
      </c>
    </row>
    <row r="1290" spans="1:2" x14ac:dyDescent="0.25">
      <c r="A1290" t="s">
        <v>48</v>
      </c>
      <c r="B1290" s="19" t="s">
        <v>128</v>
      </c>
    </row>
    <row r="1291" spans="1:2" x14ac:dyDescent="0.25">
      <c r="A1291" t="s">
        <v>48</v>
      </c>
      <c r="B1291" s="19" t="s">
        <v>775</v>
      </c>
    </row>
    <row r="1292" spans="1:2" x14ac:dyDescent="0.25">
      <c r="A1292" t="s">
        <v>48</v>
      </c>
      <c r="B1292" s="19" t="s">
        <v>777</v>
      </c>
    </row>
    <row r="1293" spans="1:2" x14ac:dyDescent="0.25">
      <c r="A1293" t="s">
        <v>48</v>
      </c>
      <c r="B1293" s="19" t="s">
        <v>3126</v>
      </c>
    </row>
    <row r="1294" spans="1:2" x14ac:dyDescent="0.25">
      <c r="A1294" t="s">
        <v>48</v>
      </c>
      <c r="B1294" s="19" t="s">
        <v>781</v>
      </c>
    </row>
    <row r="1295" spans="1:2" x14ac:dyDescent="0.25">
      <c r="A1295" t="s">
        <v>48</v>
      </c>
      <c r="B1295" s="19" t="s">
        <v>1998</v>
      </c>
    </row>
    <row r="1296" spans="1:2" x14ac:dyDescent="0.25">
      <c r="A1296" t="s">
        <v>48</v>
      </c>
      <c r="B1296" s="19" t="s">
        <v>785</v>
      </c>
    </row>
    <row r="1297" spans="1:2" x14ac:dyDescent="0.25">
      <c r="A1297" t="s">
        <v>48</v>
      </c>
      <c r="B1297" s="19" t="s">
        <v>3373</v>
      </c>
    </row>
    <row r="1298" spans="1:2" x14ac:dyDescent="0.25">
      <c r="A1298" t="s">
        <v>48</v>
      </c>
      <c r="B1298" s="19" t="s">
        <v>796</v>
      </c>
    </row>
    <row r="1299" spans="1:2" x14ac:dyDescent="0.25">
      <c r="A1299" t="s">
        <v>48</v>
      </c>
      <c r="B1299" s="19" t="s">
        <v>799</v>
      </c>
    </row>
    <row r="1300" spans="1:2" x14ac:dyDescent="0.25">
      <c r="A1300" t="s">
        <v>48</v>
      </c>
      <c r="B1300" s="19" t="s">
        <v>418</v>
      </c>
    </row>
    <row r="1301" spans="1:2" x14ac:dyDescent="0.25">
      <c r="A1301" t="s">
        <v>48</v>
      </c>
      <c r="B1301" s="19" t="s">
        <v>586</v>
      </c>
    </row>
    <row r="1302" spans="1:2" x14ac:dyDescent="0.25">
      <c r="A1302" t="s">
        <v>48</v>
      </c>
      <c r="B1302" s="19" t="s">
        <v>808</v>
      </c>
    </row>
    <row r="1303" spans="1:2" x14ac:dyDescent="0.25">
      <c r="A1303" t="s">
        <v>48</v>
      </c>
      <c r="B1303" s="19" t="s">
        <v>128</v>
      </c>
    </row>
    <row r="1304" spans="1:2" x14ac:dyDescent="0.25">
      <c r="A1304" t="s">
        <v>48</v>
      </c>
      <c r="B1304" s="19" t="s">
        <v>820</v>
      </c>
    </row>
    <row r="1305" spans="1:2" x14ac:dyDescent="0.25">
      <c r="A1305" t="s">
        <v>48</v>
      </c>
      <c r="B1305" s="19" t="s">
        <v>824</v>
      </c>
    </row>
    <row r="1306" spans="1:2" x14ac:dyDescent="0.25">
      <c r="A1306" t="s">
        <v>48</v>
      </c>
      <c r="B1306" s="19" t="s">
        <v>338</v>
      </c>
    </row>
    <row r="1307" spans="1:2" x14ac:dyDescent="0.25">
      <c r="A1307" t="s">
        <v>48</v>
      </c>
      <c r="B1307" s="19" t="s">
        <v>827</v>
      </c>
    </row>
    <row r="1308" spans="1:2" x14ac:dyDescent="0.25">
      <c r="A1308" t="s">
        <v>48</v>
      </c>
      <c r="B1308" s="19" t="s">
        <v>829</v>
      </c>
    </row>
    <row r="1309" spans="1:2" x14ac:dyDescent="0.25">
      <c r="A1309" t="s">
        <v>48</v>
      </c>
      <c r="B1309" s="19" t="s">
        <v>586</v>
      </c>
    </row>
    <row r="1310" spans="1:2" x14ac:dyDescent="0.25">
      <c r="A1310" t="s">
        <v>48</v>
      </c>
      <c r="B1310" s="19" t="s">
        <v>195</v>
      </c>
    </row>
    <row r="1311" spans="1:2" x14ac:dyDescent="0.25">
      <c r="A1311" t="s">
        <v>48</v>
      </c>
      <c r="B1311" s="19" t="s">
        <v>173</v>
      </c>
    </row>
    <row r="1312" spans="1:2" x14ac:dyDescent="0.25">
      <c r="A1312" t="s">
        <v>48</v>
      </c>
      <c r="B1312" s="19" t="s">
        <v>838</v>
      </c>
    </row>
    <row r="1313" spans="1:2" x14ac:dyDescent="0.25">
      <c r="A1313" t="s">
        <v>48</v>
      </c>
      <c r="B1313" s="19" t="s">
        <v>841</v>
      </c>
    </row>
    <row r="1314" spans="1:2" x14ac:dyDescent="0.25">
      <c r="A1314" t="s">
        <v>48</v>
      </c>
      <c r="B1314" s="19" t="s">
        <v>487</v>
      </c>
    </row>
    <row r="1315" spans="1:2" x14ac:dyDescent="0.25">
      <c r="A1315" t="s">
        <v>48</v>
      </c>
      <c r="B1315" s="19" t="s">
        <v>3238</v>
      </c>
    </row>
    <row r="1316" spans="1:2" x14ac:dyDescent="0.25">
      <c r="A1316" t="s">
        <v>48</v>
      </c>
      <c r="B1316" s="19" t="s">
        <v>847</v>
      </c>
    </row>
    <row r="1317" spans="1:2" x14ac:dyDescent="0.25">
      <c r="A1317" t="s">
        <v>48</v>
      </c>
      <c r="B1317" s="19" t="s">
        <v>128</v>
      </c>
    </row>
    <row r="1318" spans="1:2" x14ac:dyDescent="0.25">
      <c r="A1318" t="s">
        <v>48</v>
      </c>
      <c r="B1318" s="19" t="s">
        <v>3057</v>
      </c>
    </row>
    <row r="1319" spans="1:2" x14ac:dyDescent="0.25">
      <c r="A1319" t="s">
        <v>48</v>
      </c>
      <c r="B1319" s="19" t="s">
        <v>3239</v>
      </c>
    </row>
    <row r="1320" spans="1:2" x14ac:dyDescent="0.25">
      <c r="A1320" t="s">
        <v>48</v>
      </c>
      <c r="B1320" s="19" t="s">
        <v>3127</v>
      </c>
    </row>
    <row r="1321" spans="1:2" x14ac:dyDescent="0.25">
      <c r="A1321" t="s">
        <v>48</v>
      </c>
      <c r="B1321" s="19" t="s">
        <v>3048</v>
      </c>
    </row>
    <row r="1322" spans="1:2" x14ac:dyDescent="0.25">
      <c r="A1322" t="s">
        <v>48</v>
      </c>
      <c r="B1322" s="19" t="s">
        <v>338</v>
      </c>
    </row>
    <row r="1323" spans="1:2" x14ac:dyDescent="0.25">
      <c r="A1323" t="s">
        <v>48</v>
      </c>
      <c r="B1323" s="19" t="s">
        <v>1470</v>
      </c>
    </row>
    <row r="1324" spans="1:2" x14ac:dyDescent="0.25">
      <c r="A1324" t="s">
        <v>48</v>
      </c>
      <c r="B1324" s="19" t="s">
        <v>872</v>
      </c>
    </row>
    <row r="1325" spans="1:2" x14ac:dyDescent="0.25">
      <c r="A1325" t="s">
        <v>48</v>
      </c>
      <c r="B1325" s="19" t="s">
        <v>875</v>
      </c>
    </row>
    <row r="1326" spans="1:2" x14ac:dyDescent="0.25">
      <c r="A1326" t="s">
        <v>48</v>
      </c>
      <c r="B1326" s="19" t="s">
        <v>877</v>
      </c>
    </row>
    <row r="1327" spans="1:2" x14ac:dyDescent="0.25">
      <c r="A1327" t="s">
        <v>48</v>
      </c>
      <c r="B1327" s="19" t="s">
        <v>879</v>
      </c>
    </row>
    <row r="1328" spans="1:2" x14ac:dyDescent="0.25">
      <c r="A1328" t="s">
        <v>48</v>
      </c>
      <c r="B1328" s="19" t="s">
        <v>3095</v>
      </c>
    </row>
    <row r="1329" spans="1:2" x14ac:dyDescent="0.25">
      <c r="A1329" t="s">
        <v>48</v>
      </c>
      <c r="B1329" s="19" t="s">
        <v>3089</v>
      </c>
    </row>
    <row r="1330" spans="1:2" x14ac:dyDescent="0.25">
      <c r="A1330" t="s">
        <v>48</v>
      </c>
      <c r="B1330" s="19" t="s">
        <v>897</v>
      </c>
    </row>
    <row r="1331" spans="1:2" x14ac:dyDescent="0.25">
      <c r="A1331" t="s">
        <v>48</v>
      </c>
      <c r="B1331" s="19" t="s">
        <v>128</v>
      </c>
    </row>
    <row r="1332" spans="1:2" x14ac:dyDescent="0.25">
      <c r="A1332" t="s">
        <v>48</v>
      </c>
      <c r="B1332" s="19" t="s">
        <v>902</v>
      </c>
    </row>
    <row r="1333" spans="1:2" x14ac:dyDescent="0.25">
      <c r="A1333" t="s">
        <v>48</v>
      </c>
      <c r="B1333" s="19" t="s">
        <v>195</v>
      </c>
    </row>
    <row r="1334" spans="1:2" x14ac:dyDescent="0.25">
      <c r="A1334" t="s">
        <v>48</v>
      </c>
      <c r="B1334" s="19" t="s">
        <v>115</v>
      </c>
    </row>
    <row r="1335" spans="1:2" x14ac:dyDescent="0.25">
      <c r="A1335" t="s">
        <v>48</v>
      </c>
      <c r="B1335" s="19" t="s">
        <v>926</v>
      </c>
    </row>
    <row r="1336" spans="1:2" x14ac:dyDescent="0.25">
      <c r="A1336" t="s">
        <v>48</v>
      </c>
      <c r="B1336" s="19" t="s">
        <v>3049</v>
      </c>
    </row>
    <row r="1337" spans="1:2" x14ac:dyDescent="0.25">
      <c r="A1337" t="s">
        <v>48</v>
      </c>
      <c r="B1337" s="19" t="s">
        <v>937</v>
      </c>
    </row>
    <row r="1338" spans="1:2" x14ac:dyDescent="0.25">
      <c r="A1338" t="s">
        <v>48</v>
      </c>
      <c r="B1338" s="19" t="s">
        <v>3128</v>
      </c>
    </row>
    <row r="1339" spans="1:2" x14ac:dyDescent="0.25">
      <c r="A1339" t="s">
        <v>48</v>
      </c>
      <c r="B1339" s="19" t="s">
        <v>955</v>
      </c>
    </row>
    <row r="1340" spans="1:2" x14ac:dyDescent="0.25">
      <c r="A1340" t="s">
        <v>48</v>
      </c>
      <c r="B1340" s="19" t="s">
        <v>957</v>
      </c>
    </row>
    <row r="1341" spans="1:2" x14ac:dyDescent="0.25">
      <c r="A1341" t="s">
        <v>48</v>
      </c>
      <c r="B1341" s="19" t="s">
        <v>961</v>
      </c>
    </row>
    <row r="1342" spans="1:2" x14ac:dyDescent="0.25">
      <c r="A1342" t="s">
        <v>48</v>
      </c>
      <c r="B1342" s="19" t="s">
        <v>966</v>
      </c>
    </row>
    <row r="1343" spans="1:2" x14ac:dyDescent="0.25">
      <c r="A1343" t="s">
        <v>48</v>
      </c>
      <c r="B1343" s="19" t="s">
        <v>968</v>
      </c>
    </row>
    <row r="1344" spans="1:2" x14ac:dyDescent="0.25">
      <c r="A1344" t="s">
        <v>48</v>
      </c>
      <c r="B1344" s="19" t="s">
        <v>970</v>
      </c>
    </row>
    <row r="1345" spans="1:2" x14ac:dyDescent="0.25">
      <c r="A1345" t="s">
        <v>48</v>
      </c>
      <c r="B1345" s="19" t="s">
        <v>586</v>
      </c>
    </row>
    <row r="1346" spans="1:2" x14ac:dyDescent="0.25">
      <c r="A1346" t="s">
        <v>48</v>
      </c>
      <c r="B1346" s="19" t="s">
        <v>128</v>
      </c>
    </row>
    <row r="1347" spans="1:2" x14ac:dyDescent="0.25">
      <c r="A1347" t="s">
        <v>48</v>
      </c>
      <c r="B1347" s="19" t="s">
        <v>984</v>
      </c>
    </row>
    <row r="1348" spans="1:2" x14ac:dyDescent="0.25">
      <c r="A1348" t="s">
        <v>48</v>
      </c>
      <c r="B1348" s="19" t="s">
        <v>986</v>
      </c>
    </row>
    <row r="1349" spans="1:2" x14ac:dyDescent="0.25">
      <c r="A1349" t="s">
        <v>48</v>
      </c>
      <c r="B1349" s="19" t="s">
        <v>3240</v>
      </c>
    </row>
    <row r="1350" spans="1:2" x14ac:dyDescent="0.25">
      <c r="A1350" t="s">
        <v>48</v>
      </c>
      <c r="B1350" s="19" t="s">
        <v>3096</v>
      </c>
    </row>
    <row r="1351" spans="1:2" x14ac:dyDescent="0.25">
      <c r="A1351" t="s">
        <v>48</v>
      </c>
      <c r="B1351" s="19" t="s">
        <v>136</v>
      </c>
    </row>
    <row r="1352" spans="1:2" x14ac:dyDescent="0.25">
      <c r="A1352" t="s">
        <v>48</v>
      </c>
      <c r="B1352" s="19" t="s">
        <v>195</v>
      </c>
    </row>
    <row r="1353" spans="1:2" x14ac:dyDescent="0.25">
      <c r="A1353" t="s">
        <v>48</v>
      </c>
      <c r="B1353" s="19" t="s">
        <v>1012</v>
      </c>
    </row>
    <row r="1354" spans="1:2" x14ac:dyDescent="0.25">
      <c r="A1354" t="s">
        <v>48</v>
      </c>
      <c r="B1354" s="19" t="s">
        <v>1014</v>
      </c>
    </row>
    <row r="1355" spans="1:2" x14ac:dyDescent="0.25">
      <c r="A1355" t="s">
        <v>48</v>
      </c>
      <c r="B1355" s="19" t="s">
        <v>3083</v>
      </c>
    </row>
    <row r="1356" spans="1:2" x14ac:dyDescent="0.25">
      <c r="A1356" t="s">
        <v>48</v>
      </c>
      <c r="B1356" s="19" t="s">
        <v>266</v>
      </c>
    </row>
    <row r="1357" spans="1:2" x14ac:dyDescent="0.25">
      <c r="A1357" t="s">
        <v>48</v>
      </c>
      <c r="B1357" s="19" t="s">
        <v>1040</v>
      </c>
    </row>
    <row r="1358" spans="1:2" x14ac:dyDescent="0.25">
      <c r="A1358" t="s">
        <v>48</v>
      </c>
      <c r="B1358" s="19" t="s">
        <v>685</v>
      </c>
    </row>
    <row r="1359" spans="1:2" x14ac:dyDescent="0.25">
      <c r="A1359" t="s">
        <v>48</v>
      </c>
      <c r="B1359" s="19" t="s">
        <v>195</v>
      </c>
    </row>
    <row r="1360" spans="1:2" x14ac:dyDescent="0.25">
      <c r="A1360" t="s">
        <v>48</v>
      </c>
      <c r="B1360" s="19" t="s">
        <v>1051</v>
      </c>
    </row>
    <row r="1361" spans="1:2" x14ac:dyDescent="0.25">
      <c r="A1361" t="s">
        <v>48</v>
      </c>
      <c r="B1361" s="19" t="s">
        <v>1012</v>
      </c>
    </row>
    <row r="1362" spans="1:2" x14ac:dyDescent="0.25">
      <c r="A1362" t="s">
        <v>48</v>
      </c>
      <c r="B1362" s="19" t="s">
        <v>487</v>
      </c>
    </row>
    <row r="1363" spans="1:2" x14ac:dyDescent="0.25">
      <c r="A1363" t="s">
        <v>48</v>
      </c>
      <c r="B1363" s="19" t="s">
        <v>1067</v>
      </c>
    </row>
    <row r="1364" spans="1:2" x14ac:dyDescent="0.25">
      <c r="A1364" t="s">
        <v>48</v>
      </c>
      <c r="B1364" s="19" t="s">
        <v>1075</v>
      </c>
    </row>
    <row r="1365" spans="1:2" x14ac:dyDescent="0.25">
      <c r="A1365" t="s">
        <v>48</v>
      </c>
      <c r="B1365" s="19" t="s">
        <v>3241</v>
      </c>
    </row>
    <row r="1366" spans="1:2" x14ac:dyDescent="0.25">
      <c r="A1366" t="s">
        <v>48</v>
      </c>
      <c r="B1366" s="19" t="s">
        <v>586</v>
      </c>
    </row>
    <row r="1367" spans="1:2" x14ac:dyDescent="0.25">
      <c r="A1367" t="s">
        <v>48</v>
      </c>
      <c r="B1367" s="19" t="s">
        <v>363</v>
      </c>
    </row>
    <row r="1368" spans="1:2" x14ac:dyDescent="0.25">
      <c r="A1368" t="s">
        <v>48</v>
      </c>
      <c r="B1368" s="19" t="s">
        <v>538</v>
      </c>
    </row>
    <row r="1369" spans="1:2" x14ac:dyDescent="0.25">
      <c r="A1369" t="s">
        <v>48</v>
      </c>
      <c r="B1369" s="19" t="s">
        <v>3129</v>
      </c>
    </row>
    <row r="1370" spans="1:2" x14ac:dyDescent="0.25">
      <c r="A1370" t="s">
        <v>48</v>
      </c>
      <c r="B1370" s="19" t="s">
        <v>1093</v>
      </c>
    </row>
    <row r="1371" spans="1:2" x14ac:dyDescent="0.25">
      <c r="A1371" t="s">
        <v>48</v>
      </c>
      <c r="B1371" s="19" t="s">
        <v>1095</v>
      </c>
    </row>
    <row r="1372" spans="1:2" x14ac:dyDescent="0.25">
      <c r="A1372" t="s">
        <v>48</v>
      </c>
      <c r="B1372" s="19" t="s">
        <v>128</v>
      </c>
    </row>
    <row r="1373" spans="1:2" x14ac:dyDescent="0.25">
      <c r="A1373" t="s">
        <v>48</v>
      </c>
      <c r="B1373" s="19" t="s">
        <v>724</v>
      </c>
    </row>
    <row r="1374" spans="1:2" x14ac:dyDescent="0.25">
      <c r="A1374" t="s">
        <v>48</v>
      </c>
      <c r="B1374" s="19" t="s">
        <v>292</v>
      </c>
    </row>
    <row r="1375" spans="1:2" x14ac:dyDescent="0.25">
      <c r="A1375" t="s">
        <v>48</v>
      </c>
      <c r="B1375" s="19" t="s">
        <v>586</v>
      </c>
    </row>
    <row r="1376" spans="1:2" x14ac:dyDescent="0.25">
      <c r="A1376" t="s">
        <v>48</v>
      </c>
      <c r="B1376" s="19" t="s">
        <v>1112</v>
      </c>
    </row>
    <row r="1377" spans="1:2" x14ac:dyDescent="0.25">
      <c r="A1377" t="s">
        <v>48</v>
      </c>
      <c r="B1377" s="19" t="s">
        <v>195</v>
      </c>
    </row>
    <row r="1378" spans="1:2" x14ac:dyDescent="0.25">
      <c r="A1378" t="s">
        <v>48</v>
      </c>
      <c r="B1378" s="19" t="s">
        <v>173</v>
      </c>
    </row>
    <row r="1379" spans="1:2" x14ac:dyDescent="0.25">
      <c r="A1379" t="s">
        <v>48</v>
      </c>
      <c r="B1379" s="19" t="s">
        <v>565</v>
      </c>
    </row>
    <row r="1380" spans="1:2" x14ac:dyDescent="0.25">
      <c r="A1380" t="s">
        <v>48</v>
      </c>
      <c r="B1380" s="19" t="s">
        <v>292</v>
      </c>
    </row>
    <row r="1381" spans="1:2" x14ac:dyDescent="0.25">
      <c r="A1381" t="s">
        <v>48</v>
      </c>
      <c r="B1381" s="19" t="s">
        <v>1127</v>
      </c>
    </row>
    <row r="1382" spans="1:2" x14ac:dyDescent="0.25">
      <c r="A1382" t="s">
        <v>48</v>
      </c>
      <c r="B1382" s="19" t="s">
        <v>1134</v>
      </c>
    </row>
    <row r="1383" spans="1:2" x14ac:dyDescent="0.25">
      <c r="A1383" t="s">
        <v>48</v>
      </c>
      <c r="B1383" s="19" t="s">
        <v>1137</v>
      </c>
    </row>
    <row r="1384" spans="1:2" x14ac:dyDescent="0.25">
      <c r="A1384" t="s">
        <v>48</v>
      </c>
      <c r="B1384" s="19" t="s">
        <v>586</v>
      </c>
    </row>
    <row r="1385" spans="1:2" x14ac:dyDescent="0.25">
      <c r="A1385" t="s">
        <v>48</v>
      </c>
      <c r="B1385" s="19" t="s">
        <v>665</v>
      </c>
    </row>
    <row r="1386" spans="1:2" x14ac:dyDescent="0.25">
      <c r="A1386" t="s">
        <v>48</v>
      </c>
      <c r="B1386" s="19" t="s">
        <v>3242</v>
      </c>
    </row>
    <row r="1387" spans="1:2" x14ac:dyDescent="0.25">
      <c r="A1387" t="s">
        <v>48</v>
      </c>
      <c r="B1387" s="19" t="s">
        <v>1171</v>
      </c>
    </row>
    <row r="1388" spans="1:2" x14ac:dyDescent="0.25">
      <c r="A1388" t="s">
        <v>48</v>
      </c>
      <c r="B1388" s="19" t="s">
        <v>1176</v>
      </c>
    </row>
    <row r="1389" spans="1:2" x14ac:dyDescent="0.25">
      <c r="A1389" t="s">
        <v>48</v>
      </c>
      <c r="B1389" s="19" t="s">
        <v>1178</v>
      </c>
    </row>
    <row r="1390" spans="1:2" x14ac:dyDescent="0.25">
      <c r="A1390" t="s">
        <v>48</v>
      </c>
      <c r="B1390" s="19" t="s">
        <v>968</v>
      </c>
    </row>
    <row r="1391" spans="1:2" x14ac:dyDescent="0.25">
      <c r="A1391" t="s">
        <v>48</v>
      </c>
      <c r="B1391" s="19" t="s">
        <v>3243</v>
      </c>
    </row>
    <row r="1392" spans="1:2" x14ac:dyDescent="0.25">
      <c r="A1392" t="s">
        <v>48</v>
      </c>
      <c r="B1392" s="19" t="s">
        <v>717</v>
      </c>
    </row>
    <row r="1393" spans="1:2" x14ac:dyDescent="0.25">
      <c r="A1393" t="s">
        <v>48</v>
      </c>
      <c r="B1393" s="19" t="s">
        <v>3097</v>
      </c>
    </row>
    <row r="1394" spans="1:2" x14ac:dyDescent="0.25">
      <c r="A1394" t="s">
        <v>48</v>
      </c>
      <c r="B1394" s="19" t="s">
        <v>1470</v>
      </c>
    </row>
    <row r="1395" spans="1:2" x14ac:dyDescent="0.25">
      <c r="A1395" t="s">
        <v>48</v>
      </c>
      <c r="B1395" s="19" t="s">
        <v>1195</v>
      </c>
    </row>
    <row r="1396" spans="1:2" x14ac:dyDescent="0.25">
      <c r="A1396" t="s">
        <v>48</v>
      </c>
      <c r="B1396" s="19" t="s">
        <v>3418</v>
      </c>
    </row>
    <row r="1397" spans="1:2" x14ac:dyDescent="0.25">
      <c r="A1397" t="s">
        <v>48</v>
      </c>
      <c r="B1397" s="19" t="s">
        <v>3419</v>
      </c>
    </row>
    <row r="1398" spans="1:2" x14ac:dyDescent="0.25">
      <c r="A1398" t="s">
        <v>48</v>
      </c>
      <c r="B1398" s="19" t="s">
        <v>1211</v>
      </c>
    </row>
    <row r="1399" spans="1:2" x14ac:dyDescent="0.25">
      <c r="A1399" t="s">
        <v>48</v>
      </c>
      <c r="B1399" s="19" t="s">
        <v>1219</v>
      </c>
    </row>
    <row r="1400" spans="1:2" x14ac:dyDescent="0.25">
      <c r="A1400" t="s">
        <v>48</v>
      </c>
      <c r="B1400" s="19" t="s">
        <v>3244</v>
      </c>
    </row>
    <row r="1401" spans="1:2" x14ac:dyDescent="0.25">
      <c r="A1401" t="s">
        <v>48</v>
      </c>
      <c r="B1401" s="19" t="s">
        <v>1243</v>
      </c>
    </row>
    <row r="1402" spans="1:2" x14ac:dyDescent="0.25">
      <c r="A1402" t="s">
        <v>48</v>
      </c>
      <c r="B1402" s="19" t="s">
        <v>3374</v>
      </c>
    </row>
    <row r="1403" spans="1:2" x14ac:dyDescent="0.25">
      <c r="A1403" t="s">
        <v>48</v>
      </c>
      <c r="B1403" s="19" t="s">
        <v>1252</v>
      </c>
    </row>
    <row r="1404" spans="1:2" x14ac:dyDescent="0.25">
      <c r="A1404" t="s">
        <v>48</v>
      </c>
      <c r="B1404" s="19" t="s">
        <v>1255</v>
      </c>
    </row>
    <row r="1405" spans="1:2" x14ac:dyDescent="0.25">
      <c r="A1405" t="s">
        <v>48</v>
      </c>
      <c r="B1405" s="19" t="s">
        <v>418</v>
      </c>
    </row>
    <row r="1406" spans="1:2" x14ac:dyDescent="0.25">
      <c r="A1406" t="s">
        <v>48</v>
      </c>
      <c r="B1406" s="19" t="s">
        <v>1255</v>
      </c>
    </row>
    <row r="1407" spans="1:2" x14ac:dyDescent="0.25">
      <c r="A1407" t="s">
        <v>48</v>
      </c>
      <c r="B1407" s="19" t="s">
        <v>586</v>
      </c>
    </row>
    <row r="1408" spans="1:2" x14ac:dyDescent="0.25">
      <c r="A1408" t="s">
        <v>48</v>
      </c>
      <c r="B1408" s="19" t="s">
        <v>1470</v>
      </c>
    </row>
    <row r="1409" spans="1:2" x14ac:dyDescent="0.25">
      <c r="A1409" t="s">
        <v>48</v>
      </c>
      <c r="B1409" s="19" t="s">
        <v>3098</v>
      </c>
    </row>
    <row r="1410" spans="1:2" x14ac:dyDescent="0.25">
      <c r="A1410" t="s">
        <v>48</v>
      </c>
      <c r="B1410" s="19" t="s">
        <v>1268</v>
      </c>
    </row>
    <row r="1411" spans="1:2" x14ac:dyDescent="0.25">
      <c r="A1411" t="s">
        <v>48</v>
      </c>
      <c r="B1411" s="19" t="s">
        <v>1470</v>
      </c>
    </row>
    <row r="1412" spans="1:2" x14ac:dyDescent="0.25">
      <c r="A1412" t="s">
        <v>48</v>
      </c>
      <c r="B1412" s="19" t="s">
        <v>3420</v>
      </c>
    </row>
    <row r="1413" spans="1:2" x14ac:dyDescent="0.25">
      <c r="A1413" t="s">
        <v>48</v>
      </c>
      <c r="B1413" s="19" t="s">
        <v>1278</v>
      </c>
    </row>
    <row r="1414" spans="1:2" x14ac:dyDescent="0.25">
      <c r="A1414" t="s">
        <v>48</v>
      </c>
      <c r="B1414" s="19" t="s">
        <v>1283</v>
      </c>
    </row>
    <row r="1415" spans="1:2" x14ac:dyDescent="0.25">
      <c r="A1415" t="s">
        <v>48</v>
      </c>
      <c r="B1415" s="19" t="s">
        <v>1470</v>
      </c>
    </row>
    <row r="1416" spans="1:2" x14ac:dyDescent="0.25">
      <c r="A1416" t="s">
        <v>48</v>
      </c>
      <c r="B1416" s="19" t="s">
        <v>3421</v>
      </c>
    </row>
    <row r="1417" spans="1:2" x14ac:dyDescent="0.25">
      <c r="A1417" t="s">
        <v>48</v>
      </c>
      <c r="B1417" s="19" t="s">
        <v>1470</v>
      </c>
    </row>
    <row r="1418" spans="1:2" x14ac:dyDescent="0.25">
      <c r="A1418" t="s">
        <v>48</v>
      </c>
      <c r="B1418" s="19" t="s">
        <v>3422</v>
      </c>
    </row>
    <row r="1419" spans="1:2" x14ac:dyDescent="0.25">
      <c r="A1419" t="s">
        <v>48</v>
      </c>
      <c r="B1419" s="19" t="s">
        <v>1297</v>
      </c>
    </row>
    <row r="1420" spans="1:2" x14ac:dyDescent="0.25">
      <c r="A1420" t="s">
        <v>48</v>
      </c>
      <c r="B1420" s="19" t="s">
        <v>132</v>
      </c>
    </row>
    <row r="1421" spans="1:2" x14ac:dyDescent="0.25">
      <c r="A1421" t="s">
        <v>48</v>
      </c>
      <c r="B1421" s="19" t="s">
        <v>228</v>
      </c>
    </row>
    <row r="1422" spans="1:2" x14ac:dyDescent="0.25">
      <c r="A1422" t="s">
        <v>48</v>
      </c>
      <c r="B1422" s="19" t="s">
        <v>83</v>
      </c>
    </row>
    <row r="1423" spans="1:2" x14ac:dyDescent="0.25">
      <c r="A1423" t="s">
        <v>48</v>
      </c>
      <c r="B1423" s="19" t="s">
        <v>685</v>
      </c>
    </row>
    <row r="1424" spans="1:2" x14ac:dyDescent="0.25">
      <c r="A1424" t="s">
        <v>48</v>
      </c>
      <c r="B1424" s="19" t="s">
        <v>1313</v>
      </c>
    </row>
    <row r="1425" spans="1:2" x14ac:dyDescent="0.25">
      <c r="A1425" t="s">
        <v>48</v>
      </c>
      <c r="B1425" s="19" t="s">
        <v>61</v>
      </c>
    </row>
    <row r="1426" spans="1:2" x14ac:dyDescent="0.25">
      <c r="A1426" t="s">
        <v>48</v>
      </c>
      <c r="B1426" s="19" t="s">
        <v>1317</v>
      </c>
    </row>
    <row r="1427" spans="1:2" x14ac:dyDescent="0.25">
      <c r="A1427" t="s">
        <v>48</v>
      </c>
      <c r="B1427" s="19" t="s">
        <v>1324</v>
      </c>
    </row>
    <row r="1428" spans="1:2" x14ac:dyDescent="0.25">
      <c r="A1428" t="s">
        <v>48</v>
      </c>
      <c r="B1428" s="19" t="s">
        <v>128</v>
      </c>
    </row>
    <row r="1429" spans="1:2" x14ac:dyDescent="0.25">
      <c r="A1429" t="s">
        <v>48</v>
      </c>
      <c r="B1429" s="19" t="s">
        <v>195</v>
      </c>
    </row>
    <row r="1430" spans="1:2" x14ac:dyDescent="0.25">
      <c r="A1430" t="s">
        <v>48</v>
      </c>
      <c r="B1430" s="19" t="s">
        <v>984</v>
      </c>
    </row>
    <row r="1431" spans="1:2" x14ac:dyDescent="0.25">
      <c r="A1431" t="s">
        <v>48</v>
      </c>
      <c r="B1431" s="19" t="s">
        <v>89</v>
      </c>
    </row>
    <row r="1432" spans="1:2" x14ac:dyDescent="0.25">
      <c r="A1432" t="s">
        <v>48</v>
      </c>
      <c r="B1432" s="19" t="s">
        <v>1350</v>
      </c>
    </row>
    <row r="1433" spans="1:2" x14ac:dyDescent="0.25">
      <c r="A1433" t="s">
        <v>48</v>
      </c>
      <c r="B1433" s="19" t="s">
        <v>3245</v>
      </c>
    </row>
    <row r="1434" spans="1:2" x14ac:dyDescent="0.25">
      <c r="A1434" t="s">
        <v>48</v>
      </c>
      <c r="B1434" s="19" t="s">
        <v>1366</v>
      </c>
    </row>
    <row r="1435" spans="1:2" x14ac:dyDescent="0.25">
      <c r="A1435" t="s">
        <v>48</v>
      </c>
      <c r="B1435" s="19" t="s">
        <v>1470</v>
      </c>
    </row>
    <row r="1436" spans="1:2" x14ac:dyDescent="0.25">
      <c r="A1436" t="s">
        <v>48</v>
      </c>
      <c r="B1436" s="19" t="s">
        <v>3423</v>
      </c>
    </row>
    <row r="1437" spans="1:2" x14ac:dyDescent="0.25">
      <c r="A1437" t="s">
        <v>48</v>
      </c>
      <c r="B1437" s="19" t="s">
        <v>1470</v>
      </c>
    </row>
    <row r="1438" spans="1:2" x14ac:dyDescent="0.25">
      <c r="A1438" t="s">
        <v>48</v>
      </c>
      <c r="B1438" s="19" t="s">
        <v>173</v>
      </c>
    </row>
    <row r="1439" spans="1:2" x14ac:dyDescent="0.25">
      <c r="A1439" t="s">
        <v>48</v>
      </c>
      <c r="B1439" s="19" t="s">
        <v>195</v>
      </c>
    </row>
    <row r="1440" spans="1:2" x14ac:dyDescent="0.25">
      <c r="A1440" t="s">
        <v>48</v>
      </c>
      <c r="B1440" s="19" t="s">
        <v>195</v>
      </c>
    </row>
    <row r="1441" spans="1:2" x14ac:dyDescent="0.25">
      <c r="A1441" t="s">
        <v>48</v>
      </c>
      <c r="B1441" s="19" t="s">
        <v>1385</v>
      </c>
    </row>
    <row r="1442" spans="1:2" x14ac:dyDescent="0.25">
      <c r="A1442" t="s">
        <v>48</v>
      </c>
      <c r="B1442" s="19" t="s">
        <v>586</v>
      </c>
    </row>
    <row r="1443" spans="1:2" x14ac:dyDescent="0.25">
      <c r="A1443" t="s">
        <v>48</v>
      </c>
      <c r="B1443" s="19" t="s">
        <v>3246</v>
      </c>
    </row>
    <row r="1444" spans="1:2" x14ac:dyDescent="0.25">
      <c r="A1444" t="s">
        <v>48</v>
      </c>
      <c r="B1444" s="19" t="s">
        <v>89</v>
      </c>
    </row>
    <row r="1445" spans="1:2" x14ac:dyDescent="0.25">
      <c r="A1445" t="s">
        <v>48</v>
      </c>
      <c r="B1445" s="19" t="s">
        <v>724</v>
      </c>
    </row>
    <row r="1446" spans="1:2" x14ac:dyDescent="0.25">
      <c r="A1446" t="s">
        <v>48</v>
      </c>
      <c r="B1446" s="19" t="s">
        <v>1095</v>
      </c>
    </row>
    <row r="1447" spans="1:2" x14ac:dyDescent="0.25">
      <c r="A1447" t="s">
        <v>48</v>
      </c>
      <c r="B1447" s="19" t="s">
        <v>937</v>
      </c>
    </row>
    <row r="1448" spans="1:2" x14ac:dyDescent="0.25">
      <c r="A1448" t="s">
        <v>48</v>
      </c>
      <c r="B1448" s="19" t="s">
        <v>724</v>
      </c>
    </row>
    <row r="1449" spans="1:2" x14ac:dyDescent="0.25">
      <c r="A1449" t="s">
        <v>48</v>
      </c>
      <c r="B1449" s="19" t="s">
        <v>1429</v>
      </c>
    </row>
    <row r="1450" spans="1:2" x14ac:dyDescent="0.25">
      <c r="A1450" t="s">
        <v>48</v>
      </c>
      <c r="B1450" s="19" t="s">
        <v>1431</v>
      </c>
    </row>
    <row r="1451" spans="1:2" x14ac:dyDescent="0.25">
      <c r="A1451" t="s">
        <v>48</v>
      </c>
      <c r="B1451" s="19" t="s">
        <v>586</v>
      </c>
    </row>
    <row r="1452" spans="1:2" x14ac:dyDescent="0.25">
      <c r="A1452" t="s">
        <v>48</v>
      </c>
      <c r="B1452" s="19" t="s">
        <v>1470</v>
      </c>
    </row>
    <row r="1453" spans="1:2" x14ac:dyDescent="0.25">
      <c r="A1453" t="s">
        <v>48</v>
      </c>
      <c r="B1453" s="19" t="s">
        <v>1441</v>
      </c>
    </row>
    <row r="1454" spans="1:2" x14ac:dyDescent="0.25">
      <c r="A1454" t="s">
        <v>48</v>
      </c>
      <c r="B1454" s="19" t="s">
        <v>820</v>
      </c>
    </row>
    <row r="1455" spans="1:2" x14ac:dyDescent="0.25">
      <c r="A1455" t="s">
        <v>48</v>
      </c>
      <c r="B1455" s="19" t="s">
        <v>391</v>
      </c>
    </row>
    <row r="1456" spans="1:2" x14ac:dyDescent="0.25">
      <c r="A1456" t="s">
        <v>48</v>
      </c>
      <c r="B1456" s="19" t="s">
        <v>3247</v>
      </c>
    </row>
    <row r="1457" spans="1:2" x14ac:dyDescent="0.25">
      <c r="A1457" t="s">
        <v>48</v>
      </c>
      <c r="B1457" s="19" t="s">
        <v>1449</v>
      </c>
    </row>
    <row r="1458" spans="1:2" x14ac:dyDescent="0.25">
      <c r="A1458" t="s">
        <v>48</v>
      </c>
      <c r="B1458" s="19" t="s">
        <v>1449</v>
      </c>
    </row>
    <row r="1459" spans="1:2" x14ac:dyDescent="0.25">
      <c r="A1459" t="s">
        <v>48</v>
      </c>
      <c r="B1459" s="19" t="s">
        <v>1452</v>
      </c>
    </row>
    <row r="1460" spans="1:2" x14ac:dyDescent="0.25">
      <c r="A1460" t="s">
        <v>48</v>
      </c>
      <c r="B1460" s="19" t="s">
        <v>3248</v>
      </c>
    </row>
    <row r="1461" spans="1:2" x14ac:dyDescent="0.25">
      <c r="A1461" t="s">
        <v>48</v>
      </c>
      <c r="B1461" s="19" t="s">
        <v>1456</v>
      </c>
    </row>
    <row r="1462" spans="1:2" x14ac:dyDescent="0.25">
      <c r="A1462" t="s">
        <v>48</v>
      </c>
      <c r="B1462" s="19" t="s">
        <v>173</v>
      </c>
    </row>
    <row r="1463" spans="1:2" x14ac:dyDescent="0.25">
      <c r="A1463" t="s">
        <v>48</v>
      </c>
      <c r="B1463" s="19" t="s">
        <v>3249</v>
      </c>
    </row>
    <row r="1464" spans="1:2" x14ac:dyDescent="0.25">
      <c r="A1464" t="s">
        <v>48</v>
      </c>
      <c r="B1464" s="19" t="s">
        <v>3081</v>
      </c>
    </row>
    <row r="1465" spans="1:2" x14ac:dyDescent="0.25">
      <c r="A1465" t="s">
        <v>48</v>
      </c>
      <c r="B1465" s="19" t="s">
        <v>254</v>
      </c>
    </row>
    <row r="1466" spans="1:2" x14ac:dyDescent="0.25">
      <c r="A1466" t="s">
        <v>48</v>
      </c>
      <c r="B1466" s="19" t="s">
        <v>1470</v>
      </c>
    </row>
    <row r="1467" spans="1:2" x14ac:dyDescent="0.25">
      <c r="A1467" t="s">
        <v>48</v>
      </c>
      <c r="B1467" s="19" t="s">
        <v>1473</v>
      </c>
    </row>
    <row r="1468" spans="1:2" x14ac:dyDescent="0.25">
      <c r="A1468" t="s">
        <v>48</v>
      </c>
      <c r="B1468" s="19" t="s">
        <v>89</v>
      </c>
    </row>
    <row r="1469" spans="1:2" x14ac:dyDescent="0.25">
      <c r="A1469" t="s">
        <v>48</v>
      </c>
      <c r="B1469" s="19" t="s">
        <v>3250</v>
      </c>
    </row>
    <row r="1470" spans="1:2" x14ac:dyDescent="0.25">
      <c r="A1470" t="s">
        <v>48</v>
      </c>
      <c r="B1470" s="19" t="s">
        <v>1479</v>
      </c>
    </row>
    <row r="1471" spans="1:2" x14ac:dyDescent="0.25">
      <c r="A1471" t="s">
        <v>48</v>
      </c>
      <c r="B1471" s="19" t="s">
        <v>3050</v>
      </c>
    </row>
    <row r="1472" spans="1:2" x14ac:dyDescent="0.25">
      <c r="A1472" t="s">
        <v>48</v>
      </c>
      <c r="B1472" s="19" t="s">
        <v>3251</v>
      </c>
    </row>
    <row r="1473" spans="1:2" x14ac:dyDescent="0.25">
      <c r="A1473" t="s">
        <v>48</v>
      </c>
      <c r="B1473" s="19" t="s">
        <v>586</v>
      </c>
    </row>
    <row r="1474" spans="1:2" x14ac:dyDescent="0.25">
      <c r="A1474" t="s">
        <v>48</v>
      </c>
      <c r="B1474" s="19" t="s">
        <v>1492</v>
      </c>
    </row>
    <row r="1475" spans="1:2" x14ac:dyDescent="0.25">
      <c r="A1475" t="s">
        <v>48</v>
      </c>
      <c r="B1475" s="19" t="s">
        <v>781</v>
      </c>
    </row>
    <row r="1476" spans="1:2" x14ac:dyDescent="0.25">
      <c r="A1476" t="s">
        <v>48</v>
      </c>
      <c r="B1476" s="19" t="s">
        <v>538</v>
      </c>
    </row>
    <row r="1477" spans="1:2" x14ac:dyDescent="0.25">
      <c r="A1477" t="s">
        <v>48</v>
      </c>
      <c r="B1477" s="19" t="s">
        <v>340</v>
      </c>
    </row>
    <row r="1478" spans="1:2" x14ac:dyDescent="0.25">
      <c r="A1478" t="s">
        <v>48</v>
      </c>
      <c r="B1478" s="19" t="s">
        <v>3252</v>
      </c>
    </row>
    <row r="1479" spans="1:2" x14ac:dyDescent="0.25">
      <c r="A1479" t="s">
        <v>48</v>
      </c>
      <c r="B1479" s="19" t="s">
        <v>158</v>
      </c>
    </row>
    <row r="1480" spans="1:2" x14ac:dyDescent="0.25">
      <c r="A1480" t="s">
        <v>48</v>
      </c>
      <c r="B1480" s="19" t="s">
        <v>1515</v>
      </c>
    </row>
    <row r="1481" spans="1:2" x14ac:dyDescent="0.25">
      <c r="A1481" t="s">
        <v>48</v>
      </c>
      <c r="B1481" s="19" t="s">
        <v>3425</v>
      </c>
    </row>
    <row r="1482" spans="1:2" x14ac:dyDescent="0.25">
      <c r="A1482" t="s">
        <v>48</v>
      </c>
      <c r="B1482" s="19" t="s">
        <v>3426</v>
      </c>
    </row>
    <row r="1483" spans="1:2" x14ac:dyDescent="0.25">
      <c r="A1483" t="s">
        <v>48</v>
      </c>
      <c r="B1483" s="19" t="s">
        <v>1527</v>
      </c>
    </row>
    <row r="1484" spans="1:2" x14ac:dyDescent="0.25">
      <c r="A1484" t="s">
        <v>48</v>
      </c>
      <c r="B1484" s="19" t="s">
        <v>367</v>
      </c>
    </row>
    <row r="1485" spans="1:2" x14ac:dyDescent="0.25">
      <c r="A1485" t="s">
        <v>48</v>
      </c>
      <c r="B1485" s="19" t="s">
        <v>3253</v>
      </c>
    </row>
    <row r="1486" spans="1:2" x14ac:dyDescent="0.25">
      <c r="A1486" t="s">
        <v>48</v>
      </c>
      <c r="B1486" s="19" t="s">
        <v>298</v>
      </c>
    </row>
    <row r="1487" spans="1:2" x14ac:dyDescent="0.25">
      <c r="A1487" t="s">
        <v>48</v>
      </c>
      <c r="B1487" s="19" t="s">
        <v>256</v>
      </c>
    </row>
    <row r="1488" spans="1:2" x14ac:dyDescent="0.25">
      <c r="A1488" t="s">
        <v>48</v>
      </c>
      <c r="B1488" s="19" t="s">
        <v>128</v>
      </c>
    </row>
    <row r="1489" spans="1:2" x14ac:dyDescent="0.25">
      <c r="A1489" t="s">
        <v>48</v>
      </c>
      <c r="B1489" s="19" t="s">
        <v>1543</v>
      </c>
    </row>
    <row r="1490" spans="1:2" x14ac:dyDescent="0.25">
      <c r="A1490" t="s">
        <v>48</v>
      </c>
      <c r="B1490" s="19" t="s">
        <v>3427</v>
      </c>
    </row>
    <row r="1491" spans="1:2" x14ac:dyDescent="0.25">
      <c r="A1491" t="s">
        <v>48</v>
      </c>
      <c r="B1491" s="19" t="s">
        <v>3375</v>
      </c>
    </row>
    <row r="1492" spans="1:2" x14ac:dyDescent="0.25">
      <c r="A1492" t="s">
        <v>48</v>
      </c>
      <c r="B1492" s="19" t="s">
        <v>1548</v>
      </c>
    </row>
    <row r="1493" spans="1:2" x14ac:dyDescent="0.25">
      <c r="A1493" t="s">
        <v>48</v>
      </c>
      <c r="B1493" s="19" t="s">
        <v>3101</v>
      </c>
    </row>
    <row r="1494" spans="1:2" x14ac:dyDescent="0.25">
      <c r="A1494" t="s">
        <v>48</v>
      </c>
      <c r="B1494" s="19" t="s">
        <v>1555</v>
      </c>
    </row>
    <row r="1495" spans="1:2" x14ac:dyDescent="0.25">
      <c r="A1495" t="s">
        <v>48</v>
      </c>
      <c r="B1495" s="19" t="s">
        <v>3254</v>
      </c>
    </row>
    <row r="1496" spans="1:2" x14ac:dyDescent="0.25">
      <c r="A1496" t="s">
        <v>48</v>
      </c>
      <c r="B1496" s="19" t="s">
        <v>1561</v>
      </c>
    </row>
    <row r="1497" spans="1:2" x14ac:dyDescent="0.25">
      <c r="A1497" t="s">
        <v>48</v>
      </c>
      <c r="B1497" s="19" t="s">
        <v>1569</v>
      </c>
    </row>
    <row r="1498" spans="1:2" x14ac:dyDescent="0.25">
      <c r="A1498" t="s">
        <v>48</v>
      </c>
      <c r="B1498" s="19" t="s">
        <v>1571</v>
      </c>
    </row>
    <row r="1499" spans="1:2" x14ac:dyDescent="0.25">
      <c r="A1499" t="s">
        <v>48</v>
      </c>
      <c r="B1499" s="19" t="s">
        <v>1573</v>
      </c>
    </row>
    <row r="1500" spans="1:2" x14ac:dyDescent="0.25">
      <c r="A1500" t="s">
        <v>48</v>
      </c>
      <c r="B1500" s="19" t="s">
        <v>3255</v>
      </c>
    </row>
    <row r="1501" spans="1:2" x14ac:dyDescent="0.25">
      <c r="A1501" t="s">
        <v>48</v>
      </c>
      <c r="B1501" s="19" t="s">
        <v>3098</v>
      </c>
    </row>
    <row r="1502" spans="1:2" x14ac:dyDescent="0.25">
      <c r="A1502" t="s">
        <v>48</v>
      </c>
      <c r="B1502" s="19" t="s">
        <v>1586</v>
      </c>
    </row>
    <row r="1503" spans="1:2" x14ac:dyDescent="0.25">
      <c r="A1503" t="s">
        <v>48</v>
      </c>
      <c r="B1503" s="19" t="s">
        <v>3428</v>
      </c>
    </row>
    <row r="1504" spans="1:2" x14ac:dyDescent="0.25">
      <c r="A1504" t="s">
        <v>48</v>
      </c>
      <c r="B1504" s="19" t="s">
        <v>89</v>
      </c>
    </row>
    <row r="1505" spans="1:2" x14ac:dyDescent="0.25">
      <c r="A1505" t="s">
        <v>48</v>
      </c>
      <c r="B1505" s="19" t="s">
        <v>3232</v>
      </c>
    </row>
    <row r="1506" spans="1:2" x14ac:dyDescent="0.25">
      <c r="A1506" t="s">
        <v>48</v>
      </c>
      <c r="B1506" s="19" t="s">
        <v>724</v>
      </c>
    </row>
    <row r="1507" spans="1:2" x14ac:dyDescent="0.25">
      <c r="A1507" t="s">
        <v>48</v>
      </c>
      <c r="B1507" s="19" t="s">
        <v>3102</v>
      </c>
    </row>
    <row r="1508" spans="1:2" x14ac:dyDescent="0.25">
      <c r="A1508" t="s">
        <v>48</v>
      </c>
      <c r="B1508" s="19" t="s">
        <v>1543</v>
      </c>
    </row>
    <row r="1509" spans="1:2" x14ac:dyDescent="0.25">
      <c r="A1509" t="s">
        <v>48</v>
      </c>
      <c r="B1509" s="19" t="s">
        <v>1470</v>
      </c>
    </row>
    <row r="1510" spans="1:2" x14ac:dyDescent="0.25">
      <c r="A1510" t="s">
        <v>48</v>
      </c>
      <c r="B1510" s="19" t="s">
        <v>665</v>
      </c>
    </row>
    <row r="1511" spans="1:2" x14ac:dyDescent="0.25">
      <c r="A1511" t="s">
        <v>48</v>
      </c>
      <c r="B1511" s="19" t="s">
        <v>724</v>
      </c>
    </row>
    <row r="1512" spans="1:2" x14ac:dyDescent="0.25">
      <c r="A1512" t="s">
        <v>48</v>
      </c>
      <c r="B1512" s="19" t="s">
        <v>3081</v>
      </c>
    </row>
    <row r="1513" spans="1:2" x14ac:dyDescent="0.25">
      <c r="A1513" t="s">
        <v>48</v>
      </c>
      <c r="B1513" s="19" t="s">
        <v>1614</v>
      </c>
    </row>
    <row r="1514" spans="1:2" x14ac:dyDescent="0.25">
      <c r="A1514" t="s">
        <v>48</v>
      </c>
      <c r="B1514" s="19" t="s">
        <v>1616</v>
      </c>
    </row>
    <row r="1515" spans="1:2" x14ac:dyDescent="0.25">
      <c r="A1515" t="s">
        <v>48</v>
      </c>
      <c r="B1515" s="19" t="s">
        <v>1431</v>
      </c>
    </row>
    <row r="1516" spans="1:2" x14ac:dyDescent="0.25">
      <c r="A1516" t="s">
        <v>48</v>
      </c>
      <c r="B1516" s="19" t="s">
        <v>3256</v>
      </c>
    </row>
    <row r="1517" spans="1:2" x14ac:dyDescent="0.25">
      <c r="A1517" t="s">
        <v>48</v>
      </c>
      <c r="B1517" s="19" t="s">
        <v>3257</v>
      </c>
    </row>
    <row r="1518" spans="1:2" x14ac:dyDescent="0.25">
      <c r="A1518" t="s">
        <v>48</v>
      </c>
      <c r="B1518" s="19" t="s">
        <v>926</v>
      </c>
    </row>
    <row r="1519" spans="1:2" x14ac:dyDescent="0.25">
      <c r="A1519" t="s">
        <v>48</v>
      </c>
      <c r="B1519" s="19" t="s">
        <v>1627</v>
      </c>
    </row>
    <row r="1520" spans="1:2" x14ac:dyDescent="0.25">
      <c r="A1520" t="s">
        <v>48</v>
      </c>
      <c r="B1520" s="19" t="s">
        <v>1634</v>
      </c>
    </row>
    <row r="1521" spans="1:2" x14ac:dyDescent="0.25">
      <c r="A1521" t="s">
        <v>48</v>
      </c>
      <c r="B1521" s="19" t="s">
        <v>1636</v>
      </c>
    </row>
    <row r="1522" spans="1:2" x14ac:dyDescent="0.25">
      <c r="A1522" t="s">
        <v>48</v>
      </c>
      <c r="B1522" s="19" t="s">
        <v>1638</v>
      </c>
    </row>
    <row r="1523" spans="1:2" x14ac:dyDescent="0.25">
      <c r="A1523" t="s">
        <v>48</v>
      </c>
      <c r="B1523" s="19" t="s">
        <v>1641</v>
      </c>
    </row>
    <row r="1524" spans="1:2" x14ac:dyDescent="0.25">
      <c r="A1524" t="s">
        <v>48</v>
      </c>
      <c r="B1524" s="19" t="s">
        <v>195</v>
      </c>
    </row>
    <row r="1525" spans="1:2" x14ac:dyDescent="0.25">
      <c r="A1525" t="s">
        <v>48</v>
      </c>
      <c r="B1525" s="19" t="s">
        <v>1650</v>
      </c>
    </row>
    <row r="1526" spans="1:2" x14ac:dyDescent="0.25">
      <c r="A1526" t="s">
        <v>48</v>
      </c>
      <c r="B1526" s="19" t="s">
        <v>1658</v>
      </c>
    </row>
    <row r="1527" spans="1:2" x14ac:dyDescent="0.25">
      <c r="A1527" t="s">
        <v>48</v>
      </c>
      <c r="B1527" s="19" t="s">
        <v>1470</v>
      </c>
    </row>
    <row r="1528" spans="1:2" x14ac:dyDescent="0.25">
      <c r="A1528" t="s">
        <v>48</v>
      </c>
      <c r="B1528" s="19" t="s">
        <v>1670</v>
      </c>
    </row>
    <row r="1529" spans="1:2" x14ac:dyDescent="0.25">
      <c r="A1529" t="s">
        <v>48</v>
      </c>
      <c r="B1529" s="19" t="s">
        <v>1470</v>
      </c>
    </row>
    <row r="1530" spans="1:2" x14ac:dyDescent="0.25">
      <c r="A1530" t="s">
        <v>48</v>
      </c>
      <c r="B1530" s="19" t="s">
        <v>1676</v>
      </c>
    </row>
    <row r="1531" spans="1:2" x14ac:dyDescent="0.25">
      <c r="A1531" t="s">
        <v>48</v>
      </c>
      <c r="B1531" s="19" t="s">
        <v>51</v>
      </c>
    </row>
    <row r="1532" spans="1:2" x14ac:dyDescent="0.25">
      <c r="A1532" t="s">
        <v>48</v>
      </c>
      <c r="B1532" s="19" t="s">
        <v>363</v>
      </c>
    </row>
    <row r="1533" spans="1:2" x14ac:dyDescent="0.25">
      <c r="A1533" t="s">
        <v>48</v>
      </c>
      <c r="B1533" s="19" t="s">
        <v>175</v>
      </c>
    </row>
    <row r="1534" spans="1:2" x14ac:dyDescent="0.25">
      <c r="A1534" t="s">
        <v>48</v>
      </c>
      <c r="B1534" s="19" t="s">
        <v>1689</v>
      </c>
    </row>
    <row r="1535" spans="1:2" x14ac:dyDescent="0.25">
      <c r="A1535" t="s">
        <v>48</v>
      </c>
      <c r="B1535" s="19" t="s">
        <v>3429</v>
      </c>
    </row>
    <row r="1536" spans="1:2" x14ac:dyDescent="0.25">
      <c r="A1536" t="s">
        <v>48</v>
      </c>
      <c r="B1536" s="19" t="s">
        <v>1693</v>
      </c>
    </row>
    <row r="1537" spans="1:2" x14ac:dyDescent="0.25">
      <c r="A1537" t="s">
        <v>48</v>
      </c>
      <c r="B1537" s="19" t="s">
        <v>1470</v>
      </c>
    </row>
    <row r="1538" spans="1:2" x14ac:dyDescent="0.25">
      <c r="A1538" t="s">
        <v>48</v>
      </c>
      <c r="B1538" s="19" t="s">
        <v>3103</v>
      </c>
    </row>
    <row r="1539" spans="1:2" x14ac:dyDescent="0.25">
      <c r="A1539" t="s">
        <v>48</v>
      </c>
      <c r="B1539" s="19" t="s">
        <v>1712</v>
      </c>
    </row>
    <row r="1540" spans="1:2" x14ac:dyDescent="0.25">
      <c r="A1540" t="s">
        <v>48</v>
      </c>
      <c r="B1540" s="19" t="s">
        <v>1714</v>
      </c>
    </row>
    <row r="1541" spans="1:2" x14ac:dyDescent="0.25">
      <c r="A1541" t="s">
        <v>48</v>
      </c>
      <c r="B1541" s="19" t="s">
        <v>3529</v>
      </c>
    </row>
    <row r="1542" spans="1:2" x14ac:dyDescent="0.25">
      <c r="A1542" t="s">
        <v>48</v>
      </c>
      <c r="B1542" s="19" t="s">
        <v>418</v>
      </c>
    </row>
    <row r="1543" spans="1:2" x14ac:dyDescent="0.25">
      <c r="A1543" t="s">
        <v>48</v>
      </c>
      <c r="B1543" s="19" t="s">
        <v>724</v>
      </c>
    </row>
    <row r="1544" spans="1:2" x14ac:dyDescent="0.25">
      <c r="A1544" t="s">
        <v>48</v>
      </c>
      <c r="B1544" s="19" t="s">
        <v>3430</v>
      </c>
    </row>
    <row r="1545" spans="1:2" x14ac:dyDescent="0.25">
      <c r="A1545" t="s">
        <v>48</v>
      </c>
      <c r="B1545" s="19" t="s">
        <v>1350</v>
      </c>
    </row>
    <row r="1546" spans="1:2" x14ac:dyDescent="0.25">
      <c r="A1546" t="s">
        <v>48</v>
      </c>
      <c r="B1546" s="19" t="s">
        <v>685</v>
      </c>
    </row>
    <row r="1547" spans="1:2" x14ac:dyDescent="0.25">
      <c r="A1547" t="s">
        <v>48</v>
      </c>
      <c r="B1547" s="19" t="s">
        <v>3081</v>
      </c>
    </row>
    <row r="1548" spans="1:2" x14ac:dyDescent="0.25">
      <c r="A1548" t="s">
        <v>48</v>
      </c>
      <c r="B1548" s="19" t="s">
        <v>1470</v>
      </c>
    </row>
    <row r="1549" spans="1:2" x14ac:dyDescent="0.25">
      <c r="A1549" t="s">
        <v>48</v>
      </c>
      <c r="B1549" s="19" t="s">
        <v>1740</v>
      </c>
    </row>
    <row r="1550" spans="1:2" x14ac:dyDescent="0.25">
      <c r="A1550" t="s">
        <v>48</v>
      </c>
      <c r="B1550" s="19" t="s">
        <v>1634</v>
      </c>
    </row>
    <row r="1551" spans="1:2" x14ac:dyDescent="0.25">
      <c r="A1551" t="s">
        <v>48</v>
      </c>
      <c r="B1551" s="19" t="s">
        <v>1176</v>
      </c>
    </row>
    <row r="1552" spans="1:2" x14ac:dyDescent="0.25">
      <c r="A1552" t="s">
        <v>48</v>
      </c>
      <c r="B1552" s="19" t="s">
        <v>3050</v>
      </c>
    </row>
    <row r="1553" spans="1:2" x14ac:dyDescent="0.25">
      <c r="A1553" t="s">
        <v>48</v>
      </c>
      <c r="B1553" s="19" t="s">
        <v>3258</v>
      </c>
    </row>
    <row r="1554" spans="1:2" x14ac:dyDescent="0.25">
      <c r="A1554" t="s">
        <v>48</v>
      </c>
      <c r="B1554" s="19" t="s">
        <v>1757</v>
      </c>
    </row>
    <row r="1555" spans="1:2" x14ac:dyDescent="0.25">
      <c r="A1555" t="s">
        <v>48</v>
      </c>
      <c r="B1555" s="19" t="s">
        <v>724</v>
      </c>
    </row>
    <row r="1556" spans="1:2" x14ac:dyDescent="0.25">
      <c r="A1556" t="s">
        <v>48</v>
      </c>
      <c r="B1556" s="19" t="s">
        <v>1171</v>
      </c>
    </row>
    <row r="1557" spans="1:2" x14ac:dyDescent="0.25">
      <c r="A1557" t="s">
        <v>48</v>
      </c>
      <c r="B1557" s="19" t="s">
        <v>1515</v>
      </c>
    </row>
    <row r="1558" spans="1:2" x14ac:dyDescent="0.25">
      <c r="A1558" t="s">
        <v>48</v>
      </c>
      <c r="B1558" s="19" t="s">
        <v>3087</v>
      </c>
    </row>
    <row r="1559" spans="1:2" x14ac:dyDescent="0.25">
      <c r="A1559" t="s">
        <v>48</v>
      </c>
      <c r="B1559" s="19" t="s">
        <v>1775</v>
      </c>
    </row>
    <row r="1560" spans="1:2" x14ac:dyDescent="0.25">
      <c r="A1560" t="s">
        <v>48</v>
      </c>
      <c r="B1560" s="19" t="s">
        <v>132</v>
      </c>
    </row>
    <row r="1561" spans="1:2" x14ac:dyDescent="0.25">
      <c r="A1561" t="s">
        <v>48</v>
      </c>
      <c r="B1561" s="19" t="s">
        <v>1778</v>
      </c>
    </row>
    <row r="1562" spans="1:2" x14ac:dyDescent="0.25">
      <c r="A1562" t="s">
        <v>48</v>
      </c>
      <c r="B1562" s="19" t="s">
        <v>83</v>
      </c>
    </row>
    <row r="1563" spans="1:2" x14ac:dyDescent="0.25">
      <c r="A1563" t="s">
        <v>48</v>
      </c>
      <c r="B1563" s="19" t="s">
        <v>1788</v>
      </c>
    </row>
    <row r="1564" spans="1:2" x14ac:dyDescent="0.25">
      <c r="A1564" t="s">
        <v>48</v>
      </c>
      <c r="B1564" s="19" t="s">
        <v>1794</v>
      </c>
    </row>
    <row r="1565" spans="1:2" x14ac:dyDescent="0.25">
      <c r="A1565" t="s">
        <v>48</v>
      </c>
      <c r="B1565" s="19" t="s">
        <v>195</v>
      </c>
    </row>
    <row r="1566" spans="1:2" x14ac:dyDescent="0.25">
      <c r="A1566" t="s">
        <v>48</v>
      </c>
      <c r="B1566" s="19" t="s">
        <v>195</v>
      </c>
    </row>
    <row r="1567" spans="1:2" x14ac:dyDescent="0.25">
      <c r="A1567" t="s">
        <v>48</v>
      </c>
      <c r="B1567" s="19" t="s">
        <v>1810</v>
      </c>
    </row>
    <row r="1568" spans="1:2" x14ac:dyDescent="0.25">
      <c r="A1568" t="s">
        <v>48</v>
      </c>
      <c r="B1568" s="19" t="s">
        <v>195</v>
      </c>
    </row>
    <row r="1569" spans="1:2" x14ac:dyDescent="0.25">
      <c r="A1569" t="s">
        <v>48</v>
      </c>
      <c r="B1569" s="19" t="s">
        <v>685</v>
      </c>
    </row>
    <row r="1570" spans="1:2" x14ac:dyDescent="0.25">
      <c r="A1570" t="s">
        <v>48</v>
      </c>
      <c r="B1570" s="19" t="s">
        <v>1815</v>
      </c>
    </row>
    <row r="1571" spans="1:2" x14ac:dyDescent="0.25">
      <c r="A1571" t="s">
        <v>48</v>
      </c>
      <c r="B1571" s="19" t="s">
        <v>128</v>
      </c>
    </row>
    <row r="1572" spans="1:2" x14ac:dyDescent="0.25">
      <c r="A1572" t="s">
        <v>48</v>
      </c>
      <c r="B1572" s="19" t="s">
        <v>1820</v>
      </c>
    </row>
    <row r="1573" spans="1:2" x14ac:dyDescent="0.25">
      <c r="A1573" t="s">
        <v>48</v>
      </c>
      <c r="B1573" s="19" t="s">
        <v>1470</v>
      </c>
    </row>
    <row r="1574" spans="1:2" x14ac:dyDescent="0.25">
      <c r="A1574" t="s">
        <v>48</v>
      </c>
      <c r="B1574" s="19" t="s">
        <v>1470</v>
      </c>
    </row>
    <row r="1575" spans="1:2" x14ac:dyDescent="0.25">
      <c r="A1575" t="s">
        <v>48</v>
      </c>
      <c r="B1575" s="19" t="s">
        <v>1833</v>
      </c>
    </row>
    <row r="1576" spans="1:2" x14ac:dyDescent="0.25">
      <c r="A1576" t="s">
        <v>48</v>
      </c>
      <c r="B1576" s="19" t="s">
        <v>3259</v>
      </c>
    </row>
    <row r="1577" spans="1:2" x14ac:dyDescent="0.25">
      <c r="A1577" t="s">
        <v>48</v>
      </c>
      <c r="B1577" s="19" t="s">
        <v>128</v>
      </c>
    </row>
    <row r="1578" spans="1:2" x14ac:dyDescent="0.25">
      <c r="A1578" t="s">
        <v>48</v>
      </c>
      <c r="B1578" s="19" t="s">
        <v>3260</v>
      </c>
    </row>
    <row r="1579" spans="1:2" x14ac:dyDescent="0.25">
      <c r="A1579" t="s">
        <v>48</v>
      </c>
      <c r="B1579" s="19" t="s">
        <v>266</v>
      </c>
    </row>
    <row r="1580" spans="1:2" x14ac:dyDescent="0.25">
      <c r="A1580" t="s">
        <v>48</v>
      </c>
      <c r="B1580" s="19" t="s">
        <v>365</v>
      </c>
    </row>
    <row r="1581" spans="1:2" x14ac:dyDescent="0.25">
      <c r="A1581" t="s">
        <v>48</v>
      </c>
      <c r="B1581" s="19" t="s">
        <v>195</v>
      </c>
    </row>
    <row r="1582" spans="1:2" x14ac:dyDescent="0.25">
      <c r="A1582" t="s">
        <v>48</v>
      </c>
      <c r="B1582" s="19" t="s">
        <v>128</v>
      </c>
    </row>
    <row r="1583" spans="1:2" x14ac:dyDescent="0.25">
      <c r="A1583" t="s">
        <v>48</v>
      </c>
      <c r="B1583" s="19" t="s">
        <v>1854</v>
      </c>
    </row>
    <row r="1584" spans="1:2" x14ac:dyDescent="0.25">
      <c r="A1584" t="s">
        <v>48</v>
      </c>
      <c r="B1584" s="19" t="s">
        <v>1573</v>
      </c>
    </row>
    <row r="1585" spans="1:2" x14ac:dyDescent="0.25">
      <c r="A1585" t="s">
        <v>48</v>
      </c>
      <c r="B1585" s="19" t="s">
        <v>3261</v>
      </c>
    </row>
    <row r="1586" spans="1:2" x14ac:dyDescent="0.25">
      <c r="A1586" t="s">
        <v>48</v>
      </c>
      <c r="B1586" s="19" t="s">
        <v>150</v>
      </c>
    </row>
    <row r="1587" spans="1:2" x14ac:dyDescent="0.25">
      <c r="A1587" t="s">
        <v>48</v>
      </c>
      <c r="B1587" s="19" t="s">
        <v>3376</v>
      </c>
    </row>
    <row r="1588" spans="1:2" x14ac:dyDescent="0.25">
      <c r="A1588" t="s">
        <v>48</v>
      </c>
      <c r="B1588" s="19" t="s">
        <v>3262</v>
      </c>
    </row>
    <row r="1589" spans="1:2" x14ac:dyDescent="0.25">
      <c r="A1589" t="s">
        <v>48</v>
      </c>
      <c r="B1589" s="19" t="s">
        <v>1878</v>
      </c>
    </row>
    <row r="1590" spans="1:2" x14ac:dyDescent="0.25">
      <c r="A1590" t="s">
        <v>48</v>
      </c>
      <c r="B1590" s="19" t="s">
        <v>1881</v>
      </c>
    </row>
    <row r="1591" spans="1:2" x14ac:dyDescent="0.25">
      <c r="A1591" t="s">
        <v>48</v>
      </c>
      <c r="B1591" s="19" t="s">
        <v>3263</v>
      </c>
    </row>
    <row r="1592" spans="1:2" x14ac:dyDescent="0.25">
      <c r="A1592" t="s">
        <v>48</v>
      </c>
      <c r="B1592" s="19" t="s">
        <v>2717</v>
      </c>
    </row>
    <row r="1593" spans="1:2" x14ac:dyDescent="0.25">
      <c r="A1593" t="s">
        <v>48</v>
      </c>
      <c r="B1593" s="19" t="s">
        <v>586</v>
      </c>
    </row>
    <row r="1594" spans="1:2" x14ac:dyDescent="0.25">
      <c r="A1594" t="s">
        <v>48</v>
      </c>
      <c r="B1594" s="19" t="s">
        <v>1895</v>
      </c>
    </row>
    <row r="1595" spans="1:2" x14ac:dyDescent="0.25">
      <c r="A1595" t="s">
        <v>48</v>
      </c>
      <c r="B1595" s="19" t="s">
        <v>3116</v>
      </c>
    </row>
    <row r="1596" spans="1:2" x14ac:dyDescent="0.25">
      <c r="A1596" t="s">
        <v>48</v>
      </c>
      <c r="B1596" s="19" t="s">
        <v>1899</v>
      </c>
    </row>
    <row r="1597" spans="1:2" x14ac:dyDescent="0.25">
      <c r="A1597" t="s">
        <v>48</v>
      </c>
      <c r="B1597" s="19" t="s">
        <v>128</v>
      </c>
    </row>
    <row r="1598" spans="1:2" x14ac:dyDescent="0.25">
      <c r="A1598" t="s">
        <v>48</v>
      </c>
      <c r="B1598" s="19" t="s">
        <v>1255</v>
      </c>
    </row>
    <row r="1599" spans="1:2" x14ac:dyDescent="0.25">
      <c r="A1599" t="s">
        <v>48</v>
      </c>
      <c r="B1599" s="19" t="s">
        <v>146</v>
      </c>
    </row>
    <row r="1600" spans="1:2" x14ac:dyDescent="0.25">
      <c r="A1600" t="s">
        <v>48</v>
      </c>
      <c r="B1600" s="19" t="s">
        <v>1920</v>
      </c>
    </row>
    <row r="1601" spans="1:2" x14ac:dyDescent="0.25">
      <c r="A1601" t="s">
        <v>48</v>
      </c>
      <c r="B1601" s="19" t="s">
        <v>1922</v>
      </c>
    </row>
    <row r="1602" spans="1:2" x14ac:dyDescent="0.25">
      <c r="A1602" t="s">
        <v>48</v>
      </c>
      <c r="B1602" s="19" t="s">
        <v>1929</v>
      </c>
    </row>
    <row r="1603" spans="1:2" x14ac:dyDescent="0.25">
      <c r="A1603" t="s">
        <v>48</v>
      </c>
      <c r="B1603" s="19" t="s">
        <v>338</v>
      </c>
    </row>
    <row r="1604" spans="1:2" x14ac:dyDescent="0.25">
      <c r="A1604" t="s">
        <v>48</v>
      </c>
      <c r="B1604" s="19" t="s">
        <v>1933</v>
      </c>
    </row>
    <row r="1605" spans="1:2" x14ac:dyDescent="0.25">
      <c r="A1605" t="s">
        <v>48</v>
      </c>
      <c r="B1605" s="19" t="s">
        <v>3058</v>
      </c>
    </row>
    <row r="1606" spans="1:2" x14ac:dyDescent="0.25">
      <c r="A1606" t="s">
        <v>48</v>
      </c>
      <c r="B1606" s="19" t="s">
        <v>340</v>
      </c>
    </row>
    <row r="1607" spans="1:2" x14ac:dyDescent="0.25">
      <c r="A1607" t="s">
        <v>48</v>
      </c>
      <c r="B1607" s="19" t="s">
        <v>1938</v>
      </c>
    </row>
    <row r="1608" spans="1:2" x14ac:dyDescent="0.25">
      <c r="A1608" t="s">
        <v>48</v>
      </c>
      <c r="B1608" s="19" t="s">
        <v>445</v>
      </c>
    </row>
    <row r="1609" spans="1:2" x14ac:dyDescent="0.25">
      <c r="A1609" t="s">
        <v>48</v>
      </c>
      <c r="B1609" s="19" t="s">
        <v>1944</v>
      </c>
    </row>
    <row r="1610" spans="1:2" x14ac:dyDescent="0.25">
      <c r="A1610" t="s">
        <v>48</v>
      </c>
      <c r="B1610" s="19" t="s">
        <v>1947</v>
      </c>
    </row>
    <row r="1611" spans="1:2" x14ac:dyDescent="0.25">
      <c r="A1611" t="s">
        <v>48</v>
      </c>
      <c r="B1611" s="19" t="s">
        <v>3264</v>
      </c>
    </row>
    <row r="1612" spans="1:2" x14ac:dyDescent="0.25">
      <c r="A1612" t="s">
        <v>48</v>
      </c>
      <c r="B1612" s="19" t="s">
        <v>665</v>
      </c>
    </row>
    <row r="1613" spans="1:2" x14ac:dyDescent="0.25">
      <c r="A1613" t="s">
        <v>48</v>
      </c>
      <c r="B1613" s="19" t="s">
        <v>1955</v>
      </c>
    </row>
    <row r="1614" spans="1:2" x14ac:dyDescent="0.25">
      <c r="A1614" t="s">
        <v>48</v>
      </c>
      <c r="B1614" s="19" t="s">
        <v>1958</v>
      </c>
    </row>
    <row r="1615" spans="1:2" x14ac:dyDescent="0.25">
      <c r="A1615" t="s">
        <v>48</v>
      </c>
      <c r="B1615" s="19" t="s">
        <v>1350</v>
      </c>
    </row>
    <row r="1616" spans="1:2" x14ac:dyDescent="0.25">
      <c r="A1616" t="s">
        <v>48</v>
      </c>
      <c r="B1616" s="19" t="s">
        <v>1968</v>
      </c>
    </row>
    <row r="1617" spans="1:2" x14ac:dyDescent="0.25">
      <c r="A1617" t="s">
        <v>48</v>
      </c>
      <c r="B1617" s="19" t="s">
        <v>3528</v>
      </c>
    </row>
    <row r="1618" spans="1:2" x14ac:dyDescent="0.25">
      <c r="A1618" t="s">
        <v>48</v>
      </c>
      <c r="B1618" s="19" t="s">
        <v>1974</v>
      </c>
    </row>
    <row r="1619" spans="1:2" x14ac:dyDescent="0.25">
      <c r="A1619" t="s">
        <v>48</v>
      </c>
      <c r="B1619" s="19" t="s">
        <v>1976</v>
      </c>
    </row>
    <row r="1620" spans="1:2" x14ac:dyDescent="0.25">
      <c r="A1620" t="s">
        <v>48</v>
      </c>
      <c r="B1620" s="19" t="s">
        <v>1978</v>
      </c>
    </row>
    <row r="1621" spans="1:2" x14ac:dyDescent="0.25">
      <c r="A1621" t="s">
        <v>48</v>
      </c>
      <c r="B1621" s="19" t="s">
        <v>1980</v>
      </c>
    </row>
    <row r="1622" spans="1:2" x14ac:dyDescent="0.25">
      <c r="A1622" t="s">
        <v>48</v>
      </c>
      <c r="B1622" s="19" t="s">
        <v>583</v>
      </c>
    </row>
    <row r="1623" spans="1:2" x14ac:dyDescent="0.25">
      <c r="A1623" t="s">
        <v>48</v>
      </c>
      <c r="B1623" s="19" t="s">
        <v>487</v>
      </c>
    </row>
    <row r="1624" spans="1:2" x14ac:dyDescent="0.25">
      <c r="A1624" t="s">
        <v>48</v>
      </c>
      <c r="B1624" s="19" t="s">
        <v>1990</v>
      </c>
    </row>
    <row r="1625" spans="1:2" x14ac:dyDescent="0.25">
      <c r="A1625" t="s">
        <v>48</v>
      </c>
      <c r="B1625" s="19" t="s">
        <v>1993</v>
      </c>
    </row>
    <row r="1626" spans="1:2" x14ac:dyDescent="0.25">
      <c r="A1626" t="s">
        <v>48</v>
      </c>
      <c r="B1626" s="19" t="s">
        <v>1998</v>
      </c>
    </row>
    <row r="1627" spans="1:2" x14ac:dyDescent="0.25">
      <c r="A1627" t="s">
        <v>48</v>
      </c>
      <c r="B1627" s="19" t="s">
        <v>51</v>
      </c>
    </row>
    <row r="1628" spans="1:2" x14ac:dyDescent="0.25">
      <c r="A1628" t="s">
        <v>48</v>
      </c>
      <c r="B1628" s="19" t="s">
        <v>3265</v>
      </c>
    </row>
    <row r="1629" spans="1:2" x14ac:dyDescent="0.25">
      <c r="A1629" t="s">
        <v>48</v>
      </c>
      <c r="B1629" s="19" t="s">
        <v>2008</v>
      </c>
    </row>
    <row r="1630" spans="1:2" x14ac:dyDescent="0.25">
      <c r="A1630" t="s">
        <v>48</v>
      </c>
      <c r="B1630" s="19" t="s">
        <v>2011</v>
      </c>
    </row>
    <row r="1631" spans="1:2" x14ac:dyDescent="0.25">
      <c r="A1631" t="s">
        <v>48</v>
      </c>
      <c r="B1631" s="19" t="s">
        <v>1616</v>
      </c>
    </row>
    <row r="1632" spans="1:2" x14ac:dyDescent="0.25">
      <c r="A1632" t="s">
        <v>48</v>
      </c>
      <c r="B1632" s="19" t="s">
        <v>132</v>
      </c>
    </row>
    <row r="1633" spans="1:2" x14ac:dyDescent="0.25">
      <c r="A1633" t="s">
        <v>48</v>
      </c>
      <c r="B1633" s="19" t="s">
        <v>3443</v>
      </c>
    </row>
    <row r="1634" spans="1:2" x14ac:dyDescent="0.25">
      <c r="A1634" t="s">
        <v>48</v>
      </c>
      <c r="B1634" s="19" t="s">
        <v>2020</v>
      </c>
    </row>
    <row r="1635" spans="1:2" x14ac:dyDescent="0.25">
      <c r="A1635" t="s">
        <v>48</v>
      </c>
      <c r="B1635" s="19" t="s">
        <v>3266</v>
      </c>
    </row>
    <row r="1636" spans="1:2" x14ac:dyDescent="0.25">
      <c r="A1636" t="s">
        <v>48</v>
      </c>
      <c r="B1636" s="19" t="s">
        <v>128</v>
      </c>
    </row>
    <row r="1637" spans="1:2" x14ac:dyDescent="0.25">
      <c r="A1637" t="s">
        <v>48</v>
      </c>
      <c r="B1637" s="19" t="s">
        <v>3053</v>
      </c>
    </row>
    <row r="1638" spans="1:2" x14ac:dyDescent="0.25">
      <c r="A1638" t="s">
        <v>48</v>
      </c>
      <c r="B1638" s="19" t="s">
        <v>3104</v>
      </c>
    </row>
    <row r="1639" spans="1:2" x14ac:dyDescent="0.25">
      <c r="A1639" t="s">
        <v>48</v>
      </c>
      <c r="B1639" s="19" t="s">
        <v>445</v>
      </c>
    </row>
    <row r="1640" spans="1:2" x14ac:dyDescent="0.25">
      <c r="A1640" t="s">
        <v>48</v>
      </c>
      <c r="B1640" s="19" t="s">
        <v>2045</v>
      </c>
    </row>
    <row r="1641" spans="1:2" x14ac:dyDescent="0.25">
      <c r="A1641" t="s">
        <v>48</v>
      </c>
      <c r="B1641" s="19" t="s">
        <v>228</v>
      </c>
    </row>
    <row r="1642" spans="1:2" x14ac:dyDescent="0.25">
      <c r="A1642" t="s">
        <v>48</v>
      </c>
      <c r="B1642" s="19" t="s">
        <v>3431</v>
      </c>
    </row>
    <row r="1643" spans="1:2" x14ac:dyDescent="0.25">
      <c r="A1643" t="s">
        <v>48</v>
      </c>
      <c r="B1643" s="19" t="s">
        <v>3432</v>
      </c>
    </row>
    <row r="1644" spans="1:2" x14ac:dyDescent="0.25">
      <c r="A1644" t="s">
        <v>48</v>
      </c>
      <c r="B1644" s="19" t="s">
        <v>195</v>
      </c>
    </row>
    <row r="1645" spans="1:2" x14ac:dyDescent="0.25">
      <c r="A1645" t="s">
        <v>48</v>
      </c>
      <c r="B1645" s="19" t="s">
        <v>445</v>
      </c>
    </row>
    <row r="1646" spans="1:2" x14ac:dyDescent="0.25">
      <c r="A1646" t="s">
        <v>48</v>
      </c>
      <c r="B1646" s="19" t="s">
        <v>1470</v>
      </c>
    </row>
    <row r="1647" spans="1:2" x14ac:dyDescent="0.25">
      <c r="A1647" t="s">
        <v>48</v>
      </c>
      <c r="B1647" s="19" t="s">
        <v>254</v>
      </c>
    </row>
    <row r="1648" spans="1:2" x14ac:dyDescent="0.25">
      <c r="A1648" t="s">
        <v>48</v>
      </c>
      <c r="B1648" s="19" t="s">
        <v>128</v>
      </c>
    </row>
    <row r="1649" spans="1:2" x14ac:dyDescent="0.25">
      <c r="A1649" t="s">
        <v>48</v>
      </c>
      <c r="B1649" s="19" t="s">
        <v>363</v>
      </c>
    </row>
    <row r="1650" spans="1:2" x14ac:dyDescent="0.25">
      <c r="A1650" t="s">
        <v>48</v>
      </c>
      <c r="B1650" s="19" t="s">
        <v>2066</v>
      </c>
    </row>
    <row r="1651" spans="1:2" x14ac:dyDescent="0.25">
      <c r="A1651" t="s">
        <v>48</v>
      </c>
      <c r="B1651" s="19" t="s">
        <v>1470</v>
      </c>
    </row>
    <row r="1652" spans="1:2" x14ac:dyDescent="0.25">
      <c r="A1652" t="s">
        <v>48</v>
      </c>
      <c r="B1652" s="19" t="s">
        <v>3444</v>
      </c>
    </row>
    <row r="1653" spans="1:2" x14ac:dyDescent="0.25">
      <c r="A1653" t="s">
        <v>48</v>
      </c>
      <c r="B1653" s="19" t="s">
        <v>1571</v>
      </c>
    </row>
    <row r="1654" spans="1:2" x14ac:dyDescent="0.25">
      <c r="A1654" t="s">
        <v>48</v>
      </c>
      <c r="B1654" s="19" t="s">
        <v>3375</v>
      </c>
    </row>
    <row r="1655" spans="1:2" x14ac:dyDescent="0.25">
      <c r="A1655" t="s">
        <v>48</v>
      </c>
      <c r="B1655" s="19" t="s">
        <v>418</v>
      </c>
    </row>
    <row r="1656" spans="1:2" x14ac:dyDescent="0.25">
      <c r="A1656" t="s">
        <v>48</v>
      </c>
      <c r="B1656" s="19" t="s">
        <v>3433</v>
      </c>
    </row>
    <row r="1657" spans="1:2" x14ac:dyDescent="0.25">
      <c r="A1657" t="s">
        <v>48</v>
      </c>
      <c r="B1657" s="19" t="s">
        <v>1515</v>
      </c>
    </row>
    <row r="1658" spans="1:2" x14ac:dyDescent="0.25">
      <c r="A1658" t="s">
        <v>48</v>
      </c>
      <c r="B1658" s="19" t="s">
        <v>2097</v>
      </c>
    </row>
    <row r="1659" spans="1:2" x14ac:dyDescent="0.25">
      <c r="A1659" t="s">
        <v>48</v>
      </c>
      <c r="B1659" s="19" t="s">
        <v>418</v>
      </c>
    </row>
    <row r="1660" spans="1:2" x14ac:dyDescent="0.25">
      <c r="A1660" t="s">
        <v>48</v>
      </c>
      <c r="B1660" s="19" t="s">
        <v>128</v>
      </c>
    </row>
    <row r="1661" spans="1:2" x14ac:dyDescent="0.25">
      <c r="A1661" t="s">
        <v>48</v>
      </c>
      <c r="B1661" s="19" t="s">
        <v>150</v>
      </c>
    </row>
    <row r="1662" spans="1:2" x14ac:dyDescent="0.25">
      <c r="A1662" t="s">
        <v>48</v>
      </c>
      <c r="B1662" s="19" t="s">
        <v>3131</v>
      </c>
    </row>
    <row r="1663" spans="1:2" x14ac:dyDescent="0.25">
      <c r="A1663" t="s">
        <v>48</v>
      </c>
      <c r="B1663" s="19" t="s">
        <v>2116</v>
      </c>
    </row>
    <row r="1664" spans="1:2" x14ac:dyDescent="0.25">
      <c r="A1664" t="s">
        <v>48</v>
      </c>
      <c r="B1664" s="19" t="s">
        <v>2121</v>
      </c>
    </row>
    <row r="1665" spans="1:2" x14ac:dyDescent="0.25">
      <c r="A1665" t="s">
        <v>48</v>
      </c>
      <c r="B1665" s="19" t="s">
        <v>3117</v>
      </c>
    </row>
    <row r="1666" spans="1:2" x14ac:dyDescent="0.25">
      <c r="A1666" t="s">
        <v>48</v>
      </c>
      <c r="B1666" s="19" t="s">
        <v>2125</v>
      </c>
    </row>
    <row r="1667" spans="1:2" x14ac:dyDescent="0.25">
      <c r="A1667" t="s">
        <v>48</v>
      </c>
      <c r="B1667" s="19" t="s">
        <v>3267</v>
      </c>
    </row>
    <row r="1668" spans="1:2" x14ac:dyDescent="0.25">
      <c r="A1668" t="s">
        <v>48</v>
      </c>
      <c r="B1668" s="19" t="s">
        <v>2139</v>
      </c>
    </row>
    <row r="1669" spans="1:2" x14ac:dyDescent="0.25">
      <c r="A1669" t="s">
        <v>48</v>
      </c>
      <c r="B1669" s="19" t="s">
        <v>3268</v>
      </c>
    </row>
    <row r="1670" spans="1:2" x14ac:dyDescent="0.25">
      <c r="A1670" t="s">
        <v>48</v>
      </c>
      <c r="B1670" s="19" t="s">
        <v>2148</v>
      </c>
    </row>
    <row r="1671" spans="1:2" x14ac:dyDescent="0.25">
      <c r="A1671" t="s">
        <v>48</v>
      </c>
      <c r="B1671" s="19" t="s">
        <v>195</v>
      </c>
    </row>
    <row r="1672" spans="1:2" x14ac:dyDescent="0.25">
      <c r="A1672" t="s">
        <v>48</v>
      </c>
      <c r="B1672" s="19" t="s">
        <v>51</v>
      </c>
    </row>
    <row r="1673" spans="1:2" x14ac:dyDescent="0.25">
      <c r="A1673" t="s">
        <v>48</v>
      </c>
      <c r="B1673" s="19" t="s">
        <v>2011</v>
      </c>
    </row>
    <row r="1674" spans="1:2" x14ac:dyDescent="0.25">
      <c r="A1674" t="s">
        <v>48</v>
      </c>
      <c r="B1674" s="19" t="s">
        <v>2172</v>
      </c>
    </row>
    <row r="1675" spans="1:2" x14ac:dyDescent="0.25">
      <c r="A1675" t="s">
        <v>48</v>
      </c>
      <c r="B1675" s="19" t="s">
        <v>195</v>
      </c>
    </row>
    <row r="1676" spans="1:2" x14ac:dyDescent="0.25">
      <c r="A1676" t="s">
        <v>48</v>
      </c>
      <c r="B1676" s="19" t="s">
        <v>1470</v>
      </c>
    </row>
    <row r="1677" spans="1:2" x14ac:dyDescent="0.25">
      <c r="A1677" t="s">
        <v>48</v>
      </c>
      <c r="B1677" s="19" t="s">
        <v>292</v>
      </c>
    </row>
    <row r="1678" spans="1:2" x14ac:dyDescent="0.25">
      <c r="A1678" t="s">
        <v>48</v>
      </c>
      <c r="B1678" s="19" t="s">
        <v>195</v>
      </c>
    </row>
    <row r="1679" spans="1:2" x14ac:dyDescent="0.25">
      <c r="A1679" t="s">
        <v>48</v>
      </c>
      <c r="B1679" s="19" t="s">
        <v>968</v>
      </c>
    </row>
    <row r="1680" spans="1:2" x14ac:dyDescent="0.25">
      <c r="A1680" t="s">
        <v>48</v>
      </c>
      <c r="B1680" s="19" t="s">
        <v>2185</v>
      </c>
    </row>
    <row r="1681" spans="1:2" x14ac:dyDescent="0.25">
      <c r="A1681" t="s">
        <v>48</v>
      </c>
      <c r="B1681" s="19" t="s">
        <v>3105</v>
      </c>
    </row>
    <row r="1682" spans="1:2" x14ac:dyDescent="0.25">
      <c r="A1682" t="s">
        <v>48</v>
      </c>
      <c r="B1682" s="19" t="s">
        <v>3269</v>
      </c>
    </row>
    <row r="1683" spans="1:2" x14ac:dyDescent="0.25">
      <c r="A1683" t="s">
        <v>48</v>
      </c>
      <c r="B1683" s="19" t="s">
        <v>3445</v>
      </c>
    </row>
    <row r="1684" spans="1:2" x14ac:dyDescent="0.25">
      <c r="A1684" t="s">
        <v>48</v>
      </c>
      <c r="B1684" s="19" t="s">
        <v>195</v>
      </c>
    </row>
    <row r="1685" spans="1:2" x14ac:dyDescent="0.25">
      <c r="A1685" t="s">
        <v>48</v>
      </c>
      <c r="B1685" s="19" t="s">
        <v>799</v>
      </c>
    </row>
    <row r="1686" spans="1:2" x14ac:dyDescent="0.25">
      <c r="A1686" t="s">
        <v>48</v>
      </c>
      <c r="B1686" s="19" t="s">
        <v>2201</v>
      </c>
    </row>
    <row r="1687" spans="1:2" x14ac:dyDescent="0.25">
      <c r="A1687" t="s">
        <v>48</v>
      </c>
      <c r="B1687" s="19" t="s">
        <v>3088</v>
      </c>
    </row>
    <row r="1688" spans="1:2" x14ac:dyDescent="0.25">
      <c r="A1688" t="s">
        <v>48</v>
      </c>
      <c r="B1688" s="19" t="s">
        <v>3380</v>
      </c>
    </row>
    <row r="1689" spans="1:2" x14ac:dyDescent="0.25">
      <c r="A1689" t="s">
        <v>48</v>
      </c>
      <c r="B1689" s="19" t="s">
        <v>2209</v>
      </c>
    </row>
    <row r="1690" spans="1:2" x14ac:dyDescent="0.25">
      <c r="A1690" t="s">
        <v>48</v>
      </c>
      <c r="B1690" s="19" t="s">
        <v>2211</v>
      </c>
    </row>
    <row r="1691" spans="1:2" x14ac:dyDescent="0.25">
      <c r="A1691" t="s">
        <v>48</v>
      </c>
      <c r="B1691" s="19" t="s">
        <v>2218</v>
      </c>
    </row>
    <row r="1692" spans="1:2" x14ac:dyDescent="0.25">
      <c r="A1692" t="s">
        <v>48</v>
      </c>
      <c r="B1692" s="19" t="s">
        <v>2220</v>
      </c>
    </row>
    <row r="1693" spans="1:2" x14ac:dyDescent="0.25">
      <c r="A1693" t="s">
        <v>48</v>
      </c>
      <c r="B1693" s="19" t="s">
        <v>2222</v>
      </c>
    </row>
    <row r="1694" spans="1:2" x14ac:dyDescent="0.25">
      <c r="A1694" t="s">
        <v>48</v>
      </c>
      <c r="B1694" s="19" t="s">
        <v>3270</v>
      </c>
    </row>
    <row r="1695" spans="1:2" x14ac:dyDescent="0.25">
      <c r="A1695" t="s">
        <v>48</v>
      </c>
      <c r="B1695" s="19" t="s">
        <v>195</v>
      </c>
    </row>
    <row r="1696" spans="1:2" x14ac:dyDescent="0.25">
      <c r="A1696" t="s">
        <v>48</v>
      </c>
      <c r="B1696" s="19" t="s">
        <v>418</v>
      </c>
    </row>
    <row r="1697" spans="1:2" x14ac:dyDescent="0.25">
      <c r="A1697" t="s">
        <v>48</v>
      </c>
      <c r="B1697" s="19" t="s">
        <v>195</v>
      </c>
    </row>
    <row r="1698" spans="1:2" x14ac:dyDescent="0.25">
      <c r="A1698" t="s">
        <v>48</v>
      </c>
      <c r="B1698" s="19" t="s">
        <v>733</v>
      </c>
    </row>
    <row r="1699" spans="1:2" x14ac:dyDescent="0.25">
      <c r="A1699" t="s">
        <v>48</v>
      </c>
      <c r="B1699" s="19" t="s">
        <v>665</v>
      </c>
    </row>
    <row r="1700" spans="1:2" x14ac:dyDescent="0.25">
      <c r="A1700" t="s">
        <v>48</v>
      </c>
      <c r="B1700" s="19" t="s">
        <v>292</v>
      </c>
    </row>
    <row r="1701" spans="1:2" x14ac:dyDescent="0.25">
      <c r="A1701" t="s">
        <v>48</v>
      </c>
      <c r="B1701" s="19" t="s">
        <v>128</v>
      </c>
    </row>
    <row r="1702" spans="1:2" x14ac:dyDescent="0.25">
      <c r="A1702" t="s">
        <v>48</v>
      </c>
      <c r="B1702" s="19" t="s">
        <v>2244</v>
      </c>
    </row>
    <row r="1703" spans="1:2" x14ac:dyDescent="0.25">
      <c r="A1703" t="s">
        <v>48</v>
      </c>
      <c r="B1703" s="19" t="s">
        <v>2248</v>
      </c>
    </row>
    <row r="1704" spans="1:2" x14ac:dyDescent="0.25">
      <c r="A1704" t="s">
        <v>48</v>
      </c>
      <c r="B1704" s="19" t="s">
        <v>1555</v>
      </c>
    </row>
    <row r="1705" spans="1:2" x14ac:dyDescent="0.25">
      <c r="A1705" t="s">
        <v>48</v>
      </c>
      <c r="B1705" s="19" t="s">
        <v>2251</v>
      </c>
    </row>
    <row r="1706" spans="1:2" x14ac:dyDescent="0.25">
      <c r="A1706" t="s">
        <v>48</v>
      </c>
      <c r="B1706" s="19" t="s">
        <v>3271</v>
      </c>
    </row>
    <row r="1707" spans="1:2" x14ac:dyDescent="0.25">
      <c r="A1707" t="s">
        <v>48</v>
      </c>
      <c r="B1707" s="19" t="s">
        <v>586</v>
      </c>
    </row>
    <row r="1708" spans="1:2" x14ac:dyDescent="0.25">
      <c r="A1708" t="s">
        <v>48</v>
      </c>
      <c r="B1708" s="19" t="s">
        <v>128</v>
      </c>
    </row>
    <row r="1709" spans="1:2" x14ac:dyDescent="0.25">
      <c r="A1709" t="s">
        <v>48</v>
      </c>
      <c r="B1709" s="19" t="s">
        <v>2273</v>
      </c>
    </row>
    <row r="1710" spans="1:2" x14ac:dyDescent="0.25">
      <c r="A1710" t="s">
        <v>48</v>
      </c>
      <c r="B1710" s="19" t="s">
        <v>3375</v>
      </c>
    </row>
    <row r="1711" spans="1:2" x14ac:dyDescent="0.25">
      <c r="A1711" t="s">
        <v>48</v>
      </c>
      <c r="B1711" s="19" t="s">
        <v>128</v>
      </c>
    </row>
    <row r="1712" spans="1:2" x14ac:dyDescent="0.25">
      <c r="A1712" t="s">
        <v>48</v>
      </c>
      <c r="B1712" s="19" t="s">
        <v>2281</v>
      </c>
    </row>
    <row r="1713" spans="1:2" x14ac:dyDescent="0.25">
      <c r="A1713" t="s">
        <v>48</v>
      </c>
      <c r="B1713" s="19" t="s">
        <v>2284</v>
      </c>
    </row>
    <row r="1714" spans="1:2" x14ac:dyDescent="0.25">
      <c r="A1714" t="s">
        <v>48</v>
      </c>
      <c r="B1714" s="19" t="s">
        <v>1543</v>
      </c>
    </row>
    <row r="1715" spans="1:2" x14ac:dyDescent="0.25">
      <c r="A1715" t="s">
        <v>48</v>
      </c>
      <c r="B1715" s="19" t="s">
        <v>2294</v>
      </c>
    </row>
    <row r="1716" spans="1:2" x14ac:dyDescent="0.25">
      <c r="A1716" t="s">
        <v>48</v>
      </c>
      <c r="B1716" s="19" t="s">
        <v>1978</v>
      </c>
    </row>
    <row r="1717" spans="1:2" x14ac:dyDescent="0.25">
      <c r="A1717" t="s">
        <v>48</v>
      </c>
      <c r="B1717" s="19" t="s">
        <v>717</v>
      </c>
    </row>
    <row r="1718" spans="1:2" x14ac:dyDescent="0.25">
      <c r="A1718" t="s">
        <v>48</v>
      </c>
      <c r="B1718" s="19" t="s">
        <v>2308</v>
      </c>
    </row>
    <row r="1719" spans="1:2" x14ac:dyDescent="0.25">
      <c r="A1719" t="s">
        <v>48</v>
      </c>
      <c r="B1719" s="19" t="s">
        <v>3272</v>
      </c>
    </row>
    <row r="1720" spans="1:2" x14ac:dyDescent="0.25">
      <c r="A1720" t="s">
        <v>48</v>
      </c>
      <c r="B1720" s="19" t="s">
        <v>2315</v>
      </c>
    </row>
    <row r="1721" spans="1:2" x14ac:dyDescent="0.25">
      <c r="A1721" t="s">
        <v>48</v>
      </c>
      <c r="B1721" s="19" t="s">
        <v>2317</v>
      </c>
    </row>
    <row r="1722" spans="1:2" x14ac:dyDescent="0.25">
      <c r="A1722" t="s">
        <v>48</v>
      </c>
      <c r="B1722" s="19" t="s">
        <v>51</v>
      </c>
    </row>
    <row r="1723" spans="1:2" x14ac:dyDescent="0.25">
      <c r="A1723" t="s">
        <v>48</v>
      </c>
      <c r="B1723" s="19" t="s">
        <v>2324</v>
      </c>
    </row>
    <row r="1724" spans="1:2" x14ac:dyDescent="0.25">
      <c r="A1724" t="s">
        <v>48</v>
      </c>
      <c r="B1724" s="19" t="s">
        <v>3228</v>
      </c>
    </row>
    <row r="1725" spans="1:2" x14ac:dyDescent="0.25">
      <c r="A1725" t="s">
        <v>48</v>
      </c>
      <c r="B1725" s="19" t="s">
        <v>418</v>
      </c>
    </row>
    <row r="1726" spans="1:2" x14ac:dyDescent="0.25">
      <c r="A1726" t="s">
        <v>48</v>
      </c>
      <c r="B1726" s="19" t="s">
        <v>1014</v>
      </c>
    </row>
    <row r="1727" spans="1:2" x14ac:dyDescent="0.25">
      <c r="A1727" t="s">
        <v>48</v>
      </c>
      <c r="B1727" s="19" t="s">
        <v>89</v>
      </c>
    </row>
    <row r="1728" spans="1:2" x14ac:dyDescent="0.25">
      <c r="A1728" t="s">
        <v>48</v>
      </c>
      <c r="B1728" s="19" t="s">
        <v>150</v>
      </c>
    </row>
    <row r="1729" spans="1:2" x14ac:dyDescent="0.25">
      <c r="A1729" t="s">
        <v>48</v>
      </c>
      <c r="B1729" s="19" t="s">
        <v>216</v>
      </c>
    </row>
    <row r="1730" spans="1:2" x14ac:dyDescent="0.25">
      <c r="A1730" t="s">
        <v>48</v>
      </c>
      <c r="B1730" s="19" t="s">
        <v>2362</v>
      </c>
    </row>
    <row r="1731" spans="1:2" x14ac:dyDescent="0.25">
      <c r="A1731" t="s">
        <v>48</v>
      </c>
      <c r="B1731" s="19" t="s">
        <v>724</v>
      </c>
    </row>
    <row r="1732" spans="1:2" x14ac:dyDescent="0.25">
      <c r="A1732" t="s">
        <v>48</v>
      </c>
      <c r="B1732" s="19" t="s">
        <v>3119</v>
      </c>
    </row>
    <row r="1733" spans="1:2" x14ac:dyDescent="0.25">
      <c r="A1733" t="s">
        <v>48</v>
      </c>
      <c r="B1733" s="19" t="s">
        <v>3273</v>
      </c>
    </row>
    <row r="1734" spans="1:2" x14ac:dyDescent="0.25">
      <c r="A1734" t="s">
        <v>48</v>
      </c>
      <c r="B1734" s="19" t="s">
        <v>808</v>
      </c>
    </row>
    <row r="1735" spans="1:2" x14ac:dyDescent="0.25">
      <c r="A1735" t="s">
        <v>48</v>
      </c>
      <c r="B1735" s="19" t="s">
        <v>538</v>
      </c>
    </row>
    <row r="1736" spans="1:2" x14ac:dyDescent="0.25">
      <c r="A1736" t="s">
        <v>48</v>
      </c>
      <c r="B1736" s="19" t="s">
        <v>2374</v>
      </c>
    </row>
    <row r="1737" spans="1:2" x14ac:dyDescent="0.25">
      <c r="A1737" t="s">
        <v>48</v>
      </c>
      <c r="B1737" s="19" t="s">
        <v>3105</v>
      </c>
    </row>
    <row r="1738" spans="1:2" x14ac:dyDescent="0.25">
      <c r="A1738" t="s">
        <v>48</v>
      </c>
      <c r="B1738" s="19" t="s">
        <v>2380</v>
      </c>
    </row>
    <row r="1739" spans="1:2" x14ac:dyDescent="0.25">
      <c r="A1739" t="s">
        <v>48</v>
      </c>
      <c r="B1739" s="19" t="s">
        <v>2382</v>
      </c>
    </row>
    <row r="1740" spans="1:2" x14ac:dyDescent="0.25">
      <c r="A1740" t="s">
        <v>48</v>
      </c>
      <c r="B1740" s="19" t="s">
        <v>128</v>
      </c>
    </row>
    <row r="1741" spans="1:2" x14ac:dyDescent="0.25">
      <c r="A1741" t="s">
        <v>48</v>
      </c>
      <c r="B1741" s="19" t="s">
        <v>2388</v>
      </c>
    </row>
    <row r="1742" spans="1:2" x14ac:dyDescent="0.25">
      <c r="A1742" t="s">
        <v>48</v>
      </c>
      <c r="B1742" s="19" t="s">
        <v>173</v>
      </c>
    </row>
    <row r="1743" spans="1:2" x14ac:dyDescent="0.25">
      <c r="A1743" t="s">
        <v>48</v>
      </c>
      <c r="B1743" s="19" t="s">
        <v>83</v>
      </c>
    </row>
    <row r="1744" spans="1:2" x14ac:dyDescent="0.25">
      <c r="A1744" t="s">
        <v>48</v>
      </c>
      <c r="B1744" s="19" t="s">
        <v>254</v>
      </c>
    </row>
    <row r="1745" spans="1:2" x14ac:dyDescent="0.25">
      <c r="A1745" t="s">
        <v>48</v>
      </c>
      <c r="B1745" s="19" t="s">
        <v>3055</v>
      </c>
    </row>
    <row r="1746" spans="1:2" x14ac:dyDescent="0.25">
      <c r="A1746" t="s">
        <v>48</v>
      </c>
      <c r="B1746" s="19" t="s">
        <v>2398</v>
      </c>
    </row>
    <row r="1747" spans="1:2" x14ac:dyDescent="0.25">
      <c r="A1747" t="s">
        <v>48</v>
      </c>
      <c r="B1747" s="19" t="s">
        <v>195</v>
      </c>
    </row>
    <row r="1748" spans="1:2" x14ac:dyDescent="0.25">
      <c r="A1748" t="s">
        <v>48</v>
      </c>
      <c r="B1748" s="19" t="s">
        <v>3530</v>
      </c>
    </row>
    <row r="1749" spans="1:2" x14ac:dyDescent="0.25">
      <c r="A1749" t="s">
        <v>48</v>
      </c>
      <c r="B1749" s="19" t="s">
        <v>685</v>
      </c>
    </row>
    <row r="1750" spans="1:2" x14ac:dyDescent="0.25">
      <c r="A1750" t="s">
        <v>48</v>
      </c>
      <c r="B1750" s="19" t="s">
        <v>195</v>
      </c>
    </row>
    <row r="1751" spans="1:2" x14ac:dyDescent="0.25">
      <c r="A1751" t="s">
        <v>48</v>
      </c>
      <c r="B1751" s="19" t="s">
        <v>724</v>
      </c>
    </row>
    <row r="1752" spans="1:2" x14ac:dyDescent="0.25">
      <c r="A1752" t="s">
        <v>48</v>
      </c>
      <c r="B1752" s="19" t="s">
        <v>2185</v>
      </c>
    </row>
    <row r="1753" spans="1:2" x14ac:dyDescent="0.25">
      <c r="A1753" t="s">
        <v>48</v>
      </c>
      <c r="B1753" s="19" t="s">
        <v>1255</v>
      </c>
    </row>
    <row r="1754" spans="1:2" x14ac:dyDescent="0.25">
      <c r="A1754" t="s">
        <v>48</v>
      </c>
      <c r="B1754" s="19" t="s">
        <v>487</v>
      </c>
    </row>
    <row r="1755" spans="1:2" x14ac:dyDescent="0.25">
      <c r="A1755" t="s">
        <v>48</v>
      </c>
      <c r="B1755" s="19" t="s">
        <v>3059</v>
      </c>
    </row>
    <row r="1756" spans="1:2" x14ac:dyDescent="0.25">
      <c r="A1756" t="s">
        <v>48</v>
      </c>
      <c r="B1756" s="19" t="s">
        <v>3089</v>
      </c>
    </row>
    <row r="1757" spans="1:2" x14ac:dyDescent="0.25">
      <c r="A1757" t="s">
        <v>48</v>
      </c>
      <c r="B1757" s="19" t="s">
        <v>3274</v>
      </c>
    </row>
    <row r="1758" spans="1:2" x14ac:dyDescent="0.25">
      <c r="A1758" t="s">
        <v>48</v>
      </c>
      <c r="B1758" s="19" t="s">
        <v>3381</v>
      </c>
    </row>
    <row r="1759" spans="1:2" x14ac:dyDescent="0.25">
      <c r="A1759" t="s">
        <v>48</v>
      </c>
      <c r="B1759" s="19" t="s">
        <v>3275</v>
      </c>
    </row>
    <row r="1760" spans="1:2" x14ac:dyDescent="0.25">
      <c r="A1760" t="s">
        <v>48</v>
      </c>
      <c r="B1760" s="19" t="s">
        <v>2435</v>
      </c>
    </row>
    <row r="1761" spans="1:2" x14ac:dyDescent="0.25">
      <c r="A1761" t="s">
        <v>48</v>
      </c>
      <c r="B1761" s="19" t="s">
        <v>195</v>
      </c>
    </row>
    <row r="1762" spans="1:2" x14ac:dyDescent="0.25">
      <c r="A1762" t="s">
        <v>48</v>
      </c>
      <c r="B1762" s="19" t="s">
        <v>3060</v>
      </c>
    </row>
    <row r="1763" spans="1:2" x14ac:dyDescent="0.25">
      <c r="A1763" t="s">
        <v>48</v>
      </c>
      <c r="B1763" s="19" t="s">
        <v>3120</v>
      </c>
    </row>
    <row r="1764" spans="1:2" x14ac:dyDescent="0.25">
      <c r="A1764" t="s">
        <v>48</v>
      </c>
      <c r="B1764" s="19" t="s">
        <v>1944</v>
      </c>
    </row>
    <row r="1765" spans="1:2" x14ac:dyDescent="0.25">
      <c r="A1765" t="s">
        <v>48</v>
      </c>
      <c r="B1765" s="19" t="s">
        <v>1385</v>
      </c>
    </row>
    <row r="1766" spans="1:2" x14ac:dyDescent="0.25">
      <c r="A1766" t="s">
        <v>48</v>
      </c>
      <c r="B1766" s="19" t="s">
        <v>3434</v>
      </c>
    </row>
    <row r="1767" spans="1:2" x14ac:dyDescent="0.25">
      <c r="A1767" t="s">
        <v>48</v>
      </c>
      <c r="B1767" s="19" t="s">
        <v>136</v>
      </c>
    </row>
    <row r="1768" spans="1:2" x14ac:dyDescent="0.25">
      <c r="A1768" t="s">
        <v>48</v>
      </c>
      <c r="B1768" s="19" t="s">
        <v>128</v>
      </c>
    </row>
    <row r="1769" spans="1:2" x14ac:dyDescent="0.25">
      <c r="A1769" t="s">
        <v>48</v>
      </c>
      <c r="B1769" s="19" t="s">
        <v>3276</v>
      </c>
    </row>
    <row r="1770" spans="1:2" x14ac:dyDescent="0.25">
      <c r="A1770" t="s">
        <v>48</v>
      </c>
      <c r="B1770" s="19" t="s">
        <v>3277</v>
      </c>
    </row>
    <row r="1771" spans="1:2" x14ac:dyDescent="0.25">
      <c r="A1771" t="s">
        <v>48</v>
      </c>
      <c r="B1771" s="19" t="s">
        <v>372</v>
      </c>
    </row>
    <row r="1772" spans="1:2" x14ac:dyDescent="0.25">
      <c r="A1772" t="s">
        <v>48</v>
      </c>
      <c r="B1772" s="19" t="s">
        <v>2483</v>
      </c>
    </row>
    <row r="1773" spans="1:2" x14ac:dyDescent="0.25">
      <c r="A1773" t="s">
        <v>48</v>
      </c>
      <c r="B1773" s="19" t="s">
        <v>3382</v>
      </c>
    </row>
    <row r="1774" spans="1:2" x14ac:dyDescent="0.25">
      <c r="A1774" t="s">
        <v>48</v>
      </c>
      <c r="B1774" s="19" t="s">
        <v>216</v>
      </c>
    </row>
    <row r="1775" spans="1:2" x14ac:dyDescent="0.25">
      <c r="A1775" t="s">
        <v>48</v>
      </c>
      <c r="B1775" s="19" t="s">
        <v>3383</v>
      </c>
    </row>
    <row r="1776" spans="1:2" x14ac:dyDescent="0.25">
      <c r="A1776" t="s">
        <v>48</v>
      </c>
      <c r="B1776" s="19" t="s">
        <v>1470</v>
      </c>
    </row>
    <row r="1777" spans="1:2" x14ac:dyDescent="0.25">
      <c r="A1777" t="s">
        <v>48</v>
      </c>
      <c r="B1777" s="19" t="s">
        <v>2507</v>
      </c>
    </row>
    <row r="1778" spans="1:2" x14ac:dyDescent="0.25">
      <c r="A1778" t="s">
        <v>48</v>
      </c>
      <c r="B1778" s="19" t="s">
        <v>195</v>
      </c>
    </row>
    <row r="1779" spans="1:2" x14ac:dyDescent="0.25">
      <c r="A1779" t="s">
        <v>48</v>
      </c>
      <c r="B1779" s="19" t="s">
        <v>1350</v>
      </c>
    </row>
    <row r="1780" spans="1:2" x14ac:dyDescent="0.25">
      <c r="A1780" t="s">
        <v>48</v>
      </c>
      <c r="B1780" s="19" t="s">
        <v>477</v>
      </c>
    </row>
    <row r="1781" spans="1:2" x14ac:dyDescent="0.25">
      <c r="A1781" t="s">
        <v>48</v>
      </c>
      <c r="B1781" s="19" t="s">
        <v>3121</v>
      </c>
    </row>
    <row r="1782" spans="1:2" x14ac:dyDescent="0.25">
      <c r="A1782" t="s">
        <v>48</v>
      </c>
      <c r="B1782" s="19" t="s">
        <v>340</v>
      </c>
    </row>
    <row r="1783" spans="1:2" x14ac:dyDescent="0.25">
      <c r="A1783" t="s">
        <v>48</v>
      </c>
      <c r="B1783" s="19" t="s">
        <v>3106</v>
      </c>
    </row>
    <row r="1784" spans="1:2" x14ac:dyDescent="0.25">
      <c r="A1784" t="s">
        <v>48</v>
      </c>
      <c r="B1784" s="19" t="s">
        <v>1998</v>
      </c>
    </row>
    <row r="1785" spans="1:2" x14ac:dyDescent="0.25">
      <c r="A1785" t="s">
        <v>48</v>
      </c>
      <c r="B1785" s="19" t="s">
        <v>195</v>
      </c>
    </row>
    <row r="1786" spans="1:2" x14ac:dyDescent="0.25">
      <c r="A1786" t="s">
        <v>48</v>
      </c>
      <c r="B1786" s="19" t="s">
        <v>487</v>
      </c>
    </row>
    <row r="1787" spans="1:2" x14ac:dyDescent="0.25">
      <c r="A1787" t="s">
        <v>48</v>
      </c>
      <c r="B1787" s="19" t="s">
        <v>1470</v>
      </c>
    </row>
    <row r="1788" spans="1:2" x14ac:dyDescent="0.25">
      <c r="A1788" t="s">
        <v>48</v>
      </c>
      <c r="B1788" s="19" t="s">
        <v>1955</v>
      </c>
    </row>
    <row r="1789" spans="1:2" x14ac:dyDescent="0.25">
      <c r="A1789" t="s">
        <v>48</v>
      </c>
      <c r="B1789" s="19" t="s">
        <v>3435</v>
      </c>
    </row>
    <row r="1790" spans="1:2" x14ac:dyDescent="0.25">
      <c r="A1790" t="s">
        <v>48</v>
      </c>
      <c r="B1790" s="19" t="s">
        <v>1255</v>
      </c>
    </row>
    <row r="1791" spans="1:2" x14ac:dyDescent="0.25">
      <c r="A1791" t="s">
        <v>48</v>
      </c>
      <c r="B1791" s="19" t="s">
        <v>2548</v>
      </c>
    </row>
    <row r="1792" spans="1:2" x14ac:dyDescent="0.25">
      <c r="A1792" t="s">
        <v>48</v>
      </c>
      <c r="B1792" s="19" t="s">
        <v>195</v>
      </c>
    </row>
    <row r="1793" spans="1:2" x14ac:dyDescent="0.25">
      <c r="A1793" t="s">
        <v>48</v>
      </c>
      <c r="B1793" s="19" t="s">
        <v>2551</v>
      </c>
    </row>
    <row r="1794" spans="1:2" x14ac:dyDescent="0.25">
      <c r="A1794" t="s">
        <v>48</v>
      </c>
      <c r="B1794" s="19" t="s">
        <v>391</v>
      </c>
    </row>
    <row r="1795" spans="1:2" x14ac:dyDescent="0.25">
      <c r="A1795" t="s">
        <v>48</v>
      </c>
      <c r="B1795" s="19" t="s">
        <v>2570</v>
      </c>
    </row>
    <row r="1796" spans="1:2" x14ac:dyDescent="0.25">
      <c r="A1796" t="s">
        <v>48</v>
      </c>
      <c r="B1796" s="19" t="s">
        <v>3278</v>
      </c>
    </row>
    <row r="1797" spans="1:2" x14ac:dyDescent="0.25">
      <c r="A1797" t="s">
        <v>48</v>
      </c>
      <c r="B1797" s="19" t="s">
        <v>3133</v>
      </c>
    </row>
    <row r="1798" spans="1:2" x14ac:dyDescent="0.25">
      <c r="A1798" t="s">
        <v>48</v>
      </c>
      <c r="B1798" s="19" t="s">
        <v>2581</v>
      </c>
    </row>
    <row r="1799" spans="1:2" x14ac:dyDescent="0.25">
      <c r="A1799" t="s">
        <v>48</v>
      </c>
      <c r="B1799" s="19" t="s">
        <v>2583</v>
      </c>
    </row>
    <row r="1800" spans="1:2" x14ac:dyDescent="0.25">
      <c r="A1800" t="s">
        <v>48</v>
      </c>
      <c r="B1800" s="19" t="s">
        <v>89</v>
      </c>
    </row>
    <row r="1801" spans="1:2" x14ac:dyDescent="0.25">
      <c r="A1801" t="s">
        <v>48</v>
      </c>
      <c r="B1801" s="19" t="s">
        <v>2586</v>
      </c>
    </row>
    <row r="1802" spans="1:2" x14ac:dyDescent="0.25">
      <c r="A1802" t="s">
        <v>48</v>
      </c>
      <c r="B1802" s="19" t="s">
        <v>968</v>
      </c>
    </row>
    <row r="1803" spans="1:2" x14ac:dyDescent="0.25">
      <c r="A1803" t="s">
        <v>48</v>
      </c>
      <c r="B1803" s="19" t="s">
        <v>418</v>
      </c>
    </row>
    <row r="1804" spans="1:2" x14ac:dyDescent="0.25">
      <c r="A1804" t="s">
        <v>48</v>
      </c>
      <c r="B1804" s="19" t="s">
        <v>2620</v>
      </c>
    </row>
    <row r="1805" spans="1:2" x14ac:dyDescent="0.25">
      <c r="A1805" t="s">
        <v>48</v>
      </c>
      <c r="B1805" s="19" t="s">
        <v>665</v>
      </c>
    </row>
    <row r="1806" spans="1:2" x14ac:dyDescent="0.25">
      <c r="A1806" t="s">
        <v>48</v>
      </c>
      <c r="B1806" s="19" t="s">
        <v>3279</v>
      </c>
    </row>
    <row r="1807" spans="1:2" x14ac:dyDescent="0.25">
      <c r="A1807" t="s">
        <v>48</v>
      </c>
      <c r="B1807" s="19" t="s">
        <v>1040</v>
      </c>
    </row>
    <row r="1808" spans="1:2" x14ac:dyDescent="0.25">
      <c r="A1808" t="s">
        <v>48</v>
      </c>
      <c r="B1808" s="19" t="s">
        <v>2626</v>
      </c>
    </row>
    <row r="1809" spans="1:2" x14ac:dyDescent="0.25">
      <c r="A1809" t="s">
        <v>48</v>
      </c>
      <c r="B1809" s="19" t="s">
        <v>3050</v>
      </c>
    </row>
    <row r="1810" spans="1:2" x14ac:dyDescent="0.25">
      <c r="A1810" t="s">
        <v>48</v>
      </c>
      <c r="B1810" s="19" t="s">
        <v>2630</v>
      </c>
    </row>
    <row r="1811" spans="1:2" x14ac:dyDescent="0.25">
      <c r="A1811" t="s">
        <v>48</v>
      </c>
      <c r="B1811" s="19" t="s">
        <v>2634</v>
      </c>
    </row>
    <row r="1812" spans="1:2" x14ac:dyDescent="0.25">
      <c r="A1812" t="s">
        <v>48</v>
      </c>
      <c r="B1812" s="19" t="s">
        <v>2636</v>
      </c>
    </row>
    <row r="1813" spans="1:2" x14ac:dyDescent="0.25">
      <c r="A1813" t="s">
        <v>48</v>
      </c>
      <c r="B1813" s="19" t="s">
        <v>1470</v>
      </c>
    </row>
    <row r="1814" spans="1:2" x14ac:dyDescent="0.25">
      <c r="A1814" t="s">
        <v>48</v>
      </c>
      <c r="B1814" s="19" t="s">
        <v>2642</v>
      </c>
    </row>
    <row r="1815" spans="1:2" x14ac:dyDescent="0.25">
      <c r="A1815" t="s">
        <v>48</v>
      </c>
      <c r="B1815" s="19" t="s">
        <v>195</v>
      </c>
    </row>
    <row r="1816" spans="1:2" x14ac:dyDescent="0.25">
      <c r="A1816" t="s">
        <v>48</v>
      </c>
      <c r="B1816" s="19" t="s">
        <v>2661</v>
      </c>
    </row>
    <row r="1817" spans="1:2" x14ac:dyDescent="0.25">
      <c r="A1817" t="s">
        <v>48</v>
      </c>
      <c r="B1817" s="19" t="s">
        <v>2669</v>
      </c>
    </row>
    <row r="1818" spans="1:2" x14ac:dyDescent="0.25">
      <c r="A1818" t="s">
        <v>48</v>
      </c>
      <c r="B1818" s="19" t="s">
        <v>2671</v>
      </c>
    </row>
    <row r="1819" spans="1:2" x14ac:dyDescent="0.25">
      <c r="A1819" t="s">
        <v>48</v>
      </c>
      <c r="B1819" s="19" t="s">
        <v>85</v>
      </c>
    </row>
    <row r="1820" spans="1:2" x14ac:dyDescent="0.25">
      <c r="A1820" t="s">
        <v>48</v>
      </c>
      <c r="B1820" s="19" t="s">
        <v>2678</v>
      </c>
    </row>
    <row r="1821" spans="1:2" x14ac:dyDescent="0.25">
      <c r="A1821" t="s">
        <v>48</v>
      </c>
      <c r="B1821" s="19" t="s">
        <v>2680</v>
      </c>
    </row>
    <row r="1822" spans="1:2" x14ac:dyDescent="0.25">
      <c r="A1822" t="s">
        <v>48</v>
      </c>
      <c r="B1822" s="19" t="s">
        <v>487</v>
      </c>
    </row>
    <row r="1823" spans="1:2" x14ac:dyDescent="0.25">
      <c r="A1823" t="s">
        <v>48</v>
      </c>
      <c r="B1823" s="19" t="s">
        <v>51</v>
      </c>
    </row>
    <row r="1824" spans="1:2" x14ac:dyDescent="0.25">
      <c r="A1824" t="s">
        <v>48</v>
      </c>
      <c r="B1824" s="19" t="s">
        <v>487</v>
      </c>
    </row>
    <row r="1825" spans="1:2" x14ac:dyDescent="0.25">
      <c r="A1825" t="s">
        <v>48</v>
      </c>
      <c r="B1825" s="19" t="s">
        <v>195</v>
      </c>
    </row>
    <row r="1826" spans="1:2" x14ac:dyDescent="0.25">
      <c r="A1826" t="s">
        <v>48</v>
      </c>
      <c r="B1826" s="19" t="s">
        <v>968</v>
      </c>
    </row>
    <row r="1827" spans="1:2" x14ac:dyDescent="0.25">
      <c r="A1827" t="s">
        <v>48</v>
      </c>
      <c r="B1827" s="19" t="s">
        <v>216</v>
      </c>
    </row>
    <row r="1828" spans="1:2" x14ac:dyDescent="0.25">
      <c r="A1828" t="s">
        <v>48</v>
      </c>
      <c r="B1828" s="19" t="s">
        <v>2695</v>
      </c>
    </row>
    <row r="1829" spans="1:2" x14ac:dyDescent="0.25">
      <c r="A1829" t="s">
        <v>48</v>
      </c>
      <c r="B1829" s="19" t="s">
        <v>2697</v>
      </c>
    </row>
    <row r="1830" spans="1:2" x14ac:dyDescent="0.25">
      <c r="A1830" t="s">
        <v>48</v>
      </c>
      <c r="B1830" s="19" t="s">
        <v>1178</v>
      </c>
    </row>
    <row r="1831" spans="1:2" x14ac:dyDescent="0.25">
      <c r="A1831" t="s">
        <v>48</v>
      </c>
      <c r="B1831" s="19" t="s">
        <v>3280</v>
      </c>
    </row>
    <row r="1832" spans="1:2" x14ac:dyDescent="0.25">
      <c r="A1832" t="s">
        <v>48</v>
      </c>
      <c r="B1832" s="19" t="s">
        <v>487</v>
      </c>
    </row>
    <row r="1833" spans="1:2" x14ac:dyDescent="0.25">
      <c r="A1833" t="s">
        <v>48</v>
      </c>
      <c r="B1833" s="19" t="s">
        <v>3281</v>
      </c>
    </row>
    <row r="1834" spans="1:2" x14ac:dyDescent="0.25">
      <c r="A1834" t="s">
        <v>48</v>
      </c>
      <c r="B1834" s="19" t="s">
        <v>2709</v>
      </c>
    </row>
    <row r="1835" spans="1:2" x14ac:dyDescent="0.25">
      <c r="A1835" t="s">
        <v>48</v>
      </c>
      <c r="B1835" s="19" t="s">
        <v>3528</v>
      </c>
    </row>
    <row r="1836" spans="1:2" x14ac:dyDescent="0.25">
      <c r="A1836" t="s">
        <v>48</v>
      </c>
      <c r="B1836" s="19" t="s">
        <v>2717</v>
      </c>
    </row>
    <row r="1837" spans="1:2" x14ac:dyDescent="0.25">
      <c r="A1837" t="s">
        <v>48</v>
      </c>
      <c r="B1837" s="19" t="s">
        <v>2721</v>
      </c>
    </row>
    <row r="1838" spans="1:2" x14ac:dyDescent="0.25">
      <c r="A1838" t="s">
        <v>48</v>
      </c>
      <c r="B1838" s="19" t="s">
        <v>3098</v>
      </c>
    </row>
    <row r="1839" spans="1:2" x14ac:dyDescent="0.25">
      <c r="A1839" t="s">
        <v>48</v>
      </c>
      <c r="B1839" s="19" t="s">
        <v>338</v>
      </c>
    </row>
    <row r="1840" spans="1:2" x14ac:dyDescent="0.25">
      <c r="A1840" t="s">
        <v>48</v>
      </c>
      <c r="B1840" s="19" t="s">
        <v>2730</v>
      </c>
    </row>
    <row r="1841" spans="1:2" x14ac:dyDescent="0.25">
      <c r="A1841" t="s">
        <v>48</v>
      </c>
      <c r="B1841" s="19" t="s">
        <v>2732</v>
      </c>
    </row>
    <row r="1842" spans="1:2" x14ac:dyDescent="0.25">
      <c r="A1842" t="s">
        <v>48</v>
      </c>
      <c r="B1842" s="19" t="s">
        <v>2738</v>
      </c>
    </row>
    <row r="1843" spans="1:2" x14ac:dyDescent="0.25">
      <c r="A1843" t="s">
        <v>48</v>
      </c>
      <c r="B1843" s="19" t="s">
        <v>897</v>
      </c>
    </row>
    <row r="1844" spans="1:2" x14ac:dyDescent="0.25">
      <c r="A1844" t="s">
        <v>48</v>
      </c>
      <c r="B1844" s="19" t="s">
        <v>665</v>
      </c>
    </row>
    <row r="1845" spans="1:2" x14ac:dyDescent="0.25">
      <c r="A1845" t="s">
        <v>48</v>
      </c>
      <c r="B1845" s="19" t="s">
        <v>2754</v>
      </c>
    </row>
    <row r="1846" spans="1:2" x14ac:dyDescent="0.25">
      <c r="A1846" t="s">
        <v>48</v>
      </c>
      <c r="B1846" s="19" t="s">
        <v>61</v>
      </c>
    </row>
    <row r="1847" spans="1:2" x14ac:dyDescent="0.25">
      <c r="A1847" t="s">
        <v>48</v>
      </c>
      <c r="B1847" s="19" t="s">
        <v>2769</v>
      </c>
    </row>
    <row r="1848" spans="1:2" x14ac:dyDescent="0.25">
      <c r="A1848" t="s">
        <v>48</v>
      </c>
      <c r="B1848" s="19" t="s">
        <v>2771</v>
      </c>
    </row>
    <row r="1849" spans="1:2" x14ac:dyDescent="0.25">
      <c r="A1849" t="s">
        <v>48</v>
      </c>
      <c r="B1849" s="19" t="s">
        <v>3282</v>
      </c>
    </row>
    <row r="1850" spans="1:2" x14ac:dyDescent="0.25">
      <c r="A1850" t="s">
        <v>48</v>
      </c>
      <c r="B1850" s="19" t="s">
        <v>3283</v>
      </c>
    </row>
    <row r="1851" spans="1:2" x14ac:dyDescent="0.25">
      <c r="A1851" t="s">
        <v>48</v>
      </c>
      <c r="B1851" s="19" t="s">
        <v>2786</v>
      </c>
    </row>
    <row r="1852" spans="1:2" x14ac:dyDescent="0.25">
      <c r="A1852" t="s">
        <v>48</v>
      </c>
      <c r="B1852" s="19" t="s">
        <v>1470</v>
      </c>
    </row>
    <row r="1853" spans="1:2" x14ac:dyDescent="0.25">
      <c r="A1853" t="s">
        <v>48</v>
      </c>
      <c r="B1853" s="19" t="s">
        <v>3284</v>
      </c>
    </row>
    <row r="1854" spans="1:2" x14ac:dyDescent="0.25">
      <c r="A1854" t="s">
        <v>48</v>
      </c>
      <c r="B1854" s="19" t="s">
        <v>2801</v>
      </c>
    </row>
    <row r="1855" spans="1:2" x14ac:dyDescent="0.25">
      <c r="A1855" t="s">
        <v>48</v>
      </c>
      <c r="B1855" s="19" t="s">
        <v>2803</v>
      </c>
    </row>
    <row r="1856" spans="1:2" x14ac:dyDescent="0.25">
      <c r="A1856" t="s">
        <v>48</v>
      </c>
      <c r="B1856" s="19" t="s">
        <v>2806</v>
      </c>
    </row>
    <row r="1857" spans="1:2" x14ac:dyDescent="0.25">
      <c r="A1857" t="s">
        <v>48</v>
      </c>
      <c r="B1857" s="19" t="s">
        <v>3388</v>
      </c>
    </row>
    <row r="1858" spans="1:2" x14ac:dyDescent="0.25">
      <c r="A1858" t="s">
        <v>48</v>
      </c>
      <c r="B1858" s="19" t="s">
        <v>1944</v>
      </c>
    </row>
    <row r="1859" spans="1:2" x14ac:dyDescent="0.25">
      <c r="A1859" t="s">
        <v>48</v>
      </c>
      <c r="B1859" s="19" t="s">
        <v>158</v>
      </c>
    </row>
    <row r="1860" spans="1:2" x14ac:dyDescent="0.25">
      <c r="A1860" t="s">
        <v>48</v>
      </c>
      <c r="B1860" s="19" t="s">
        <v>195</v>
      </c>
    </row>
    <row r="1861" spans="1:2" x14ac:dyDescent="0.25">
      <c r="A1861" t="s">
        <v>48</v>
      </c>
      <c r="B1861" s="19" t="s">
        <v>292</v>
      </c>
    </row>
    <row r="1862" spans="1:2" x14ac:dyDescent="0.25">
      <c r="A1862" t="s">
        <v>48</v>
      </c>
      <c r="B1862" s="19" t="s">
        <v>254</v>
      </c>
    </row>
    <row r="1863" spans="1:2" x14ac:dyDescent="0.25">
      <c r="A1863" t="s">
        <v>48</v>
      </c>
      <c r="B1863" s="19" t="s">
        <v>2806</v>
      </c>
    </row>
    <row r="1864" spans="1:2" x14ac:dyDescent="0.25">
      <c r="A1864" t="s">
        <v>48</v>
      </c>
      <c r="B1864" s="19" t="s">
        <v>3285</v>
      </c>
    </row>
    <row r="1865" spans="1:2" x14ac:dyDescent="0.25">
      <c r="A1865" t="s">
        <v>48</v>
      </c>
      <c r="B1865" s="19" t="s">
        <v>1990</v>
      </c>
    </row>
    <row r="1866" spans="1:2" x14ac:dyDescent="0.25">
      <c r="A1866" t="s">
        <v>48</v>
      </c>
      <c r="B1866" s="19" t="s">
        <v>216</v>
      </c>
    </row>
    <row r="1867" spans="1:2" x14ac:dyDescent="0.25">
      <c r="A1867" t="s">
        <v>48</v>
      </c>
      <c r="B1867" s="19" t="s">
        <v>3286</v>
      </c>
    </row>
    <row r="1868" spans="1:2" x14ac:dyDescent="0.25">
      <c r="A1868" t="s">
        <v>48</v>
      </c>
      <c r="B1868" s="19" t="s">
        <v>1470</v>
      </c>
    </row>
    <row r="1869" spans="1:2" x14ac:dyDescent="0.25">
      <c r="A1869" t="s">
        <v>48</v>
      </c>
      <c r="B1869" s="19" t="s">
        <v>2754</v>
      </c>
    </row>
    <row r="1870" spans="1:2" x14ac:dyDescent="0.25">
      <c r="A1870" t="s">
        <v>48</v>
      </c>
      <c r="B1870" s="19" t="s">
        <v>3384</v>
      </c>
    </row>
    <row r="1871" spans="1:2" x14ac:dyDescent="0.25">
      <c r="A1871" t="s">
        <v>48</v>
      </c>
      <c r="B1871" s="19" t="s">
        <v>51</v>
      </c>
    </row>
    <row r="1872" spans="1:2" x14ac:dyDescent="0.25">
      <c r="A1872" t="s">
        <v>48</v>
      </c>
      <c r="B1872" s="19" t="s">
        <v>128</v>
      </c>
    </row>
    <row r="1873" spans="1:2" x14ac:dyDescent="0.25">
      <c r="A1873" t="s">
        <v>48</v>
      </c>
      <c r="B1873" s="19" t="s">
        <v>3531</v>
      </c>
    </row>
    <row r="1874" spans="1:2" x14ac:dyDescent="0.25">
      <c r="A1874" t="s">
        <v>48</v>
      </c>
      <c r="B1874" s="19" t="s">
        <v>1470</v>
      </c>
    </row>
    <row r="1875" spans="1:2" x14ac:dyDescent="0.25">
      <c r="A1875" t="s">
        <v>48</v>
      </c>
      <c r="B1875" s="19" t="s">
        <v>2868</v>
      </c>
    </row>
    <row r="1876" spans="1:2" x14ac:dyDescent="0.25">
      <c r="A1876" t="s">
        <v>48</v>
      </c>
      <c r="B1876" s="19" t="s">
        <v>3056</v>
      </c>
    </row>
    <row r="1877" spans="1:2" x14ac:dyDescent="0.25">
      <c r="A1877" t="s">
        <v>48</v>
      </c>
      <c r="B1877" s="19" t="s">
        <v>2875</v>
      </c>
    </row>
    <row r="1878" spans="1:2" x14ac:dyDescent="0.25">
      <c r="A1878" t="s">
        <v>48</v>
      </c>
      <c r="B1878" s="19" t="s">
        <v>1470</v>
      </c>
    </row>
    <row r="1879" spans="1:2" x14ac:dyDescent="0.25">
      <c r="A1879" t="s">
        <v>48</v>
      </c>
      <c r="B1879" s="19" t="s">
        <v>1571</v>
      </c>
    </row>
    <row r="1880" spans="1:2" x14ac:dyDescent="0.25">
      <c r="A1880" t="s">
        <v>48</v>
      </c>
      <c r="B1880" s="19" t="s">
        <v>2894</v>
      </c>
    </row>
    <row r="1881" spans="1:2" x14ac:dyDescent="0.25">
      <c r="A1881" t="s">
        <v>48</v>
      </c>
      <c r="B1881" s="19" t="s">
        <v>340</v>
      </c>
    </row>
    <row r="1882" spans="1:2" x14ac:dyDescent="0.25">
      <c r="A1882" t="s">
        <v>48</v>
      </c>
      <c r="B1882" s="19" t="s">
        <v>1689</v>
      </c>
    </row>
    <row r="1883" spans="1:2" x14ac:dyDescent="0.25">
      <c r="A1883" t="s">
        <v>48</v>
      </c>
      <c r="B1883" s="19" t="s">
        <v>2904</v>
      </c>
    </row>
    <row r="1884" spans="1:2" x14ac:dyDescent="0.25">
      <c r="A1884" t="s">
        <v>48</v>
      </c>
      <c r="B1884" s="19" t="s">
        <v>3136</v>
      </c>
    </row>
    <row r="1885" spans="1:2" x14ac:dyDescent="0.25">
      <c r="A1885" t="s">
        <v>48</v>
      </c>
      <c r="B1885" s="19" t="s">
        <v>256</v>
      </c>
    </row>
    <row r="1886" spans="1:2" x14ac:dyDescent="0.25">
      <c r="A1886" t="s">
        <v>48</v>
      </c>
      <c r="B1886" s="19" t="s">
        <v>3385</v>
      </c>
    </row>
    <row r="1887" spans="1:2" x14ac:dyDescent="0.25">
      <c r="A1887" t="s">
        <v>48</v>
      </c>
      <c r="B1887" s="19" t="s">
        <v>445</v>
      </c>
    </row>
    <row r="1888" spans="1:2" x14ac:dyDescent="0.25">
      <c r="A1888" t="s">
        <v>48</v>
      </c>
      <c r="B1888" s="19" t="s">
        <v>292</v>
      </c>
    </row>
    <row r="1889" spans="1:2" x14ac:dyDescent="0.25">
      <c r="A1889" t="s">
        <v>48</v>
      </c>
      <c r="B1889" s="19" t="s">
        <v>2930</v>
      </c>
    </row>
    <row r="1890" spans="1:2" x14ac:dyDescent="0.25">
      <c r="A1890" t="s">
        <v>48</v>
      </c>
      <c r="B1890" s="19" t="s">
        <v>2932</v>
      </c>
    </row>
    <row r="1891" spans="1:2" x14ac:dyDescent="0.25">
      <c r="A1891" t="s">
        <v>48</v>
      </c>
      <c r="B1891" s="19" t="s">
        <v>665</v>
      </c>
    </row>
    <row r="1892" spans="1:2" x14ac:dyDescent="0.25">
      <c r="A1892" t="s">
        <v>48</v>
      </c>
      <c r="B1892" s="19" t="s">
        <v>3287</v>
      </c>
    </row>
    <row r="1893" spans="1:2" x14ac:dyDescent="0.25">
      <c r="A1893" t="s">
        <v>48</v>
      </c>
      <c r="B1893" s="19" t="s">
        <v>2944</v>
      </c>
    </row>
    <row r="1894" spans="1:2" x14ac:dyDescent="0.25">
      <c r="A1894" t="s">
        <v>48</v>
      </c>
      <c r="B1894" s="19" t="s">
        <v>3288</v>
      </c>
    </row>
    <row r="1895" spans="1:2" x14ac:dyDescent="0.25">
      <c r="A1895" t="s">
        <v>48</v>
      </c>
      <c r="B1895" s="19" t="s">
        <v>3103</v>
      </c>
    </row>
    <row r="1896" spans="1:2" x14ac:dyDescent="0.25">
      <c r="A1896" t="s">
        <v>48</v>
      </c>
      <c r="B1896" s="19" t="s">
        <v>2954</v>
      </c>
    </row>
    <row r="1897" spans="1:2" x14ac:dyDescent="0.25">
      <c r="A1897" t="s">
        <v>48</v>
      </c>
      <c r="B1897" s="19" t="s">
        <v>128</v>
      </c>
    </row>
    <row r="1898" spans="1:2" x14ac:dyDescent="0.25">
      <c r="A1898" t="s">
        <v>48</v>
      </c>
      <c r="B1898" s="19" t="s">
        <v>445</v>
      </c>
    </row>
    <row r="1899" spans="1:2" x14ac:dyDescent="0.25">
      <c r="A1899" t="s">
        <v>48</v>
      </c>
      <c r="B1899" s="19" t="s">
        <v>2959</v>
      </c>
    </row>
    <row r="1900" spans="1:2" x14ac:dyDescent="0.25">
      <c r="A1900" t="s">
        <v>48</v>
      </c>
      <c r="B1900" s="19" t="s">
        <v>3386</v>
      </c>
    </row>
    <row r="1901" spans="1:2" x14ac:dyDescent="0.25">
      <c r="A1901" t="s">
        <v>48</v>
      </c>
      <c r="B1901" s="19" t="s">
        <v>212</v>
      </c>
    </row>
    <row r="1902" spans="1:2" x14ac:dyDescent="0.25">
      <c r="A1902" t="s">
        <v>48</v>
      </c>
      <c r="B1902" s="19" t="s">
        <v>195</v>
      </c>
    </row>
    <row r="1903" spans="1:2" x14ac:dyDescent="0.25">
      <c r="A1903" t="s">
        <v>48</v>
      </c>
      <c r="B1903" s="19" t="s">
        <v>665</v>
      </c>
    </row>
    <row r="1904" spans="1:2" x14ac:dyDescent="0.25">
      <c r="A1904" t="s">
        <v>48</v>
      </c>
      <c r="B1904" s="19" t="s">
        <v>2971</v>
      </c>
    </row>
    <row r="1905" spans="1:2" x14ac:dyDescent="0.25">
      <c r="A1905" t="s">
        <v>48</v>
      </c>
      <c r="B1905" s="19" t="s">
        <v>984</v>
      </c>
    </row>
    <row r="1906" spans="1:2" x14ac:dyDescent="0.25">
      <c r="A1906" t="s">
        <v>48</v>
      </c>
      <c r="B1906" s="19" t="s">
        <v>83</v>
      </c>
    </row>
    <row r="1907" spans="1:2" x14ac:dyDescent="0.25">
      <c r="A1907" t="s">
        <v>48</v>
      </c>
      <c r="B1907" s="19" t="s">
        <v>2977</v>
      </c>
    </row>
    <row r="1908" spans="1:2" x14ac:dyDescent="0.25">
      <c r="A1908" t="s">
        <v>48</v>
      </c>
      <c r="B1908" s="19" t="s">
        <v>2982</v>
      </c>
    </row>
    <row r="1909" spans="1:2" x14ac:dyDescent="0.25">
      <c r="A1909" t="s">
        <v>48</v>
      </c>
      <c r="B1909" s="19" t="s">
        <v>195</v>
      </c>
    </row>
    <row r="1910" spans="1:2" x14ac:dyDescent="0.25">
      <c r="A1910" t="s">
        <v>48</v>
      </c>
      <c r="B1910" s="19" t="s">
        <v>1470</v>
      </c>
    </row>
    <row r="1911" spans="1:2" x14ac:dyDescent="0.25">
      <c r="A1911" t="s">
        <v>48</v>
      </c>
      <c r="B1911" s="19" t="s">
        <v>85</v>
      </c>
    </row>
    <row r="1912" spans="1:2" x14ac:dyDescent="0.25">
      <c r="A1912" t="s">
        <v>48</v>
      </c>
      <c r="B1912" s="19" t="s">
        <v>195</v>
      </c>
    </row>
    <row r="1913" spans="1:2" x14ac:dyDescent="0.25">
      <c r="A1913" t="s">
        <v>48</v>
      </c>
      <c r="B1913" s="19" t="s">
        <v>1998</v>
      </c>
    </row>
    <row r="1914" spans="1:2" x14ac:dyDescent="0.25">
      <c r="A1914" t="s">
        <v>48</v>
      </c>
      <c r="B1914" s="19" t="s">
        <v>586</v>
      </c>
    </row>
    <row r="1915" spans="1:2" x14ac:dyDescent="0.25">
      <c r="A1915" t="s">
        <v>48</v>
      </c>
      <c r="B1915" s="19" t="s">
        <v>3001</v>
      </c>
    </row>
    <row r="1916" spans="1:2" x14ac:dyDescent="0.25">
      <c r="A1916" t="s">
        <v>48</v>
      </c>
      <c r="B1916" s="19" t="s">
        <v>3005</v>
      </c>
    </row>
    <row r="1917" spans="1:2" x14ac:dyDescent="0.25">
      <c r="A1917" t="s">
        <v>48</v>
      </c>
      <c r="B1917" s="19" t="s">
        <v>1255</v>
      </c>
    </row>
    <row r="1918" spans="1:2" x14ac:dyDescent="0.25">
      <c r="A1918" t="s">
        <v>48</v>
      </c>
      <c r="B1918" s="19" t="s">
        <v>3012</v>
      </c>
    </row>
    <row r="1919" spans="1:2" x14ac:dyDescent="0.25">
      <c r="A1919" t="s">
        <v>48</v>
      </c>
      <c r="B1919" s="19" t="s">
        <v>665</v>
      </c>
    </row>
    <row r="1920" spans="1:2" x14ac:dyDescent="0.25">
      <c r="A1920" t="s">
        <v>48</v>
      </c>
      <c r="B1920" s="19" t="s">
        <v>3123</v>
      </c>
    </row>
    <row r="1921" spans="1:2" x14ac:dyDescent="0.25">
      <c r="A1921" t="s">
        <v>48</v>
      </c>
      <c r="B1921" s="19" t="s">
        <v>3017</v>
      </c>
    </row>
    <row r="1922" spans="1:2" x14ac:dyDescent="0.25">
      <c r="A1922" t="s">
        <v>48</v>
      </c>
      <c r="B1922" s="19" t="s">
        <v>445</v>
      </c>
    </row>
    <row r="1923" spans="1:2" x14ac:dyDescent="0.25">
      <c r="A1923" t="s">
        <v>48</v>
      </c>
      <c r="B1923" s="19" t="s">
        <v>2139</v>
      </c>
    </row>
    <row r="1924" spans="1:2" x14ac:dyDescent="0.25">
      <c r="A1924" s="19" t="s">
        <v>58</v>
      </c>
      <c r="B1924" s="19" t="s">
        <v>3453</v>
      </c>
    </row>
    <row r="1925" spans="1:2" x14ac:dyDescent="0.25">
      <c r="A1925" s="19" t="s">
        <v>58</v>
      </c>
      <c r="B1925" s="19" t="s">
        <v>3289</v>
      </c>
    </row>
    <row r="1926" spans="1:2" x14ac:dyDescent="0.25">
      <c r="A1926" s="19" t="s">
        <v>58</v>
      </c>
      <c r="B1926" s="19" t="s">
        <v>3290</v>
      </c>
    </row>
    <row r="1927" spans="1:2" x14ac:dyDescent="0.25">
      <c r="A1927" s="19" t="s">
        <v>58</v>
      </c>
      <c r="B1927" s="19" t="s">
        <v>3291</v>
      </c>
    </row>
    <row r="1928" spans="1:2" x14ac:dyDescent="0.25">
      <c r="A1928" s="19" t="s">
        <v>58</v>
      </c>
      <c r="B1928" s="19" t="s">
        <v>3292</v>
      </c>
    </row>
    <row r="1929" spans="1:2" x14ac:dyDescent="0.25">
      <c r="A1929" s="19" t="s">
        <v>58</v>
      </c>
      <c r="B1929" s="19" t="s">
        <v>3293</v>
      </c>
    </row>
    <row r="1930" spans="1:2" x14ac:dyDescent="0.25">
      <c r="A1930" s="19" t="s">
        <v>58</v>
      </c>
      <c r="B1930" s="19" t="s">
        <v>3294</v>
      </c>
    </row>
    <row r="1931" spans="1:2" x14ac:dyDescent="0.25">
      <c r="A1931" s="19" t="s">
        <v>58</v>
      </c>
      <c r="B1931" s="19" t="s">
        <v>3295</v>
      </c>
    </row>
    <row r="1932" spans="1:2" x14ac:dyDescent="0.25">
      <c r="A1932" s="19" t="s">
        <v>58</v>
      </c>
      <c r="B1932" s="19" t="s">
        <v>3296</v>
      </c>
    </row>
    <row r="1933" spans="1:2" x14ac:dyDescent="0.25">
      <c r="A1933" s="19" t="s">
        <v>58</v>
      </c>
      <c r="B1933" s="19" t="s">
        <v>3297</v>
      </c>
    </row>
    <row r="1934" spans="1:2" x14ac:dyDescent="0.25">
      <c r="A1934" s="19" t="s">
        <v>58</v>
      </c>
      <c r="B1934" s="19" t="s">
        <v>3298</v>
      </c>
    </row>
    <row r="1935" spans="1:2" x14ac:dyDescent="0.25">
      <c r="A1935" s="19" t="s">
        <v>58</v>
      </c>
      <c r="B1935" s="19" t="s">
        <v>3299</v>
      </c>
    </row>
    <row r="1936" spans="1:2" x14ac:dyDescent="0.25">
      <c r="A1936" s="19" t="s">
        <v>58</v>
      </c>
      <c r="B1936" s="19" t="s">
        <v>3300</v>
      </c>
    </row>
    <row r="1937" spans="1:2" x14ac:dyDescent="0.25">
      <c r="A1937" s="19" t="s">
        <v>58</v>
      </c>
      <c r="B1937" s="19" t="s">
        <v>3301</v>
      </c>
    </row>
    <row r="1938" spans="1:2" x14ac:dyDescent="0.25">
      <c r="A1938" s="19" t="s">
        <v>58</v>
      </c>
      <c r="B1938" s="19" t="s">
        <v>3302</v>
      </c>
    </row>
    <row r="1939" spans="1:2" x14ac:dyDescent="0.25">
      <c r="A1939" s="19" t="s">
        <v>58</v>
      </c>
      <c r="B1939" s="19" t="s">
        <v>3303</v>
      </c>
    </row>
    <row r="1940" spans="1:2" x14ac:dyDescent="0.25">
      <c r="A1940" s="19" t="s">
        <v>58</v>
      </c>
      <c r="B1940" s="19" t="s">
        <v>3446</v>
      </c>
    </row>
    <row r="1941" spans="1:2" x14ac:dyDescent="0.25">
      <c r="A1941" s="19" t="s">
        <v>58</v>
      </c>
      <c r="B1941" s="19" t="s">
        <v>3304</v>
      </c>
    </row>
    <row r="1942" spans="1:2" x14ac:dyDescent="0.25">
      <c r="A1942" s="19" t="s">
        <v>58</v>
      </c>
      <c r="B1942" s="19" t="s">
        <v>3305</v>
      </c>
    </row>
    <row r="1943" spans="1:2" x14ac:dyDescent="0.25">
      <c r="A1943" s="19" t="s">
        <v>58</v>
      </c>
      <c r="B1943" s="19" t="s">
        <v>3306</v>
      </c>
    </row>
    <row r="1944" spans="1:2" x14ac:dyDescent="0.25">
      <c r="A1944" s="19" t="s">
        <v>58</v>
      </c>
      <c r="B1944" s="19" t="s">
        <v>3307</v>
      </c>
    </row>
    <row r="1945" spans="1:2" x14ac:dyDescent="0.25">
      <c r="A1945" s="19" t="s">
        <v>58</v>
      </c>
      <c r="B1945" s="19" t="s">
        <v>3308</v>
      </c>
    </row>
    <row r="1946" spans="1:2" x14ac:dyDescent="0.25">
      <c r="A1946" s="19" t="s">
        <v>58</v>
      </c>
      <c r="B1946" s="19" t="s">
        <v>3309</v>
      </c>
    </row>
    <row r="1947" spans="1:2" x14ac:dyDescent="0.25">
      <c r="A1947" s="19" t="s">
        <v>58</v>
      </c>
      <c r="B1947" s="19" t="s">
        <v>3310</v>
      </c>
    </row>
    <row r="1948" spans="1:2" x14ac:dyDescent="0.25">
      <c r="A1948" s="19" t="s">
        <v>58</v>
      </c>
      <c r="B1948" s="19" t="s">
        <v>3311</v>
      </c>
    </row>
    <row r="1949" spans="1:2" x14ac:dyDescent="0.25">
      <c r="A1949" s="19" t="s">
        <v>58</v>
      </c>
      <c r="B1949" s="19" t="s">
        <v>3312</v>
      </c>
    </row>
    <row r="1950" spans="1:2" x14ac:dyDescent="0.25">
      <c r="A1950" s="19" t="s">
        <v>58</v>
      </c>
      <c r="B1950" s="19" t="s">
        <v>3447</v>
      </c>
    </row>
    <row r="1951" spans="1:2" x14ac:dyDescent="0.25">
      <c r="A1951" s="19" t="s">
        <v>58</v>
      </c>
      <c r="B1951" s="19" t="s">
        <v>3313</v>
      </c>
    </row>
    <row r="1952" spans="1:2" x14ac:dyDescent="0.25">
      <c r="A1952" s="19" t="s">
        <v>58</v>
      </c>
      <c r="B1952" s="19" t="s">
        <v>3314</v>
      </c>
    </row>
    <row r="1953" spans="1:2" x14ac:dyDescent="0.25">
      <c r="A1953" s="19" t="s">
        <v>58</v>
      </c>
      <c r="B1953" s="19" t="s">
        <v>3315</v>
      </c>
    </row>
    <row r="1954" spans="1:2" x14ac:dyDescent="0.25">
      <c r="A1954" s="19" t="s">
        <v>58</v>
      </c>
      <c r="B1954" s="19" t="s">
        <v>3316</v>
      </c>
    </row>
    <row r="1955" spans="1:2" x14ac:dyDescent="0.25">
      <c r="A1955" s="19" t="s">
        <v>58</v>
      </c>
      <c r="B1955" s="19" t="s">
        <v>3317</v>
      </c>
    </row>
    <row r="1956" spans="1:2" x14ac:dyDescent="0.25">
      <c r="A1956" s="19" t="s">
        <v>58</v>
      </c>
      <c r="B1956" s="19" t="s">
        <v>3318</v>
      </c>
    </row>
    <row r="1957" spans="1:2" x14ac:dyDescent="0.25">
      <c r="A1957" s="19" t="s">
        <v>58</v>
      </c>
      <c r="B1957" s="19" t="s">
        <v>3319</v>
      </c>
    </row>
    <row r="1958" spans="1:2" x14ac:dyDescent="0.25">
      <c r="A1958" s="19" t="s">
        <v>58</v>
      </c>
      <c r="B1958" s="19" t="s">
        <v>3320</v>
      </c>
    </row>
    <row r="1959" spans="1:2" x14ac:dyDescent="0.25">
      <c r="A1959" s="19" t="s">
        <v>58</v>
      </c>
      <c r="B1959" s="19" t="s">
        <v>3321</v>
      </c>
    </row>
    <row r="1960" spans="1:2" x14ac:dyDescent="0.25">
      <c r="A1960" s="19" t="s">
        <v>58</v>
      </c>
      <c r="B1960" s="19" t="s">
        <v>3322</v>
      </c>
    </row>
    <row r="1961" spans="1:2" x14ac:dyDescent="0.25">
      <c r="A1961" s="19" t="s">
        <v>58</v>
      </c>
      <c r="B1961" s="19" t="s">
        <v>3323</v>
      </c>
    </row>
    <row r="1962" spans="1:2" x14ac:dyDescent="0.25">
      <c r="A1962" s="19" t="s">
        <v>58</v>
      </c>
      <c r="B1962" s="19" t="s">
        <v>3324</v>
      </c>
    </row>
    <row r="1963" spans="1:2" x14ac:dyDescent="0.25">
      <c r="A1963" s="19" t="s">
        <v>58</v>
      </c>
      <c r="B1963" s="19" t="s">
        <v>3325</v>
      </c>
    </row>
    <row r="1964" spans="1:2" x14ac:dyDescent="0.25">
      <c r="A1964" s="19" t="s">
        <v>58</v>
      </c>
      <c r="B1964" s="19" t="s">
        <v>3326</v>
      </c>
    </row>
    <row r="1965" spans="1:2" x14ac:dyDescent="0.25">
      <c r="A1965" s="19" t="s">
        <v>58</v>
      </c>
      <c r="B1965" s="19" t="s">
        <v>3327</v>
      </c>
    </row>
    <row r="1966" spans="1:2" x14ac:dyDescent="0.25">
      <c r="A1966" s="19" t="s">
        <v>58</v>
      </c>
      <c r="B1966" s="19" t="s">
        <v>3448</v>
      </c>
    </row>
    <row r="1967" spans="1:2" x14ac:dyDescent="0.25">
      <c r="A1967" s="19" t="s">
        <v>58</v>
      </c>
      <c r="B1967" s="19" t="s">
        <v>3328</v>
      </c>
    </row>
    <row r="1968" spans="1:2" x14ac:dyDescent="0.25">
      <c r="A1968" s="19" t="s">
        <v>58</v>
      </c>
      <c r="B1968" s="19" t="s">
        <v>3329</v>
      </c>
    </row>
    <row r="1969" spans="1:2" x14ac:dyDescent="0.25">
      <c r="A1969" s="19" t="s">
        <v>58</v>
      </c>
      <c r="B1969" s="19" t="s">
        <v>3330</v>
      </c>
    </row>
    <row r="1970" spans="1:2" x14ac:dyDescent="0.25">
      <c r="A1970" s="19" t="s">
        <v>58</v>
      </c>
      <c r="B1970" s="19" t="s">
        <v>3331</v>
      </c>
    </row>
    <row r="1971" spans="1:2" x14ac:dyDescent="0.25">
      <c r="A1971" s="19" t="s">
        <v>58</v>
      </c>
      <c r="B1971" s="19" t="s">
        <v>3332</v>
      </c>
    </row>
    <row r="1972" spans="1:2" x14ac:dyDescent="0.25">
      <c r="A1972" s="19" t="s">
        <v>58</v>
      </c>
      <c r="B1972" s="19" t="s">
        <v>3333</v>
      </c>
    </row>
    <row r="1973" spans="1:2" x14ac:dyDescent="0.25">
      <c r="A1973" s="19" t="s">
        <v>58</v>
      </c>
      <c r="B1973" s="19" t="s">
        <v>3334</v>
      </c>
    </row>
    <row r="1974" spans="1:2" x14ac:dyDescent="0.25">
      <c r="A1974" s="19" t="s">
        <v>58</v>
      </c>
      <c r="B1974" s="19" t="s">
        <v>3335</v>
      </c>
    </row>
    <row r="1975" spans="1:2" x14ac:dyDescent="0.25">
      <c r="A1975" s="19" t="s">
        <v>58</v>
      </c>
      <c r="B1975" s="19" t="s">
        <v>3336</v>
      </c>
    </row>
    <row r="1976" spans="1:2" x14ac:dyDescent="0.25">
      <c r="A1976" s="19" t="s">
        <v>58</v>
      </c>
      <c r="B1976" s="19" t="s">
        <v>3337</v>
      </c>
    </row>
    <row r="1977" spans="1:2" x14ac:dyDescent="0.25">
      <c r="A1977" s="19" t="s">
        <v>58</v>
      </c>
      <c r="B1977" s="19" t="s">
        <v>3338</v>
      </c>
    </row>
    <row r="1978" spans="1:2" x14ac:dyDescent="0.25">
      <c r="A1978" s="19" t="s">
        <v>58</v>
      </c>
      <c r="B1978" s="19" t="s">
        <v>3449</v>
      </c>
    </row>
    <row r="1979" spans="1:2" x14ac:dyDescent="0.25">
      <c r="A1979" s="19" t="s">
        <v>58</v>
      </c>
      <c r="B1979" s="19" t="s">
        <v>3339</v>
      </c>
    </row>
    <row r="1980" spans="1:2" x14ac:dyDescent="0.25">
      <c r="A1980" s="19" t="s">
        <v>58</v>
      </c>
      <c r="B1980" s="19" t="s">
        <v>3340</v>
      </c>
    </row>
    <row r="1981" spans="1:2" x14ac:dyDescent="0.25">
      <c r="A1981" s="19" t="s">
        <v>58</v>
      </c>
      <c r="B1981" s="19" t="s">
        <v>3341</v>
      </c>
    </row>
    <row r="1982" spans="1:2" x14ac:dyDescent="0.25">
      <c r="A1982" s="19" t="s">
        <v>58</v>
      </c>
      <c r="B1982" s="19" t="s">
        <v>3342</v>
      </c>
    </row>
    <row r="1983" spans="1:2" x14ac:dyDescent="0.25">
      <c r="A1983" s="19" t="s">
        <v>58</v>
      </c>
      <c r="B1983" s="19" t="s">
        <v>3343</v>
      </c>
    </row>
    <row r="1984" spans="1:2" x14ac:dyDescent="0.25">
      <c r="A1984" s="19" t="s">
        <v>58</v>
      </c>
      <c r="B1984" s="19" t="s">
        <v>3344</v>
      </c>
    </row>
    <row r="1985" spans="1:2" x14ac:dyDescent="0.25">
      <c r="A1985" s="19" t="s">
        <v>58</v>
      </c>
      <c r="B1985" s="19" t="s">
        <v>3345</v>
      </c>
    </row>
    <row r="1986" spans="1:2" x14ac:dyDescent="0.25">
      <c r="A1986" s="19" t="s">
        <v>58</v>
      </c>
      <c r="B1986" s="19" t="s">
        <v>3346</v>
      </c>
    </row>
    <row r="1987" spans="1:2" x14ac:dyDescent="0.25">
      <c r="A1987" s="19" t="s">
        <v>58</v>
      </c>
      <c r="B1987" s="19" t="s">
        <v>3347</v>
      </c>
    </row>
    <row r="1988" spans="1:2" x14ac:dyDescent="0.25">
      <c r="A1988" s="19" t="s">
        <v>58</v>
      </c>
      <c r="B1988" s="19" t="s">
        <v>3348</v>
      </c>
    </row>
    <row r="1989" spans="1:2" x14ac:dyDescent="0.25">
      <c r="A1989" s="19" t="s">
        <v>58</v>
      </c>
      <c r="B1989" s="19" t="s">
        <v>3450</v>
      </c>
    </row>
    <row r="1990" spans="1:2" x14ac:dyDescent="0.25">
      <c r="A1990" s="19" t="s">
        <v>58</v>
      </c>
      <c r="B1990" s="19" t="s">
        <v>3349</v>
      </c>
    </row>
    <row r="1991" spans="1:2" x14ac:dyDescent="0.25">
      <c r="A1991" s="19" t="s">
        <v>58</v>
      </c>
      <c r="B1991" s="19" t="s">
        <v>3350</v>
      </c>
    </row>
    <row r="1992" spans="1:2" x14ac:dyDescent="0.25">
      <c r="A1992" s="19" t="s">
        <v>58</v>
      </c>
      <c r="B1992" s="19" t="s">
        <v>3351</v>
      </c>
    </row>
    <row r="1993" spans="1:2" x14ac:dyDescent="0.25">
      <c r="A1993" s="19" t="s">
        <v>58</v>
      </c>
      <c r="B1993" s="19" t="s">
        <v>3352</v>
      </c>
    </row>
    <row r="1994" spans="1:2" x14ac:dyDescent="0.25">
      <c r="A1994" s="19" t="s">
        <v>58</v>
      </c>
      <c r="B1994" s="19" t="s">
        <v>3353</v>
      </c>
    </row>
    <row r="1995" spans="1:2" x14ac:dyDescent="0.25">
      <c r="A1995" s="19" t="s">
        <v>58</v>
      </c>
      <c r="B1995" s="19" t="s">
        <v>3354</v>
      </c>
    </row>
    <row r="1996" spans="1:2" x14ac:dyDescent="0.25">
      <c r="A1996" s="19" t="s">
        <v>58</v>
      </c>
      <c r="B1996" s="19" t="s">
        <v>3355</v>
      </c>
    </row>
    <row r="1997" spans="1:2" x14ac:dyDescent="0.25">
      <c r="A1997" s="19" t="s">
        <v>58</v>
      </c>
      <c r="B1997" s="19" t="s">
        <v>3356</v>
      </c>
    </row>
    <row r="1998" spans="1:2" x14ac:dyDescent="0.25">
      <c r="A1998" s="19" t="s">
        <v>58</v>
      </c>
      <c r="B1998" s="19" t="s">
        <v>3357</v>
      </c>
    </row>
    <row r="1999" spans="1:2" x14ac:dyDescent="0.25">
      <c r="A1999" s="19" t="s">
        <v>58</v>
      </c>
      <c r="B1999" s="19" t="s">
        <v>3358</v>
      </c>
    </row>
    <row r="2000" spans="1:2" x14ac:dyDescent="0.25">
      <c r="A2000" s="19" t="s">
        <v>58</v>
      </c>
      <c r="B2000" s="19" t="s">
        <v>3359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workbookViewId="0">
      <selection activeCell="K4" sqref="K4"/>
    </sheetView>
  </sheetViews>
  <sheetFormatPr baseColWidth="10" defaultRowHeight="15" x14ac:dyDescent="0.25"/>
  <cols>
    <col min="2" max="2" width="17.5703125" bestFit="1" customWidth="1"/>
    <col min="3" max="3" width="14.7109375" bestFit="1" customWidth="1"/>
    <col min="4" max="4" width="13.5703125" customWidth="1"/>
    <col min="8" max="8" width="29" bestFit="1" customWidth="1"/>
  </cols>
  <sheetData>
    <row r="1" spans="1:11" ht="15.75" thickBot="1" x14ac:dyDescent="0.3"/>
    <row r="2" spans="1:11" ht="15.75" thickBot="1" x14ac:dyDescent="0.3">
      <c r="H2" s="44" t="s">
        <v>3452</v>
      </c>
      <c r="I2" s="45"/>
      <c r="J2" s="46"/>
    </row>
    <row r="3" spans="1:11" ht="15.75" thickBot="1" x14ac:dyDescent="0.3">
      <c r="B3" s="15" t="s">
        <v>38</v>
      </c>
      <c r="C3" s="15" t="s">
        <v>3028</v>
      </c>
      <c r="D3" s="15" t="s">
        <v>36</v>
      </c>
      <c r="G3" s="22" t="s">
        <v>0</v>
      </c>
      <c r="H3" s="27" t="s">
        <v>3182</v>
      </c>
      <c r="I3" s="27" t="s">
        <v>3183</v>
      </c>
      <c r="J3" s="27" t="s">
        <v>36</v>
      </c>
      <c r="K3" s="27" t="s">
        <v>37</v>
      </c>
    </row>
    <row r="4" spans="1:11" x14ac:dyDescent="0.25">
      <c r="B4" s="2" t="s">
        <v>48</v>
      </c>
      <c r="C4" s="2">
        <v>817</v>
      </c>
      <c r="D4" s="2">
        <f>C4/C9</f>
        <v>0.40849999999999997</v>
      </c>
      <c r="G4" s="38" t="s">
        <v>48</v>
      </c>
      <c r="H4" s="28" t="s">
        <v>195</v>
      </c>
      <c r="I4" s="29">
        <v>134</v>
      </c>
      <c r="J4" s="29">
        <f>134/817</f>
        <v>0.16401468788249693</v>
      </c>
      <c r="K4" s="30">
        <f t="shared" ref="K4:K18" si="0">-1*(J4*LOG(J4,2))</f>
        <v>0.42776721225236236</v>
      </c>
    </row>
    <row r="5" spans="1:11" x14ac:dyDescent="0.25">
      <c r="B5" s="2" t="s">
        <v>55</v>
      </c>
      <c r="C5" s="2">
        <v>579</v>
      </c>
      <c r="D5" s="2">
        <f>C5/C9</f>
        <v>0.28949999999999998</v>
      </c>
      <c r="G5" s="39"/>
      <c r="H5" s="31" t="s">
        <v>128</v>
      </c>
      <c r="I5" s="32">
        <v>84</v>
      </c>
      <c r="J5" s="32">
        <v>0.10281517747858017</v>
      </c>
      <c r="K5" s="33">
        <f t="shared" si="0"/>
        <v>0.33742654468888805</v>
      </c>
    </row>
    <row r="6" spans="1:11" x14ac:dyDescent="0.25">
      <c r="B6" s="2" t="s">
        <v>58</v>
      </c>
      <c r="C6" s="2">
        <v>77</v>
      </c>
      <c r="D6" s="2">
        <f>C6/C9</f>
        <v>3.85E-2</v>
      </c>
      <c r="E6" s="16"/>
      <c r="F6" s="16"/>
      <c r="G6" s="39"/>
      <c r="H6" s="31" t="s">
        <v>1470</v>
      </c>
      <c r="I6" s="32">
        <v>54</v>
      </c>
      <c r="J6" s="32">
        <v>6.6095471236230108E-2</v>
      </c>
      <c r="K6" s="33">
        <f t="shared" si="0"/>
        <v>0.25904829542599711</v>
      </c>
    </row>
    <row r="7" spans="1:11" x14ac:dyDescent="0.25">
      <c r="B7" s="2" t="s">
        <v>3026</v>
      </c>
      <c r="C7" s="2">
        <v>527</v>
      </c>
      <c r="D7" s="2">
        <f>C7/C9</f>
        <v>0.26350000000000001</v>
      </c>
      <c r="E7" s="16"/>
      <c r="F7" s="16"/>
      <c r="G7" s="39"/>
      <c r="H7" s="31" t="s">
        <v>586</v>
      </c>
      <c r="I7" s="32">
        <v>41</v>
      </c>
      <c r="J7" s="32">
        <v>5.0183598531211751E-2</v>
      </c>
      <c r="K7" s="33">
        <f t="shared" si="0"/>
        <v>0.21662454198853318</v>
      </c>
    </row>
    <row r="8" spans="1:11" ht="15.75" thickBot="1" x14ac:dyDescent="0.3">
      <c r="B8" s="9"/>
      <c r="C8" s="9"/>
      <c r="D8" s="9"/>
      <c r="G8" s="40"/>
      <c r="H8" s="34" t="s">
        <v>445</v>
      </c>
      <c r="I8" s="35">
        <v>37</v>
      </c>
      <c r="J8" s="35">
        <v>4.528763769889841E-2</v>
      </c>
      <c r="K8" s="36">
        <f t="shared" si="0"/>
        <v>0.20219747783735514</v>
      </c>
    </row>
    <row r="9" spans="1:11" x14ac:dyDescent="0.25">
      <c r="B9" s="15" t="s">
        <v>34</v>
      </c>
      <c r="C9" s="17">
        <f>SUM(C4:C7)</f>
        <v>2000</v>
      </c>
      <c r="D9" s="17">
        <f>SUM(D4:D7)</f>
        <v>1</v>
      </c>
      <c r="G9" s="41" t="s">
        <v>3185</v>
      </c>
      <c r="H9" s="25" t="s">
        <v>91</v>
      </c>
      <c r="I9" s="21">
        <v>58</v>
      </c>
      <c r="J9" s="21">
        <v>0.1001727115716753</v>
      </c>
      <c r="K9" s="21">
        <f t="shared" si="0"/>
        <v>0.33251715973398371</v>
      </c>
    </row>
    <row r="10" spans="1:11" x14ac:dyDescent="0.25">
      <c r="B10" s="14"/>
      <c r="C10" s="14"/>
      <c r="D10" s="13"/>
      <c r="G10" s="42"/>
      <c r="H10" s="24" t="s">
        <v>352</v>
      </c>
      <c r="I10" s="2">
        <v>48</v>
      </c>
      <c r="J10" s="2">
        <v>8.2901554404145081E-2</v>
      </c>
      <c r="K10" s="2">
        <f t="shared" si="0"/>
        <v>0.29782027251963367</v>
      </c>
    </row>
    <row r="11" spans="1:11" x14ac:dyDescent="0.25">
      <c r="B11" s="14"/>
      <c r="C11" s="14"/>
      <c r="D11" s="13"/>
      <c r="G11" s="42"/>
      <c r="H11" s="24" t="s">
        <v>1139</v>
      </c>
      <c r="I11" s="2">
        <v>41</v>
      </c>
      <c r="J11" s="2">
        <v>7.0811744386873918E-2</v>
      </c>
      <c r="K11" s="2">
        <f t="shared" si="0"/>
        <v>0.27049148336479667</v>
      </c>
    </row>
    <row r="12" spans="1:11" x14ac:dyDescent="0.25">
      <c r="B12" s="13"/>
      <c r="C12" s="13"/>
      <c r="D12" s="13"/>
      <c r="G12" s="42"/>
      <c r="H12" s="24" t="s">
        <v>280</v>
      </c>
      <c r="I12" s="2">
        <v>39</v>
      </c>
      <c r="J12" s="2">
        <v>6.7357512953367879E-2</v>
      </c>
      <c r="K12" s="2">
        <f t="shared" si="0"/>
        <v>0.26215660698782828</v>
      </c>
    </row>
    <row r="13" spans="1:11" ht="15.75" thickBot="1" x14ac:dyDescent="0.3">
      <c r="B13" s="9"/>
      <c r="C13" s="9"/>
      <c r="D13" s="9"/>
      <c r="G13" s="43"/>
      <c r="H13" s="26" t="s">
        <v>212</v>
      </c>
      <c r="I13" s="20">
        <v>37</v>
      </c>
      <c r="J13" s="20">
        <v>6.3903281519861826E-2</v>
      </c>
      <c r="K13" s="20">
        <f t="shared" si="0"/>
        <v>0.25356605937362797</v>
      </c>
    </row>
    <row r="14" spans="1:11" x14ac:dyDescent="0.25">
      <c r="G14" s="41" t="s">
        <v>58</v>
      </c>
      <c r="H14" s="37" t="s">
        <v>212</v>
      </c>
      <c r="I14" s="29">
        <v>10</v>
      </c>
      <c r="J14" s="29">
        <v>0.12987012987012986</v>
      </c>
      <c r="K14" s="30">
        <f t="shared" si="0"/>
        <v>0.38244914880617392</v>
      </c>
    </row>
    <row r="15" spans="1:11" x14ac:dyDescent="0.25">
      <c r="A15" s="9"/>
      <c r="B15" s="15" t="s">
        <v>38</v>
      </c>
      <c r="C15" s="18" t="s">
        <v>3029</v>
      </c>
      <c r="G15" s="42"/>
      <c r="H15" s="31" t="s">
        <v>1164</v>
      </c>
      <c r="I15" s="32">
        <v>6</v>
      </c>
      <c r="J15" s="32">
        <v>7.792207792207792E-2</v>
      </c>
      <c r="K15" s="33">
        <f t="shared" si="0"/>
        <v>0.28689537973821388</v>
      </c>
    </row>
    <row r="16" spans="1:11" x14ac:dyDescent="0.25">
      <c r="B16" s="2" t="s">
        <v>48</v>
      </c>
      <c r="C16" s="2">
        <f>-1*(D4*LOG(D4,2))</f>
        <v>0.52761533874695099</v>
      </c>
      <c r="G16" s="42"/>
      <c r="H16" s="31" t="s">
        <v>1139</v>
      </c>
      <c r="I16" s="32">
        <v>5</v>
      </c>
      <c r="J16" s="32">
        <v>6.4935064935064929E-2</v>
      </c>
      <c r="K16" s="33">
        <f t="shared" si="0"/>
        <v>0.25615963933815189</v>
      </c>
    </row>
    <row r="17" spans="2:11" x14ac:dyDescent="0.25">
      <c r="B17" s="2" t="s">
        <v>55</v>
      </c>
      <c r="C17" s="2">
        <f>-1*(D5*LOG(D5,2))</f>
        <v>0.51773159416179027</v>
      </c>
      <c r="G17" s="42"/>
      <c r="H17" s="31" t="s">
        <v>352</v>
      </c>
      <c r="I17" s="32">
        <v>4</v>
      </c>
      <c r="J17" s="32">
        <v>5.1948051948051951E-2</v>
      </c>
      <c r="K17" s="33">
        <f t="shared" si="0"/>
        <v>0.22165124886726764</v>
      </c>
    </row>
    <row r="18" spans="2:11" ht="15.75" thickBot="1" x14ac:dyDescent="0.3">
      <c r="B18" s="2" t="s">
        <v>58</v>
      </c>
      <c r="C18" s="2">
        <f>-1*(D6*LOG(D6,2))</f>
        <v>0.18091141314273665</v>
      </c>
      <c r="G18" s="43"/>
      <c r="H18" s="34" t="s">
        <v>3184</v>
      </c>
      <c r="I18" s="35">
        <v>4</v>
      </c>
      <c r="J18" s="35">
        <v>5.1948051948051951E-2</v>
      </c>
      <c r="K18" s="36">
        <f t="shared" si="0"/>
        <v>0.22165124886726764</v>
      </c>
    </row>
    <row r="19" spans="2:11" x14ac:dyDescent="0.25">
      <c r="B19" s="2" t="s">
        <v>3026</v>
      </c>
      <c r="C19" s="2">
        <f>-1*(D7*LOG(D7,2))</f>
        <v>0.50700697255205396</v>
      </c>
    </row>
    <row r="21" spans="2:11" x14ac:dyDescent="0.25">
      <c r="B21" s="9"/>
      <c r="C21" s="9"/>
    </row>
    <row r="22" spans="2:11" x14ac:dyDescent="0.25">
      <c r="B22" s="18" t="s">
        <v>3030</v>
      </c>
      <c r="C22" s="2">
        <f>SUM(C16:C19)</f>
        <v>1.7332653186035318</v>
      </c>
    </row>
    <row r="23" spans="2:11" x14ac:dyDescent="0.25">
      <c r="B23" s="9"/>
      <c r="C23" s="9"/>
    </row>
    <row r="24" spans="2:11" x14ac:dyDescent="0.25">
      <c r="B24" s="9"/>
      <c r="C24" s="9"/>
    </row>
    <row r="25" spans="2:11" ht="15.75" thickBot="1" x14ac:dyDescent="0.3"/>
    <row r="26" spans="2:11" ht="15.75" thickBot="1" x14ac:dyDescent="0.3">
      <c r="F26" s="27" t="s">
        <v>3182</v>
      </c>
      <c r="G26" s="27" t="s">
        <v>3183</v>
      </c>
      <c r="H26" s="27" t="s">
        <v>3545</v>
      </c>
    </row>
    <row r="27" spans="2:11" x14ac:dyDescent="0.25">
      <c r="F27" s="21" t="s">
        <v>195</v>
      </c>
      <c r="G27" s="21">
        <v>143</v>
      </c>
      <c r="H27" s="21">
        <f>G27/2000</f>
        <v>7.1499999999999994E-2</v>
      </c>
    </row>
    <row r="28" spans="2:11" x14ac:dyDescent="0.25">
      <c r="F28" s="2" t="s">
        <v>128</v>
      </c>
      <c r="G28" s="2">
        <v>91</v>
      </c>
      <c r="H28" s="21">
        <f>G28/2000</f>
        <v>4.5499999999999999E-2</v>
      </c>
    </row>
    <row r="29" spans="2:11" x14ac:dyDescent="0.25">
      <c r="F29" s="2" t="s">
        <v>1470</v>
      </c>
      <c r="G29" s="2">
        <v>86</v>
      </c>
      <c r="H29" s="21">
        <f t="shared" ref="H29:H38" si="1">G29/2000</f>
        <v>4.2999999999999997E-2</v>
      </c>
    </row>
    <row r="30" spans="2:11" x14ac:dyDescent="0.25">
      <c r="F30" s="2" t="s">
        <v>586</v>
      </c>
      <c r="G30" s="2">
        <v>52</v>
      </c>
      <c r="H30" s="21">
        <f t="shared" si="1"/>
        <v>2.5999999999999999E-2</v>
      </c>
    </row>
    <row r="31" spans="2:11" x14ac:dyDescent="0.25">
      <c r="F31" s="2" t="s">
        <v>445</v>
      </c>
      <c r="G31" s="2">
        <v>38</v>
      </c>
      <c r="H31" s="21">
        <f t="shared" si="1"/>
        <v>1.9E-2</v>
      </c>
    </row>
    <row r="32" spans="2:11" x14ac:dyDescent="0.25">
      <c r="F32" s="2" t="s">
        <v>91</v>
      </c>
      <c r="G32" s="2">
        <v>62</v>
      </c>
      <c r="H32" s="21">
        <f t="shared" si="1"/>
        <v>3.1E-2</v>
      </c>
    </row>
    <row r="33" spans="6:8" x14ac:dyDescent="0.25">
      <c r="F33" s="2" t="s">
        <v>352</v>
      </c>
      <c r="G33" s="2">
        <v>52</v>
      </c>
      <c r="H33" s="21">
        <f t="shared" si="1"/>
        <v>2.5999999999999999E-2</v>
      </c>
    </row>
    <row r="34" spans="6:8" x14ac:dyDescent="0.25">
      <c r="F34" s="2" t="s">
        <v>1139</v>
      </c>
      <c r="G34" s="2">
        <v>46</v>
      </c>
      <c r="H34" s="21">
        <f t="shared" si="1"/>
        <v>2.3E-2</v>
      </c>
    </row>
    <row r="35" spans="6:8" x14ac:dyDescent="0.25">
      <c r="F35" s="2" t="s">
        <v>280</v>
      </c>
      <c r="G35" s="2">
        <v>42</v>
      </c>
      <c r="H35" s="21">
        <f t="shared" si="1"/>
        <v>2.1000000000000001E-2</v>
      </c>
    </row>
    <row r="36" spans="6:8" x14ac:dyDescent="0.25">
      <c r="F36" s="2" t="s">
        <v>212</v>
      </c>
      <c r="G36" s="2">
        <v>47</v>
      </c>
      <c r="H36" s="21">
        <f t="shared" si="1"/>
        <v>2.35E-2</v>
      </c>
    </row>
    <row r="37" spans="6:8" x14ac:dyDescent="0.25">
      <c r="F37" s="2" t="s">
        <v>1164</v>
      </c>
      <c r="G37" s="2">
        <v>12</v>
      </c>
      <c r="H37" s="21">
        <f t="shared" si="1"/>
        <v>6.0000000000000001E-3</v>
      </c>
    </row>
    <row r="38" spans="6:8" x14ac:dyDescent="0.25">
      <c r="F38" s="2" t="s">
        <v>3184</v>
      </c>
      <c r="G38" s="2">
        <v>4</v>
      </c>
      <c r="H38" s="21">
        <f t="shared" si="1"/>
        <v>2E-3</v>
      </c>
    </row>
  </sheetData>
  <mergeCells count="4">
    <mergeCell ref="G4:G8"/>
    <mergeCell ref="G9:G13"/>
    <mergeCell ref="G14:G18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2B29-4E67-4EB0-9210-8D1D15904FF9}">
  <dimension ref="B3:F28"/>
  <sheetViews>
    <sheetView topLeftCell="A10" workbookViewId="0">
      <selection activeCell="B24" sqref="B24:D28"/>
    </sheetView>
  </sheetViews>
  <sheetFormatPr baseColWidth="10" defaultRowHeight="15" x14ac:dyDescent="0.25"/>
  <cols>
    <col min="2" max="2" width="12.7109375" customWidth="1"/>
    <col min="4" max="4" width="14" customWidth="1"/>
  </cols>
  <sheetData>
    <row r="3" spans="2:6" ht="15.75" thickBot="1" x14ac:dyDescent="0.3"/>
    <row r="4" spans="2:6" ht="15.75" thickBot="1" x14ac:dyDescent="0.3">
      <c r="B4" s="22" t="s">
        <v>48</v>
      </c>
      <c r="F4">
        <v>817</v>
      </c>
    </row>
    <row r="5" spans="2:6" ht="15.75" thickBot="1" x14ac:dyDescent="0.3">
      <c r="B5" s="23" t="s">
        <v>3182</v>
      </c>
      <c r="C5" s="23" t="s">
        <v>3183</v>
      </c>
      <c r="D5" s="23" t="s">
        <v>36</v>
      </c>
    </row>
    <row r="6" spans="2:6" x14ac:dyDescent="0.25">
      <c r="B6" s="21" t="s">
        <v>195</v>
      </c>
      <c r="C6" s="21">
        <v>134</v>
      </c>
      <c r="D6" s="21">
        <f>C6/$F$4</f>
        <v>0.16401468788249693</v>
      </c>
    </row>
    <row r="7" spans="2:6" x14ac:dyDescent="0.25">
      <c r="B7" s="2" t="s">
        <v>128</v>
      </c>
      <c r="C7" s="2">
        <v>84</v>
      </c>
      <c r="D7" s="2">
        <f>C7/$F$4</f>
        <v>0.10281517747858017</v>
      </c>
    </row>
    <row r="8" spans="2:6" x14ac:dyDescent="0.25">
      <c r="B8" s="2" t="s">
        <v>1470</v>
      </c>
      <c r="C8" s="2">
        <v>54</v>
      </c>
      <c r="D8" s="2">
        <f>C8/$F$4</f>
        <v>6.6095471236230108E-2</v>
      </c>
    </row>
    <row r="9" spans="2:6" x14ac:dyDescent="0.25">
      <c r="B9" s="2" t="s">
        <v>586</v>
      </c>
      <c r="C9" s="2">
        <v>41</v>
      </c>
      <c r="D9" s="2">
        <f>C9/$F$4</f>
        <v>5.0183598531211751E-2</v>
      </c>
    </row>
    <row r="10" spans="2:6" x14ac:dyDescent="0.25">
      <c r="B10" s="2" t="s">
        <v>445</v>
      </c>
      <c r="C10" s="2">
        <v>37</v>
      </c>
      <c r="D10" s="2">
        <f>C10/$F$4</f>
        <v>4.528763769889841E-2</v>
      </c>
    </row>
    <row r="12" spans="2:6" ht="15.75" thickBot="1" x14ac:dyDescent="0.3"/>
    <row r="13" spans="2:6" ht="15.75" thickBot="1" x14ac:dyDescent="0.3">
      <c r="B13" s="22" t="s">
        <v>55</v>
      </c>
    </row>
    <row r="14" spans="2:6" ht="15.75" thickBot="1" x14ac:dyDescent="0.3">
      <c r="B14" s="23" t="s">
        <v>3182</v>
      </c>
      <c r="C14" s="23" t="s">
        <v>3183</v>
      </c>
      <c r="D14" s="23" t="s">
        <v>36</v>
      </c>
      <c r="F14">
        <v>579</v>
      </c>
    </row>
    <row r="15" spans="2:6" x14ac:dyDescent="0.25">
      <c r="B15" s="21" t="s">
        <v>91</v>
      </c>
      <c r="C15" s="21">
        <v>58</v>
      </c>
      <c r="D15" s="21">
        <f>C15/$F$14</f>
        <v>0.1001727115716753</v>
      </c>
    </row>
    <row r="16" spans="2:6" x14ac:dyDescent="0.25">
      <c r="B16" s="2" t="s">
        <v>352</v>
      </c>
      <c r="C16" s="2">
        <v>48</v>
      </c>
      <c r="D16" s="2">
        <f>C16/$F$14</f>
        <v>8.2901554404145081E-2</v>
      </c>
    </row>
    <row r="17" spans="2:6" x14ac:dyDescent="0.25">
      <c r="B17" s="2" t="s">
        <v>1139</v>
      </c>
      <c r="C17" s="2">
        <v>41</v>
      </c>
      <c r="D17" s="2">
        <f>C17/$F$14</f>
        <v>7.0811744386873918E-2</v>
      </c>
    </row>
    <row r="18" spans="2:6" x14ac:dyDescent="0.25">
      <c r="B18" s="2" t="s">
        <v>280</v>
      </c>
      <c r="C18" s="2">
        <v>39</v>
      </c>
      <c r="D18" s="2">
        <f>C18/$F$14</f>
        <v>6.7357512953367879E-2</v>
      </c>
    </row>
    <row r="19" spans="2:6" x14ac:dyDescent="0.25">
      <c r="B19" s="2" t="s">
        <v>212</v>
      </c>
      <c r="C19" s="2">
        <v>37</v>
      </c>
      <c r="D19" s="2">
        <f>C19/$F$14</f>
        <v>6.3903281519861826E-2</v>
      </c>
    </row>
    <row r="21" spans="2:6" ht="15.75" thickBot="1" x14ac:dyDescent="0.3"/>
    <row r="22" spans="2:6" ht="15.75" thickBot="1" x14ac:dyDescent="0.3">
      <c r="B22" s="22" t="s">
        <v>58</v>
      </c>
      <c r="F22">
        <v>77</v>
      </c>
    </row>
    <row r="23" spans="2:6" ht="15.75" thickBot="1" x14ac:dyDescent="0.3">
      <c r="B23" s="23" t="s">
        <v>3182</v>
      </c>
      <c r="C23" s="23" t="s">
        <v>3183</v>
      </c>
      <c r="D23" s="23" t="s">
        <v>36</v>
      </c>
    </row>
    <row r="24" spans="2:6" x14ac:dyDescent="0.25">
      <c r="B24" s="21" t="s">
        <v>212</v>
      </c>
      <c r="C24" s="21">
        <v>10</v>
      </c>
      <c r="D24" s="21">
        <f>C24/$F$22</f>
        <v>0.12987012987012986</v>
      </c>
    </row>
    <row r="25" spans="2:6" x14ac:dyDescent="0.25">
      <c r="B25" s="2" t="s">
        <v>1164</v>
      </c>
      <c r="C25" s="2">
        <v>6</v>
      </c>
      <c r="D25" s="21">
        <f>C25/$F$22</f>
        <v>7.792207792207792E-2</v>
      </c>
    </row>
    <row r="26" spans="2:6" x14ac:dyDescent="0.25">
      <c r="B26" s="2" t="s">
        <v>1139</v>
      </c>
      <c r="C26" s="2">
        <v>5</v>
      </c>
      <c r="D26" s="21">
        <f>C26/$F$22</f>
        <v>6.4935064935064929E-2</v>
      </c>
    </row>
    <row r="27" spans="2:6" x14ac:dyDescent="0.25">
      <c r="B27" s="2" t="s">
        <v>352</v>
      </c>
      <c r="C27" s="2">
        <v>4</v>
      </c>
      <c r="D27" s="21">
        <f>C27/$F$22</f>
        <v>5.1948051948051951E-2</v>
      </c>
    </row>
    <row r="28" spans="2:6" x14ac:dyDescent="0.25">
      <c r="B28" s="2" t="s">
        <v>3184</v>
      </c>
      <c r="C28" s="2">
        <v>4</v>
      </c>
      <c r="D28" s="21">
        <f>C28/$F$22</f>
        <v>5.1948051948051951E-2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3F71-EDC7-4E33-8265-C92839ED400C}">
  <dimension ref="B2:N113"/>
  <sheetViews>
    <sheetView tabSelected="1" workbookViewId="0">
      <selection activeCell="C2" sqref="C2:E4"/>
    </sheetView>
  </sheetViews>
  <sheetFormatPr baseColWidth="10" defaultRowHeight="15" x14ac:dyDescent="0.25"/>
  <cols>
    <col min="3" max="3" width="19.85546875" bestFit="1" customWidth="1"/>
    <col min="4" max="4" width="15.42578125" bestFit="1" customWidth="1"/>
    <col min="5" max="5" width="14.5703125" bestFit="1" customWidth="1"/>
    <col min="6" max="6" width="12.5703125" customWidth="1"/>
    <col min="7" max="7" width="14.85546875" bestFit="1" customWidth="1"/>
    <col min="14" max="14" width="11" customWidth="1"/>
  </cols>
  <sheetData>
    <row r="2" spans="2:14" x14ac:dyDescent="0.25">
      <c r="C2" s="2"/>
      <c r="D2" s="3" t="s">
        <v>58</v>
      </c>
      <c r="E2" s="3" t="s">
        <v>3546</v>
      </c>
    </row>
    <row r="3" spans="2:14" x14ac:dyDescent="0.25">
      <c r="C3" s="3" t="s">
        <v>1470</v>
      </c>
      <c r="D3" s="2">
        <v>39</v>
      </c>
      <c r="E3" s="2">
        <v>54</v>
      </c>
      <c r="G3" t="s">
        <v>3455</v>
      </c>
      <c r="H3">
        <v>222</v>
      </c>
    </row>
    <row r="4" spans="2:14" x14ac:dyDescent="0.25">
      <c r="C4" s="3" t="s">
        <v>3547</v>
      </c>
      <c r="D4" s="2">
        <f>H3-D3</f>
        <v>183</v>
      </c>
      <c r="E4" s="2">
        <f>H5-E3</f>
        <v>1907</v>
      </c>
    </row>
    <row r="5" spans="2:14" x14ac:dyDescent="0.25">
      <c r="G5" t="s">
        <v>3456</v>
      </c>
      <c r="H5">
        <v>1961</v>
      </c>
    </row>
    <row r="8" spans="2:14" x14ac:dyDescent="0.25">
      <c r="C8" t="s">
        <v>3534</v>
      </c>
      <c r="D8" t="s">
        <v>3533</v>
      </c>
      <c r="E8" t="s">
        <v>3535</v>
      </c>
      <c r="F8" t="s">
        <v>3536</v>
      </c>
      <c r="H8" s="48" t="s">
        <v>3537</v>
      </c>
      <c r="I8" t="s">
        <v>3538</v>
      </c>
      <c r="J8" t="s">
        <v>3539</v>
      </c>
      <c r="K8" t="s">
        <v>3540</v>
      </c>
      <c r="L8" t="s">
        <v>3541</v>
      </c>
      <c r="N8" t="s">
        <v>3542</v>
      </c>
    </row>
    <row r="9" spans="2:14" x14ac:dyDescent="0.25">
      <c r="C9" s="2" t="s">
        <v>3457</v>
      </c>
      <c r="D9" s="2" t="s">
        <v>3458</v>
      </c>
      <c r="E9" s="2" t="s">
        <v>3459</v>
      </c>
      <c r="F9" s="2" t="s">
        <v>3460</v>
      </c>
    </row>
    <row r="10" spans="2:14" x14ac:dyDescent="0.25">
      <c r="B10" s="47" t="s">
        <v>3470</v>
      </c>
      <c r="C10">
        <v>2</v>
      </c>
      <c r="D10">
        <v>0</v>
      </c>
      <c r="E10">
        <f>$H$3-C10</f>
        <v>220</v>
      </c>
      <c r="F10">
        <f>$H$5-D10</f>
        <v>1961</v>
      </c>
      <c r="H10" s="48">
        <v>2183</v>
      </c>
      <c r="I10">
        <f>SUM(E10:F10)</f>
        <v>2181</v>
      </c>
      <c r="J10">
        <f>SUM(D10,F10)</f>
        <v>1961</v>
      </c>
      <c r="K10">
        <f>SUM(C10:D10)</f>
        <v>2</v>
      </c>
      <c r="L10">
        <f>SUM(C10,E10)</f>
        <v>222</v>
      </c>
      <c r="N10">
        <f>(C10/$H$10)*LOG($H$10*C10/K10*L10,2)+(E10/$H$10)*LOG($H$10*E10/I10*L10,2)+(F10/$H$10)*LOG($H$10*F10/I10*J10)</f>
        <v>7.5027999584530374</v>
      </c>
    </row>
    <row r="11" spans="2:14" x14ac:dyDescent="0.25">
      <c r="B11" s="47" t="s">
        <v>3505</v>
      </c>
      <c r="C11">
        <v>1</v>
      </c>
      <c r="D11">
        <v>8</v>
      </c>
      <c r="E11">
        <f t="shared" ref="E11:E113" si="0">$H$3-C11</f>
        <v>221</v>
      </c>
      <c r="F11">
        <f t="shared" ref="F11:F113" si="1">$H$5-D11</f>
        <v>1953</v>
      </c>
      <c r="I11">
        <f t="shared" ref="I11:I74" si="2">SUM(E11:F11)</f>
        <v>2174</v>
      </c>
      <c r="J11">
        <f>SUM(D11,F11)</f>
        <v>1961</v>
      </c>
      <c r="K11">
        <f t="shared" ref="K11:K74" si="3">SUM(C11:D11)</f>
        <v>9</v>
      </c>
      <c r="L11">
        <f t="shared" ref="L11:L74" si="4">SUM(C11,E11)</f>
        <v>222</v>
      </c>
      <c r="N11">
        <f t="shared" ref="N11:N74" si="5">(C11/$H$10)*LOG($H$10*C11/K11*L11,2)+(E11/$H$10)*LOG($H$10*E11/I11*L11,2)+(D11/$H$10)*LOG($H$10*D11/K11*J11,2)+(F11/$H$10)*LOG($H$10*F11/I11*J11)</f>
        <v>7.5565995462678215</v>
      </c>
    </row>
    <row r="12" spans="2:14" x14ac:dyDescent="0.25">
      <c r="B12" s="47" t="s">
        <v>3511</v>
      </c>
      <c r="C12">
        <v>1</v>
      </c>
      <c r="D12">
        <v>0</v>
      </c>
      <c r="E12">
        <f t="shared" si="0"/>
        <v>221</v>
      </c>
      <c r="F12">
        <f t="shared" si="1"/>
        <v>1961</v>
      </c>
      <c r="I12">
        <f t="shared" si="2"/>
        <v>2182</v>
      </c>
      <c r="J12">
        <f>SUM(D12,F12)</f>
        <v>1961</v>
      </c>
      <c r="K12">
        <f t="shared" si="3"/>
        <v>1</v>
      </c>
      <c r="L12">
        <f t="shared" si="4"/>
        <v>222</v>
      </c>
      <c r="N12">
        <f>(C12/$H$10)*LOG($H$10*C12/K12*L12,2)+(E12/$H$10)*LOG($H$10*E12/I12*L12,2)+(F12/$H$10)*LOG($H$10*F12/I12*J12)</f>
        <v>7.5017005553804559</v>
      </c>
    </row>
    <row r="13" spans="2:14" x14ac:dyDescent="0.25">
      <c r="B13" s="47" t="s">
        <v>1980</v>
      </c>
      <c r="C13">
        <v>1</v>
      </c>
      <c r="D13">
        <v>5</v>
      </c>
      <c r="E13">
        <f t="shared" si="0"/>
        <v>221</v>
      </c>
      <c r="F13">
        <f t="shared" si="1"/>
        <v>1956</v>
      </c>
      <c r="I13">
        <f t="shared" si="2"/>
        <v>2177</v>
      </c>
      <c r="J13">
        <f t="shared" ref="J13:J76" si="6">SUM(D13,F13)</f>
        <v>1961</v>
      </c>
      <c r="K13">
        <f t="shared" si="3"/>
        <v>6</v>
      </c>
      <c r="L13">
        <f t="shared" si="4"/>
        <v>222</v>
      </c>
      <c r="N13">
        <f t="shared" si="5"/>
        <v>7.5355223524030199</v>
      </c>
    </row>
    <row r="14" spans="2:14" x14ac:dyDescent="0.25">
      <c r="B14" s="47" t="s">
        <v>243</v>
      </c>
      <c r="C14">
        <v>5</v>
      </c>
      <c r="D14">
        <v>9</v>
      </c>
      <c r="E14">
        <f t="shared" si="0"/>
        <v>217</v>
      </c>
      <c r="F14">
        <f t="shared" si="1"/>
        <v>1952</v>
      </c>
      <c r="I14">
        <f t="shared" si="2"/>
        <v>2169</v>
      </c>
      <c r="J14">
        <f t="shared" si="6"/>
        <v>1961</v>
      </c>
      <c r="K14">
        <f t="shared" si="3"/>
        <v>14</v>
      </c>
      <c r="L14">
        <f t="shared" si="4"/>
        <v>222</v>
      </c>
      <c r="N14">
        <f t="shared" si="5"/>
        <v>7.5641685599413782</v>
      </c>
    </row>
    <row r="15" spans="2:14" x14ac:dyDescent="0.25">
      <c r="B15" s="47" t="s">
        <v>130</v>
      </c>
      <c r="C15">
        <v>1</v>
      </c>
      <c r="D15">
        <v>11</v>
      </c>
      <c r="E15">
        <f t="shared" si="0"/>
        <v>221</v>
      </c>
      <c r="F15">
        <f t="shared" si="1"/>
        <v>1950</v>
      </c>
      <c r="I15">
        <f t="shared" si="2"/>
        <v>2171</v>
      </c>
      <c r="J15">
        <f t="shared" si="6"/>
        <v>1961</v>
      </c>
      <c r="K15">
        <f t="shared" si="3"/>
        <v>12</v>
      </c>
      <c r="L15">
        <f t="shared" si="4"/>
        <v>222</v>
      </c>
      <c r="N15">
        <f t="shared" si="5"/>
        <v>7.5777653068375619</v>
      </c>
    </row>
    <row r="16" spans="2:14" x14ac:dyDescent="0.25">
      <c r="B16" s="47" t="s">
        <v>3507</v>
      </c>
      <c r="C16">
        <v>1</v>
      </c>
      <c r="D16">
        <v>0</v>
      </c>
      <c r="E16">
        <f t="shared" si="0"/>
        <v>221</v>
      </c>
      <c r="F16">
        <f t="shared" si="1"/>
        <v>1961</v>
      </c>
      <c r="I16">
        <f>SUM(E16:F16)</f>
        <v>2182</v>
      </c>
      <c r="J16">
        <f t="shared" si="6"/>
        <v>1961</v>
      </c>
      <c r="K16">
        <f t="shared" si="3"/>
        <v>1</v>
      </c>
      <c r="L16">
        <f t="shared" si="4"/>
        <v>222</v>
      </c>
      <c r="N16">
        <f>(C16/$H$10)*LOG($H$10*C16/K16*L16,2)+(E16/$H$10)*LOG($H$10*E16/I16*L16,2)+(F16/$H$10)*LOG($H$10*F16/I16*J16)</f>
        <v>7.5017005553804559</v>
      </c>
    </row>
    <row r="17" spans="2:14" x14ac:dyDescent="0.25">
      <c r="B17" s="47" t="s">
        <v>3522</v>
      </c>
      <c r="C17">
        <v>1</v>
      </c>
      <c r="D17">
        <v>0</v>
      </c>
      <c r="E17">
        <f t="shared" si="0"/>
        <v>221</v>
      </c>
      <c r="F17">
        <f t="shared" si="1"/>
        <v>1961</v>
      </c>
      <c r="I17">
        <f t="shared" si="2"/>
        <v>2182</v>
      </c>
      <c r="J17">
        <f t="shared" si="6"/>
        <v>1961</v>
      </c>
      <c r="K17">
        <f t="shared" si="3"/>
        <v>1</v>
      </c>
      <c r="L17">
        <f t="shared" si="4"/>
        <v>222</v>
      </c>
      <c r="N17">
        <f>(C17/$H$10)*LOG($H$10*C17/K17*L17,2)+(E17/$H$10)*LOG($H$10*E17/I17*L17,2)+(F17/$H$10)*LOG($H$10*F17/I17*J17)</f>
        <v>7.5017005553804559</v>
      </c>
    </row>
    <row r="18" spans="2:14" x14ac:dyDescent="0.25">
      <c r="B18" s="47" t="s">
        <v>3503</v>
      </c>
      <c r="C18">
        <v>1</v>
      </c>
      <c r="D18">
        <v>2</v>
      </c>
      <c r="E18">
        <f t="shared" si="0"/>
        <v>221</v>
      </c>
      <c r="F18">
        <f t="shared" si="1"/>
        <v>1959</v>
      </c>
      <c r="I18">
        <f t="shared" si="2"/>
        <v>2180</v>
      </c>
      <c r="J18">
        <f t="shared" si="6"/>
        <v>1961</v>
      </c>
      <c r="K18">
        <f t="shared" si="3"/>
        <v>3</v>
      </c>
      <c r="L18">
        <f t="shared" si="4"/>
        <v>222</v>
      </c>
      <c r="N18">
        <f t="shared" si="5"/>
        <v>7.5146818431961711</v>
      </c>
    </row>
    <row r="19" spans="2:14" x14ac:dyDescent="0.25">
      <c r="B19" s="47" t="s">
        <v>3484</v>
      </c>
      <c r="C19">
        <v>1</v>
      </c>
      <c r="D19">
        <v>1</v>
      </c>
      <c r="E19">
        <f t="shared" si="0"/>
        <v>221</v>
      </c>
      <c r="F19">
        <f t="shared" si="1"/>
        <v>1960</v>
      </c>
      <c r="I19">
        <f t="shared" si="2"/>
        <v>2181</v>
      </c>
      <c r="J19">
        <f t="shared" si="6"/>
        <v>1961</v>
      </c>
      <c r="K19">
        <f>SUM(C19:D19)</f>
        <v>2</v>
      </c>
      <c r="L19">
        <f t="shared" si="4"/>
        <v>222</v>
      </c>
      <c r="N19">
        <f t="shared" si="5"/>
        <v>7.5079059996087834</v>
      </c>
    </row>
    <row r="20" spans="2:14" x14ac:dyDescent="0.25">
      <c r="B20" s="47" t="s">
        <v>3521</v>
      </c>
      <c r="C20">
        <v>2</v>
      </c>
      <c r="D20">
        <v>8</v>
      </c>
      <c r="E20">
        <f t="shared" si="0"/>
        <v>220</v>
      </c>
      <c r="F20">
        <f t="shared" si="1"/>
        <v>1953</v>
      </c>
      <c r="I20">
        <f t="shared" si="2"/>
        <v>2173</v>
      </c>
      <c r="J20">
        <f t="shared" si="6"/>
        <v>1961</v>
      </c>
      <c r="K20">
        <f t="shared" si="3"/>
        <v>10</v>
      </c>
      <c r="L20">
        <f t="shared" si="4"/>
        <v>222</v>
      </c>
      <c r="N20">
        <f t="shared" si="5"/>
        <v>7.5564644641576448</v>
      </c>
    </row>
    <row r="21" spans="2:14" x14ac:dyDescent="0.25">
      <c r="B21" s="47" t="s">
        <v>3491</v>
      </c>
      <c r="C21">
        <v>1</v>
      </c>
      <c r="D21">
        <v>1</v>
      </c>
      <c r="E21">
        <f t="shared" si="0"/>
        <v>221</v>
      </c>
      <c r="F21">
        <f t="shared" si="1"/>
        <v>1960</v>
      </c>
      <c r="I21">
        <f t="shared" si="2"/>
        <v>2181</v>
      </c>
      <c r="J21">
        <f t="shared" si="6"/>
        <v>1961</v>
      </c>
      <c r="K21">
        <f t="shared" si="3"/>
        <v>2</v>
      </c>
      <c r="L21">
        <f t="shared" si="4"/>
        <v>222</v>
      </c>
      <c r="N21">
        <f>(C21/$H$10)*LOG($H$10*C21/K21*L21,2)+(E21/$H$10)*LOG($H$10*E21/I21*L21,2)+(D21/$H$10)*LOG($H$10*D21/K21*J21,2)+(F21/$H$10)*LOG($H$10*F21/I21*J21)</f>
        <v>7.5079059996087834</v>
      </c>
    </row>
    <row r="22" spans="2:14" x14ac:dyDescent="0.25">
      <c r="B22" s="47" t="s">
        <v>195</v>
      </c>
      <c r="C22">
        <v>9</v>
      </c>
      <c r="D22">
        <v>134</v>
      </c>
      <c r="E22">
        <f t="shared" si="0"/>
        <v>213</v>
      </c>
      <c r="F22">
        <f t="shared" si="1"/>
        <v>1827</v>
      </c>
      <c r="I22">
        <f t="shared" si="2"/>
        <v>2040</v>
      </c>
      <c r="J22">
        <f t="shared" si="6"/>
        <v>1961</v>
      </c>
      <c r="K22">
        <f t="shared" si="3"/>
        <v>143</v>
      </c>
      <c r="L22">
        <f t="shared" si="4"/>
        <v>222</v>
      </c>
      <c r="N22">
        <f t="shared" si="5"/>
        <v>8.4426404165377829</v>
      </c>
    </row>
    <row r="23" spans="2:14" x14ac:dyDescent="0.25">
      <c r="B23" s="47" t="s">
        <v>1117</v>
      </c>
      <c r="C23">
        <v>10</v>
      </c>
      <c r="D23">
        <v>37</v>
      </c>
      <c r="E23">
        <f t="shared" si="0"/>
        <v>212</v>
      </c>
      <c r="F23">
        <f t="shared" si="1"/>
        <v>1924</v>
      </c>
      <c r="I23">
        <f t="shared" si="2"/>
        <v>2136</v>
      </c>
      <c r="J23">
        <f t="shared" si="6"/>
        <v>1961</v>
      </c>
      <c r="K23">
        <f t="shared" si="3"/>
        <v>47</v>
      </c>
      <c r="L23">
        <f t="shared" si="4"/>
        <v>222</v>
      </c>
      <c r="N23">
        <f t="shared" si="5"/>
        <v>7.7590357900132352</v>
      </c>
    </row>
    <row r="24" spans="2:14" x14ac:dyDescent="0.25">
      <c r="B24" s="47" t="s">
        <v>3469</v>
      </c>
      <c r="C24">
        <v>1</v>
      </c>
      <c r="D24">
        <v>0</v>
      </c>
      <c r="E24">
        <f t="shared" si="0"/>
        <v>221</v>
      </c>
      <c r="F24">
        <f t="shared" si="1"/>
        <v>1961</v>
      </c>
      <c r="I24">
        <f t="shared" si="2"/>
        <v>2182</v>
      </c>
      <c r="J24">
        <f t="shared" si="6"/>
        <v>1961</v>
      </c>
      <c r="K24">
        <f t="shared" si="3"/>
        <v>1</v>
      </c>
      <c r="L24">
        <f t="shared" si="4"/>
        <v>222</v>
      </c>
      <c r="N24">
        <f>(C24/$H$10)*LOG($H$10*C24/K24*L24,2)+(E24/$H$10)*LOG($H$10*E24/I24*L24,2)+(F24/$H$10)*LOG($H$10*F24/I24*J24)</f>
        <v>7.5017005553804559</v>
      </c>
    </row>
    <row r="25" spans="2:14" x14ac:dyDescent="0.25">
      <c r="B25" s="47" t="s">
        <v>3473</v>
      </c>
      <c r="C25">
        <v>1</v>
      </c>
      <c r="D25" s="47">
        <v>1</v>
      </c>
      <c r="E25">
        <f t="shared" si="0"/>
        <v>221</v>
      </c>
      <c r="F25">
        <f t="shared" si="1"/>
        <v>1960</v>
      </c>
      <c r="I25">
        <f t="shared" si="2"/>
        <v>2181</v>
      </c>
      <c r="J25">
        <f t="shared" si="6"/>
        <v>1961</v>
      </c>
      <c r="K25">
        <f t="shared" si="3"/>
        <v>2</v>
      </c>
      <c r="L25">
        <f t="shared" si="4"/>
        <v>222</v>
      </c>
      <c r="N25">
        <f t="shared" si="5"/>
        <v>7.5079059996087834</v>
      </c>
    </row>
    <row r="26" spans="2:14" x14ac:dyDescent="0.25">
      <c r="B26" s="47" t="s">
        <v>1634</v>
      </c>
      <c r="C26">
        <v>2</v>
      </c>
      <c r="D26" s="47">
        <v>21</v>
      </c>
      <c r="E26">
        <f t="shared" si="0"/>
        <v>220</v>
      </c>
      <c r="F26">
        <f t="shared" si="1"/>
        <v>1940</v>
      </c>
      <c r="I26">
        <f t="shared" si="2"/>
        <v>2160</v>
      </c>
      <c r="J26">
        <f t="shared" si="6"/>
        <v>1961</v>
      </c>
      <c r="K26">
        <f t="shared" si="3"/>
        <v>23</v>
      </c>
      <c r="L26">
        <f t="shared" si="4"/>
        <v>222</v>
      </c>
      <c r="N26">
        <f t="shared" si="5"/>
        <v>7.6478639055120787</v>
      </c>
    </row>
    <row r="27" spans="2:14" x14ac:dyDescent="0.25">
      <c r="B27" s="47" t="s">
        <v>952</v>
      </c>
      <c r="C27">
        <v>2</v>
      </c>
      <c r="D27">
        <v>5</v>
      </c>
      <c r="E27">
        <f t="shared" si="0"/>
        <v>220</v>
      </c>
      <c r="F27">
        <f t="shared" si="1"/>
        <v>1956</v>
      </c>
      <c r="I27">
        <f t="shared" si="2"/>
        <v>2176</v>
      </c>
      <c r="J27">
        <f t="shared" si="6"/>
        <v>1961</v>
      </c>
      <c r="K27">
        <f t="shared" si="3"/>
        <v>7</v>
      </c>
      <c r="L27">
        <f t="shared" si="4"/>
        <v>222</v>
      </c>
      <c r="N27">
        <f t="shared" si="5"/>
        <v>7.5356392608572609</v>
      </c>
    </row>
    <row r="28" spans="2:14" x14ac:dyDescent="0.25">
      <c r="B28" s="47" t="s">
        <v>3518</v>
      </c>
      <c r="C28">
        <v>1</v>
      </c>
      <c r="D28">
        <v>9</v>
      </c>
      <c r="E28">
        <f t="shared" si="0"/>
        <v>221</v>
      </c>
      <c r="F28">
        <f t="shared" si="1"/>
        <v>1952</v>
      </c>
      <c r="I28">
        <f t="shared" si="2"/>
        <v>2173</v>
      </c>
      <c r="J28">
        <f t="shared" si="6"/>
        <v>1961</v>
      </c>
      <c r="K28">
        <f t="shared" si="3"/>
        <v>10</v>
      </c>
      <c r="L28">
        <f t="shared" si="4"/>
        <v>222</v>
      </c>
      <c r="N28">
        <f t="shared" si="5"/>
        <v>7.5636478330611272</v>
      </c>
    </row>
    <row r="29" spans="2:14" x14ac:dyDescent="0.25">
      <c r="B29" s="47" t="s">
        <v>3513</v>
      </c>
      <c r="C29">
        <v>1</v>
      </c>
      <c r="D29">
        <v>2</v>
      </c>
      <c r="E29">
        <f t="shared" si="0"/>
        <v>221</v>
      </c>
      <c r="F29">
        <f t="shared" si="1"/>
        <v>1959</v>
      </c>
      <c r="I29">
        <f t="shared" si="2"/>
        <v>2180</v>
      </c>
      <c r="J29">
        <f t="shared" si="6"/>
        <v>1961</v>
      </c>
      <c r="K29">
        <f t="shared" si="3"/>
        <v>3</v>
      </c>
      <c r="L29">
        <f t="shared" si="4"/>
        <v>222</v>
      </c>
      <c r="N29">
        <f t="shared" si="5"/>
        <v>7.5146818431961711</v>
      </c>
    </row>
    <row r="30" spans="2:14" x14ac:dyDescent="0.25">
      <c r="B30" s="47" t="s">
        <v>3501</v>
      </c>
      <c r="C30">
        <v>1</v>
      </c>
      <c r="D30">
        <v>2</v>
      </c>
      <c r="E30">
        <f t="shared" si="0"/>
        <v>221</v>
      </c>
      <c r="F30">
        <f t="shared" si="1"/>
        <v>1959</v>
      </c>
      <c r="I30">
        <f t="shared" si="2"/>
        <v>2180</v>
      </c>
      <c r="J30">
        <f t="shared" si="6"/>
        <v>1961</v>
      </c>
      <c r="K30">
        <f t="shared" si="3"/>
        <v>3</v>
      </c>
      <c r="L30">
        <f t="shared" si="4"/>
        <v>222</v>
      </c>
      <c r="N30">
        <f t="shared" si="5"/>
        <v>7.5146818431961711</v>
      </c>
    </row>
    <row r="31" spans="2:14" x14ac:dyDescent="0.25">
      <c r="B31" s="47" t="s">
        <v>3479</v>
      </c>
      <c r="C31">
        <v>1</v>
      </c>
      <c r="D31">
        <v>1</v>
      </c>
      <c r="E31">
        <f t="shared" si="0"/>
        <v>221</v>
      </c>
      <c r="F31">
        <f t="shared" si="1"/>
        <v>1960</v>
      </c>
      <c r="I31">
        <f t="shared" si="2"/>
        <v>2181</v>
      </c>
      <c r="J31">
        <f t="shared" si="6"/>
        <v>1961</v>
      </c>
      <c r="K31">
        <f t="shared" si="3"/>
        <v>2</v>
      </c>
      <c r="L31">
        <f t="shared" si="4"/>
        <v>222</v>
      </c>
      <c r="N31">
        <f t="shared" si="5"/>
        <v>7.5079059996087834</v>
      </c>
    </row>
    <row r="32" spans="2:14" x14ac:dyDescent="0.25">
      <c r="B32" s="47" t="s">
        <v>1974</v>
      </c>
      <c r="C32">
        <v>2</v>
      </c>
      <c r="D32">
        <v>9</v>
      </c>
      <c r="E32">
        <f t="shared" si="0"/>
        <v>220</v>
      </c>
      <c r="F32">
        <f t="shared" si="1"/>
        <v>1952</v>
      </c>
      <c r="I32">
        <f t="shared" si="2"/>
        <v>2172</v>
      </c>
      <c r="J32">
        <f t="shared" si="6"/>
        <v>1961</v>
      </c>
      <c r="K32">
        <f t="shared" si="3"/>
        <v>11</v>
      </c>
      <c r="L32">
        <f t="shared" si="4"/>
        <v>222</v>
      </c>
      <c r="N32">
        <f t="shared" si="5"/>
        <v>7.5634462700762146</v>
      </c>
    </row>
    <row r="33" spans="2:14" x14ac:dyDescent="0.25">
      <c r="B33" s="47" t="s">
        <v>3487</v>
      </c>
      <c r="C33">
        <v>1</v>
      </c>
      <c r="D33">
        <v>4</v>
      </c>
      <c r="E33">
        <f t="shared" si="0"/>
        <v>221</v>
      </c>
      <c r="F33">
        <f t="shared" si="1"/>
        <v>1957</v>
      </c>
      <c r="I33">
        <f t="shared" si="2"/>
        <v>2178</v>
      </c>
      <c r="J33">
        <f t="shared" si="6"/>
        <v>1961</v>
      </c>
      <c r="K33">
        <f t="shared" si="3"/>
        <v>5</v>
      </c>
      <c r="L33">
        <f t="shared" si="4"/>
        <v>222</v>
      </c>
      <c r="N33">
        <f t="shared" si="5"/>
        <v>7.5285336816307504</v>
      </c>
    </row>
    <row r="34" spans="2:14" x14ac:dyDescent="0.25">
      <c r="B34" s="47" t="s">
        <v>3480</v>
      </c>
      <c r="C34">
        <v>3</v>
      </c>
      <c r="D34">
        <v>48</v>
      </c>
      <c r="E34">
        <f t="shared" si="0"/>
        <v>219</v>
      </c>
      <c r="F34">
        <f t="shared" si="1"/>
        <v>1913</v>
      </c>
      <c r="I34">
        <f t="shared" si="2"/>
        <v>2132</v>
      </c>
      <c r="J34">
        <f t="shared" si="6"/>
        <v>1961</v>
      </c>
      <c r="K34">
        <f t="shared" si="3"/>
        <v>51</v>
      </c>
      <c r="L34">
        <f t="shared" si="4"/>
        <v>222</v>
      </c>
      <c r="N34">
        <f t="shared" si="5"/>
        <v>7.8382080293601177</v>
      </c>
    </row>
    <row r="35" spans="2:14" x14ac:dyDescent="0.25">
      <c r="B35" s="47" t="s">
        <v>3524</v>
      </c>
      <c r="C35">
        <v>1</v>
      </c>
      <c r="D35">
        <v>4</v>
      </c>
      <c r="E35">
        <f t="shared" si="0"/>
        <v>221</v>
      </c>
      <c r="F35">
        <f t="shared" si="1"/>
        <v>1957</v>
      </c>
      <c r="I35">
        <f t="shared" si="2"/>
        <v>2178</v>
      </c>
      <c r="J35">
        <f t="shared" si="6"/>
        <v>1961</v>
      </c>
      <c r="K35">
        <f t="shared" si="3"/>
        <v>5</v>
      </c>
      <c r="L35">
        <f t="shared" si="4"/>
        <v>222</v>
      </c>
      <c r="N35">
        <f t="shared" si="5"/>
        <v>7.5285336816307504</v>
      </c>
    </row>
    <row r="36" spans="2:14" x14ac:dyDescent="0.25">
      <c r="B36" s="47" t="s">
        <v>3515</v>
      </c>
      <c r="C36">
        <v>1</v>
      </c>
      <c r="D36">
        <v>0</v>
      </c>
      <c r="E36">
        <f t="shared" si="0"/>
        <v>221</v>
      </c>
      <c r="F36">
        <f t="shared" si="1"/>
        <v>1961</v>
      </c>
      <c r="I36">
        <f t="shared" si="2"/>
        <v>2182</v>
      </c>
      <c r="J36">
        <f t="shared" si="6"/>
        <v>1961</v>
      </c>
      <c r="K36">
        <f t="shared" si="3"/>
        <v>1</v>
      </c>
      <c r="L36">
        <f t="shared" si="4"/>
        <v>222</v>
      </c>
      <c r="N36">
        <f>(C36/$H$10)*LOG($H$10*C36/K36*L36,2)+(E36/$H$10)*LOG($H$10*E36/I36*L36,2)+(F36/$H$10)*LOG($H$10*F36/I36*J36)</f>
        <v>7.5017005553804559</v>
      </c>
    </row>
    <row r="37" spans="2:14" x14ac:dyDescent="0.25">
      <c r="B37" s="47" t="s">
        <v>445</v>
      </c>
      <c r="C37">
        <v>1</v>
      </c>
      <c r="D37">
        <v>37</v>
      </c>
      <c r="E37">
        <f t="shared" si="0"/>
        <v>221</v>
      </c>
      <c r="F37">
        <f t="shared" si="1"/>
        <v>1924</v>
      </c>
      <c r="I37">
        <f t="shared" si="2"/>
        <v>2145</v>
      </c>
      <c r="J37">
        <f t="shared" si="6"/>
        <v>1961</v>
      </c>
      <c r="K37">
        <f t="shared" si="3"/>
        <v>38</v>
      </c>
      <c r="L37">
        <f t="shared" si="4"/>
        <v>222</v>
      </c>
      <c r="N37">
        <f t="shared" si="5"/>
        <v>7.7621655713322983</v>
      </c>
    </row>
    <row r="38" spans="2:14" x14ac:dyDescent="0.25">
      <c r="B38" s="47" t="s">
        <v>3481</v>
      </c>
      <c r="C38">
        <v>2</v>
      </c>
      <c r="D38">
        <v>1</v>
      </c>
      <c r="E38">
        <f t="shared" si="0"/>
        <v>220</v>
      </c>
      <c r="F38">
        <f t="shared" si="1"/>
        <v>1960</v>
      </c>
      <c r="I38">
        <f t="shared" si="2"/>
        <v>2180</v>
      </c>
      <c r="J38">
        <f t="shared" si="6"/>
        <v>1961</v>
      </c>
      <c r="K38">
        <f t="shared" si="3"/>
        <v>3</v>
      </c>
      <c r="L38">
        <f t="shared" si="4"/>
        <v>222</v>
      </c>
      <c r="N38">
        <f t="shared" si="5"/>
        <v>7.5086593182832875</v>
      </c>
    </row>
    <row r="39" spans="2:14" x14ac:dyDescent="0.25">
      <c r="B39" s="47" t="s">
        <v>3492</v>
      </c>
      <c r="C39">
        <v>1</v>
      </c>
      <c r="D39">
        <v>7</v>
      </c>
      <c r="E39">
        <f t="shared" si="0"/>
        <v>221</v>
      </c>
      <c r="F39">
        <f t="shared" si="1"/>
        <v>1954</v>
      </c>
      <c r="I39">
        <f t="shared" si="2"/>
        <v>2175</v>
      </c>
      <c r="J39">
        <f t="shared" si="6"/>
        <v>1961</v>
      </c>
      <c r="K39">
        <f t="shared" si="3"/>
        <v>8</v>
      </c>
      <c r="L39">
        <f t="shared" si="4"/>
        <v>222</v>
      </c>
      <c r="N39">
        <f t="shared" si="5"/>
        <v>7.5495605349223798</v>
      </c>
    </row>
    <row r="40" spans="2:14" x14ac:dyDescent="0.25">
      <c r="B40" s="47" t="s">
        <v>1164</v>
      </c>
      <c r="C40">
        <v>6</v>
      </c>
      <c r="D40">
        <v>6</v>
      </c>
      <c r="E40">
        <f t="shared" si="0"/>
        <v>216</v>
      </c>
      <c r="F40">
        <f t="shared" si="1"/>
        <v>1955</v>
      </c>
      <c r="I40">
        <f t="shared" si="2"/>
        <v>2171</v>
      </c>
      <c r="J40">
        <f t="shared" si="6"/>
        <v>1961</v>
      </c>
      <c r="K40">
        <f t="shared" si="3"/>
        <v>12</v>
      </c>
      <c r="L40">
        <f t="shared" si="4"/>
        <v>222</v>
      </c>
      <c r="N40">
        <f t="shared" si="5"/>
        <v>7.5444474829626866</v>
      </c>
    </row>
    <row r="41" spans="2:14" x14ac:dyDescent="0.25">
      <c r="B41" s="47" t="s">
        <v>188</v>
      </c>
      <c r="C41">
        <v>1</v>
      </c>
      <c r="D41">
        <v>5</v>
      </c>
      <c r="E41">
        <f t="shared" si="0"/>
        <v>221</v>
      </c>
      <c r="F41">
        <f t="shared" si="1"/>
        <v>1956</v>
      </c>
      <c r="I41">
        <f t="shared" si="2"/>
        <v>2177</v>
      </c>
      <c r="J41">
        <f t="shared" si="6"/>
        <v>1961</v>
      </c>
      <c r="K41">
        <f t="shared" si="3"/>
        <v>6</v>
      </c>
      <c r="L41">
        <f t="shared" si="4"/>
        <v>222</v>
      </c>
      <c r="N41">
        <f t="shared" si="5"/>
        <v>7.5355223524030199</v>
      </c>
    </row>
    <row r="42" spans="2:14" x14ac:dyDescent="0.25">
      <c r="B42" s="47" t="s">
        <v>3523</v>
      </c>
      <c r="C42">
        <v>1</v>
      </c>
      <c r="D42">
        <v>0</v>
      </c>
      <c r="E42">
        <f t="shared" si="0"/>
        <v>221</v>
      </c>
      <c r="F42">
        <f t="shared" si="1"/>
        <v>1961</v>
      </c>
      <c r="I42">
        <f t="shared" si="2"/>
        <v>2182</v>
      </c>
      <c r="J42">
        <f t="shared" si="6"/>
        <v>1961</v>
      </c>
      <c r="K42">
        <f t="shared" si="3"/>
        <v>1</v>
      </c>
      <c r="L42">
        <f t="shared" si="4"/>
        <v>222</v>
      </c>
      <c r="N42">
        <f>(C42/$H$10)*LOG($H$10*C42/K42*L42,2)+(E42/$H$10)*LOG($H$10*E42/I42*L42,2)+(F42/$H$10)*LOG($H$10*F42/I42*J42)</f>
        <v>7.5017005553804559</v>
      </c>
    </row>
    <row r="43" spans="2:14" x14ac:dyDescent="0.25">
      <c r="B43" s="47" t="s">
        <v>3482</v>
      </c>
      <c r="C43">
        <v>1</v>
      </c>
      <c r="D43">
        <v>5</v>
      </c>
      <c r="E43">
        <f t="shared" si="0"/>
        <v>221</v>
      </c>
      <c r="F43">
        <f t="shared" si="1"/>
        <v>1956</v>
      </c>
      <c r="I43">
        <f t="shared" si="2"/>
        <v>2177</v>
      </c>
      <c r="J43">
        <f t="shared" si="6"/>
        <v>1961</v>
      </c>
      <c r="K43">
        <f t="shared" si="3"/>
        <v>6</v>
      </c>
      <c r="L43">
        <f t="shared" si="4"/>
        <v>222</v>
      </c>
      <c r="N43">
        <f t="shared" si="5"/>
        <v>7.5355223524030199</v>
      </c>
    </row>
    <row r="44" spans="2:14" x14ac:dyDescent="0.25">
      <c r="B44" s="47" t="s">
        <v>3497</v>
      </c>
      <c r="C44">
        <v>1</v>
      </c>
      <c r="D44">
        <v>0</v>
      </c>
      <c r="E44">
        <f t="shared" si="0"/>
        <v>221</v>
      </c>
      <c r="F44">
        <f t="shared" si="1"/>
        <v>1961</v>
      </c>
      <c r="I44">
        <f t="shared" si="2"/>
        <v>2182</v>
      </c>
      <c r="J44">
        <f t="shared" si="6"/>
        <v>1961</v>
      </c>
      <c r="K44">
        <f t="shared" si="3"/>
        <v>1</v>
      </c>
      <c r="L44">
        <f t="shared" si="4"/>
        <v>222</v>
      </c>
      <c r="N44">
        <f>(C44/$H$10)*LOG($H$10*C44/K44*L44,2)+(E44/$H$10)*LOG($H$10*E44/I44*L44,2)+(F44/$H$10)*LOG($H$10*F44/I44*J44)</f>
        <v>7.5017005553804559</v>
      </c>
    </row>
    <row r="45" spans="2:14" x14ac:dyDescent="0.25">
      <c r="B45" s="47" t="s">
        <v>3517</v>
      </c>
      <c r="C45">
        <v>1</v>
      </c>
      <c r="D45">
        <v>0</v>
      </c>
      <c r="E45">
        <f t="shared" si="0"/>
        <v>221</v>
      </c>
      <c r="F45">
        <f t="shared" si="1"/>
        <v>1961</v>
      </c>
      <c r="I45">
        <f t="shared" si="2"/>
        <v>2182</v>
      </c>
      <c r="J45">
        <f t="shared" si="6"/>
        <v>1961</v>
      </c>
      <c r="K45">
        <f t="shared" si="3"/>
        <v>1</v>
      </c>
      <c r="L45">
        <f t="shared" si="4"/>
        <v>222</v>
      </c>
      <c r="N45">
        <f>(C45/$H$10)*LOG($H$10*C45/K45*L45,2)+(E45/$H$10)*LOG($H$10*E45/I45*L45,2)+(F45/$H$10)*LOG($H$10*F45/I45*J45)</f>
        <v>7.5017005553804559</v>
      </c>
    </row>
    <row r="46" spans="2:14" x14ac:dyDescent="0.25">
      <c r="B46" s="47" t="s">
        <v>3496</v>
      </c>
      <c r="C46">
        <v>1</v>
      </c>
      <c r="D46">
        <v>3</v>
      </c>
      <c r="E46">
        <f t="shared" si="0"/>
        <v>221</v>
      </c>
      <c r="F46">
        <f t="shared" si="1"/>
        <v>1958</v>
      </c>
      <c r="I46">
        <f t="shared" si="2"/>
        <v>2179</v>
      </c>
      <c r="J46">
        <f t="shared" si="6"/>
        <v>1961</v>
      </c>
      <c r="K46">
        <f t="shared" si="3"/>
        <v>4</v>
      </c>
      <c r="L46">
        <f t="shared" si="4"/>
        <v>222</v>
      </c>
      <c r="N46">
        <f t="shared" si="5"/>
        <v>7.5215789565381348</v>
      </c>
    </row>
    <row r="47" spans="2:14" x14ac:dyDescent="0.25">
      <c r="B47" s="47" t="s">
        <v>1571</v>
      </c>
      <c r="C47">
        <v>3</v>
      </c>
      <c r="D47">
        <v>6</v>
      </c>
      <c r="E47">
        <f t="shared" si="0"/>
        <v>219</v>
      </c>
      <c r="F47">
        <f t="shared" si="1"/>
        <v>1955</v>
      </c>
      <c r="I47">
        <f t="shared" si="2"/>
        <v>2174</v>
      </c>
      <c r="J47">
        <f t="shared" si="6"/>
        <v>1961</v>
      </c>
      <c r="K47">
        <f t="shared" si="3"/>
        <v>9</v>
      </c>
      <c r="L47">
        <f t="shared" si="4"/>
        <v>222</v>
      </c>
      <c r="N47">
        <f t="shared" si="5"/>
        <v>7.5428427329546013</v>
      </c>
    </row>
    <row r="48" spans="2:14" x14ac:dyDescent="0.25">
      <c r="B48" s="47" t="s">
        <v>280</v>
      </c>
      <c r="C48">
        <v>3</v>
      </c>
      <c r="D48">
        <v>39</v>
      </c>
      <c r="E48">
        <f t="shared" si="0"/>
        <v>219</v>
      </c>
      <c r="F48">
        <f t="shared" si="1"/>
        <v>1922</v>
      </c>
      <c r="I48">
        <f t="shared" si="2"/>
        <v>2141</v>
      </c>
      <c r="J48">
        <f t="shared" si="6"/>
        <v>1961</v>
      </c>
      <c r="K48">
        <f t="shared" si="3"/>
        <v>42</v>
      </c>
      <c r="L48">
        <f t="shared" si="4"/>
        <v>222</v>
      </c>
      <c r="N48">
        <f t="shared" si="5"/>
        <v>7.7745041358895008</v>
      </c>
    </row>
    <row r="49" spans="2:14" x14ac:dyDescent="0.25">
      <c r="B49" s="47" t="s">
        <v>3468</v>
      </c>
      <c r="C49">
        <v>2</v>
      </c>
      <c r="D49">
        <v>6</v>
      </c>
      <c r="E49">
        <f t="shared" si="0"/>
        <v>220</v>
      </c>
      <c r="F49">
        <f t="shared" si="1"/>
        <v>1955</v>
      </c>
      <c r="I49">
        <f t="shared" si="2"/>
        <v>2175</v>
      </c>
      <c r="J49">
        <f t="shared" si="6"/>
        <v>1961</v>
      </c>
      <c r="K49">
        <f t="shared" si="3"/>
        <v>8</v>
      </c>
      <c r="L49">
        <f t="shared" si="4"/>
        <v>222</v>
      </c>
      <c r="N49">
        <f t="shared" si="5"/>
        <v>7.542555355614228</v>
      </c>
    </row>
    <row r="50" spans="2:14" x14ac:dyDescent="0.25">
      <c r="B50" s="47" t="s">
        <v>2335</v>
      </c>
      <c r="C50">
        <v>4</v>
      </c>
      <c r="D50">
        <v>3</v>
      </c>
      <c r="E50">
        <f t="shared" si="0"/>
        <v>218</v>
      </c>
      <c r="F50">
        <f t="shared" si="1"/>
        <v>1958</v>
      </c>
      <c r="I50">
        <f t="shared" si="2"/>
        <v>2176</v>
      </c>
      <c r="J50">
        <f t="shared" si="6"/>
        <v>1961</v>
      </c>
      <c r="K50">
        <f t="shared" si="3"/>
        <v>7</v>
      </c>
      <c r="L50">
        <f t="shared" si="4"/>
        <v>222</v>
      </c>
      <c r="N50">
        <f t="shared" si="5"/>
        <v>7.5232094823505413</v>
      </c>
    </row>
    <row r="51" spans="2:14" x14ac:dyDescent="0.25">
      <c r="B51" s="47" t="s">
        <v>3510</v>
      </c>
      <c r="C51">
        <v>1</v>
      </c>
      <c r="D51">
        <v>0</v>
      </c>
      <c r="E51">
        <f t="shared" si="0"/>
        <v>221</v>
      </c>
      <c r="F51">
        <f t="shared" si="1"/>
        <v>1961</v>
      </c>
      <c r="I51">
        <f t="shared" si="2"/>
        <v>2182</v>
      </c>
      <c r="J51">
        <f t="shared" si="6"/>
        <v>1961</v>
      </c>
      <c r="K51">
        <f t="shared" si="3"/>
        <v>1</v>
      </c>
      <c r="L51">
        <f t="shared" si="4"/>
        <v>222</v>
      </c>
      <c r="N51">
        <f>(C51/$H$10)*LOG($H$10*C51/K51*L51,2)+(E51/$H$10)*LOG($H$10*E51/I51*L51,2)+(F51/$H$10)*LOG($H$10*F51/I51*J51)</f>
        <v>7.5017005553804559</v>
      </c>
    </row>
    <row r="52" spans="2:14" x14ac:dyDescent="0.25">
      <c r="B52" s="47" t="s">
        <v>2831</v>
      </c>
      <c r="C52">
        <v>2</v>
      </c>
      <c r="D52">
        <v>3</v>
      </c>
      <c r="E52">
        <f t="shared" si="0"/>
        <v>220</v>
      </c>
      <c r="F52">
        <f t="shared" si="1"/>
        <v>1958</v>
      </c>
      <c r="I52">
        <f t="shared" si="2"/>
        <v>2178</v>
      </c>
      <c r="J52">
        <f t="shared" si="6"/>
        <v>1961</v>
      </c>
      <c r="K52">
        <f t="shared" si="3"/>
        <v>5</v>
      </c>
      <c r="L52">
        <f t="shared" si="4"/>
        <v>222</v>
      </c>
      <c r="N52">
        <f t="shared" si="5"/>
        <v>7.5219401619594199</v>
      </c>
    </row>
    <row r="53" spans="2:14" x14ac:dyDescent="0.25">
      <c r="B53" s="47" t="s">
        <v>614</v>
      </c>
      <c r="C53">
        <v>2</v>
      </c>
      <c r="D53">
        <v>7</v>
      </c>
      <c r="E53">
        <f t="shared" si="0"/>
        <v>220</v>
      </c>
      <c r="F53">
        <f t="shared" si="1"/>
        <v>1954</v>
      </c>
      <c r="I53">
        <f t="shared" si="2"/>
        <v>2174</v>
      </c>
      <c r="J53">
        <f t="shared" si="6"/>
        <v>1961</v>
      </c>
      <c r="K53">
        <f t="shared" si="3"/>
        <v>9</v>
      </c>
      <c r="L53">
        <f t="shared" si="4"/>
        <v>222</v>
      </c>
      <c r="N53">
        <f t="shared" si="5"/>
        <v>7.5494993179015903</v>
      </c>
    </row>
    <row r="54" spans="2:14" x14ac:dyDescent="0.25">
      <c r="B54" s="47" t="s">
        <v>3526</v>
      </c>
      <c r="C54">
        <v>1</v>
      </c>
      <c r="D54">
        <v>0</v>
      </c>
      <c r="E54">
        <f t="shared" si="0"/>
        <v>221</v>
      </c>
      <c r="F54">
        <f t="shared" si="1"/>
        <v>1961</v>
      </c>
      <c r="I54">
        <f t="shared" si="2"/>
        <v>2182</v>
      </c>
      <c r="J54">
        <f t="shared" si="6"/>
        <v>1961</v>
      </c>
      <c r="K54">
        <f t="shared" si="3"/>
        <v>1</v>
      </c>
      <c r="L54">
        <f t="shared" si="4"/>
        <v>222</v>
      </c>
      <c r="N54">
        <f>(C54/$H$10)*LOG($H$10*C54/K54*L54,2)+(E54/$H$10)*LOG($H$10*E54/I54*L54,2)+(F54/$H$10)*LOG($H$10*F54/I54*J54)</f>
        <v>7.5017005553804559</v>
      </c>
    </row>
    <row r="55" spans="2:14" x14ac:dyDescent="0.25">
      <c r="B55" s="47" t="s">
        <v>3485</v>
      </c>
      <c r="C55">
        <v>1</v>
      </c>
      <c r="D55">
        <v>0</v>
      </c>
      <c r="E55">
        <f t="shared" si="0"/>
        <v>221</v>
      </c>
      <c r="F55">
        <f t="shared" si="1"/>
        <v>1961</v>
      </c>
      <c r="I55">
        <f t="shared" si="2"/>
        <v>2182</v>
      </c>
      <c r="J55">
        <f t="shared" si="6"/>
        <v>1961</v>
      </c>
      <c r="K55">
        <f t="shared" si="3"/>
        <v>1</v>
      </c>
      <c r="L55">
        <f t="shared" si="4"/>
        <v>222</v>
      </c>
      <c r="N55">
        <f>(C55/$H$10)*LOG($H$10*C55/K55*L55,2)+(E55/$H$10)*LOG($H$10*E55/I55*L55,2)+(F55/$H$10)*LOG($H$10*F55/I55*J55)</f>
        <v>7.5017005553804559</v>
      </c>
    </row>
    <row r="56" spans="2:14" x14ac:dyDescent="0.25">
      <c r="B56" s="47" t="s">
        <v>1676</v>
      </c>
      <c r="C56">
        <v>1</v>
      </c>
      <c r="D56">
        <v>5</v>
      </c>
      <c r="E56">
        <f t="shared" si="0"/>
        <v>221</v>
      </c>
      <c r="F56">
        <f t="shared" si="1"/>
        <v>1956</v>
      </c>
      <c r="I56">
        <f t="shared" si="2"/>
        <v>2177</v>
      </c>
      <c r="J56">
        <f t="shared" si="6"/>
        <v>1961</v>
      </c>
      <c r="K56">
        <f t="shared" si="3"/>
        <v>6</v>
      </c>
      <c r="L56">
        <f t="shared" si="4"/>
        <v>222</v>
      </c>
      <c r="N56">
        <f t="shared" si="5"/>
        <v>7.5355223524030199</v>
      </c>
    </row>
    <row r="57" spans="2:14" x14ac:dyDescent="0.25">
      <c r="B57" s="47" t="s">
        <v>3463</v>
      </c>
      <c r="C57">
        <v>4</v>
      </c>
      <c r="D57">
        <v>2</v>
      </c>
      <c r="E57">
        <f t="shared" si="0"/>
        <v>218</v>
      </c>
      <c r="F57">
        <f t="shared" si="1"/>
        <v>1959</v>
      </c>
      <c r="I57">
        <f t="shared" si="2"/>
        <v>2177</v>
      </c>
      <c r="J57">
        <f t="shared" si="6"/>
        <v>1961</v>
      </c>
      <c r="K57">
        <f t="shared" si="3"/>
        <v>6</v>
      </c>
      <c r="L57">
        <f t="shared" si="4"/>
        <v>222</v>
      </c>
      <c r="N57">
        <f t="shared" si="5"/>
        <v>7.5167239329819679</v>
      </c>
    </row>
    <row r="58" spans="2:14" x14ac:dyDescent="0.25">
      <c r="B58" s="47" t="s">
        <v>3483</v>
      </c>
      <c r="C58">
        <v>4</v>
      </c>
      <c r="D58">
        <v>24</v>
      </c>
      <c r="E58">
        <f t="shared" si="0"/>
        <v>218</v>
      </c>
      <c r="F58">
        <f t="shared" si="1"/>
        <v>1937</v>
      </c>
      <c r="I58">
        <f t="shared" si="2"/>
        <v>2155</v>
      </c>
      <c r="J58">
        <f t="shared" si="6"/>
        <v>1961</v>
      </c>
      <c r="K58">
        <f t="shared" si="3"/>
        <v>28</v>
      </c>
      <c r="L58">
        <f t="shared" si="4"/>
        <v>222</v>
      </c>
      <c r="N58">
        <f t="shared" si="5"/>
        <v>7.6683244696161612</v>
      </c>
    </row>
    <row r="59" spans="2:14" x14ac:dyDescent="0.25">
      <c r="B59" s="47" t="s">
        <v>3506</v>
      </c>
      <c r="C59">
        <v>1</v>
      </c>
      <c r="D59">
        <v>9</v>
      </c>
      <c r="E59">
        <f t="shared" si="0"/>
        <v>221</v>
      </c>
      <c r="F59">
        <f t="shared" si="1"/>
        <v>1952</v>
      </c>
      <c r="I59">
        <f t="shared" si="2"/>
        <v>2173</v>
      </c>
      <c r="J59">
        <f t="shared" si="6"/>
        <v>1961</v>
      </c>
      <c r="K59">
        <f t="shared" si="3"/>
        <v>10</v>
      </c>
      <c r="L59">
        <f t="shared" si="4"/>
        <v>222</v>
      </c>
      <c r="N59">
        <f t="shared" si="5"/>
        <v>7.5636478330611272</v>
      </c>
    </row>
    <row r="60" spans="2:14" x14ac:dyDescent="0.25">
      <c r="B60" s="47" t="s">
        <v>3525</v>
      </c>
      <c r="C60">
        <v>1</v>
      </c>
      <c r="D60">
        <v>2</v>
      </c>
      <c r="E60">
        <f t="shared" si="0"/>
        <v>221</v>
      </c>
      <c r="F60">
        <f t="shared" si="1"/>
        <v>1959</v>
      </c>
      <c r="I60">
        <f t="shared" si="2"/>
        <v>2180</v>
      </c>
      <c r="J60">
        <f t="shared" si="6"/>
        <v>1961</v>
      </c>
      <c r="K60">
        <f t="shared" si="3"/>
        <v>3</v>
      </c>
      <c r="L60">
        <f t="shared" si="4"/>
        <v>222</v>
      </c>
      <c r="N60">
        <f t="shared" si="5"/>
        <v>7.5146818431961711</v>
      </c>
    </row>
    <row r="61" spans="2:14" x14ac:dyDescent="0.25">
      <c r="B61" s="47" t="s">
        <v>512</v>
      </c>
      <c r="C61">
        <v>1</v>
      </c>
      <c r="D61">
        <v>2</v>
      </c>
      <c r="E61">
        <f t="shared" si="0"/>
        <v>221</v>
      </c>
      <c r="F61">
        <f t="shared" si="1"/>
        <v>1959</v>
      </c>
      <c r="I61">
        <f t="shared" si="2"/>
        <v>2180</v>
      </c>
      <c r="J61">
        <f t="shared" si="6"/>
        <v>1961</v>
      </c>
      <c r="K61">
        <f t="shared" si="3"/>
        <v>3</v>
      </c>
      <c r="L61">
        <f t="shared" si="4"/>
        <v>222</v>
      </c>
      <c r="N61">
        <f t="shared" si="5"/>
        <v>7.5146818431961711</v>
      </c>
    </row>
    <row r="62" spans="2:14" x14ac:dyDescent="0.25">
      <c r="B62" s="47" t="s">
        <v>3509</v>
      </c>
      <c r="C62">
        <v>1</v>
      </c>
      <c r="D62">
        <v>3</v>
      </c>
      <c r="E62">
        <f t="shared" si="0"/>
        <v>221</v>
      </c>
      <c r="F62">
        <f t="shared" si="1"/>
        <v>1958</v>
      </c>
      <c r="I62">
        <f t="shared" si="2"/>
        <v>2179</v>
      </c>
      <c r="J62">
        <f t="shared" si="6"/>
        <v>1961</v>
      </c>
      <c r="K62">
        <f t="shared" si="3"/>
        <v>4</v>
      </c>
      <c r="L62">
        <f t="shared" si="4"/>
        <v>222</v>
      </c>
      <c r="N62">
        <f t="shared" si="5"/>
        <v>7.5215789565381348</v>
      </c>
    </row>
    <row r="63" spans="2:14" x14ac:dyDescent="0.25">
      <c r="B63" s="47" t="s">
        <v>3461</v>
      </c>
      <c r="C63">
        <v>1</v>
      </c>
      <c r="D63">
        <v>5</v>
      </c>
      <c r="E63">
        <f t="shared" si="0"/>
        <v>221</v>
      </c>
      <c r="F63">
        <f t="shared" si="1"/>
        <v>1956</v>
      </c>
      <c r="I63">
        <f t="shared" si="2"/>
        <v>2177</v>
      </c>
      <c r="J63">
        <f t="shared" si="6"/>
        <v>1961</v>
      </c>
      <c r="K63">
        <f t="shared" si="3"/>
        <v>6</v>
      </c>
      <c r="L63">
        <f t="shared" si="4"/>
        <v>222</v>
      </c>
      <c r="N63">
        <f t="shared" si="5"/>
        <v>7.5355223524030199</v>
      </c>
    </row>
    <row r="64" spans="2:14" x14ac:dyDescent="0.25">
      <c r="B64" s="47" t="s">
        <v>3512</v>
      </c>
      <c r="C64">
        <v>3</v>
      </c>
      <c r="D64">
        <v>8</v>
      </c>
      <c r="E64">
        <f t="shared" si="0"/>
        <v>219</v>
      </c>
      <c r="F64">
        <f t="shared" si="1"/>
        <v>1953</v>
      </c>
      <c r="I64">
        <f t="shared" si="2"/>
        <v>2172</v>
      </c>
      <c r="J64">
        <f t="shared" si="6"/>
        <v>1961</v>
      </c>
      <c r="K64">
        <f t="shared" si="3"/>
        <v>11</v>
      </c>
      <c r="L64">
        <f t="shared" si="4"/>
        <v>222</v>
      </c>
      <c r="N64">
        <f t="shared" si="5"/>
        <v>7.5566114953383323</v>
      </c>
    </row>
    <row r="65" spans="2:14" x14ac:dyDescent="0.25">
      <c r="B65" s="47" t="s">
        <v>3478</v>
      </c>
      <c r="C65">
        <v>1</v>
      </c>
      <c r="D65">
        <v>2</v>
      </c>
      <c r="E65">
        <f t="shared" si="0"/>
        <v>221</v>
      </c>
      <c r="F65">
        <f t="shared" si="1"/>
        <v>1959</v>
      </c>
      <c r="I65">
        <f t="shared" si="2"/>
        <v>2180</v>
      </c>
      <c r="J65">
        <f t="shared" si="6"/>
        <v>1961</v>
      </c>
      <c r="K65">
        <f t="shared" si="3"/>
        <v>3</v>
      </c>
      <c r="L65">
        <f t="shared" si="4"/>
        <v>222</v>
      </c>
      <c r="N65">
        <f t="shared" si="5"/>
        <v>7.5146818431961711</v>
      </c>
    </row>
    <row r="66" spans="2:14" x14ac:dyDescent="0.25">
      <c r="B66" s="47" t="s">
        <v>1137</v>
      </c>
      <c r="C66">
        <v>1</v>
      </c>
      <c r="D66">
        <v>17</v>
      </c>
      <c r="E66">
        <f t="shared" si="0"/>
        <v>221</v>
      </c>
      <c r="F66">
        <f t="shared" si="1"/>
        <v>1944</v>
      </c>
      <c r="I66">
        <f t="shared" si="2"/>
        <v>2165</v>
      </c>
      <c r="J66">
        <f t="shared" si="6"/>
        <v>1961</v>
      </c>
      <c r="K66">
        <f t="shared" si="3"/>
        <v>18</v>
      </c>
      <c r="L66">
        <f t="shared" si="4"/>
        <v>222</v>
      </c>
      <c r="N66">
        <f t="shared" si="5"/>
        <v>7.6202199912450341</v>
      </c>
    </row>
    <row r="67" spans="2:14" x14ac:dyDescent="0.25">
      <c r="B67" s="47" t="s">
        <v>2116</v>
      </c>
      <c r="C67">
        <v>1</v>
      </c>
      <c r="D67">
        <v>4</v>
      </c>
      <c r="E67">
        <f t="shared" si="0"/>
        <v>221</v>
      </c>
      <c r="F67">
        <f t="shared" si="1"/>
        <v>1957</v>
      </c>
      <c r="I67">
        <f t="shared" si="2"/>
        <v>2178</v>
      </c>
      <c r="J67">
        <f t="shared" si="6"/>
        <v>1961</v>
      </c>
      <c r="K67">
        <f t="shared" si="3"/>
        <v>5</v>
      </c>
      <c r="L67">
        <f t="shared" si="4"/>
        <v>222</v>
      </c>
      <c r="N67">
        <f t="shared" si="5"/>
        <v>7.5285336816307504</v>
      </c>
    </row>
    <row r="68" spans="2:14" x14ac:dyDescent="0.25">
      <c r="B68" s="47" t="s">
        <v>3472</v>
      </c>
      <c r="C68">
        <v>2</v>
      </c>
      <c r="D68">
        <v>1</v>
      </c>
      <c r="E68">
        <f t="shared" si="0"/>
        <v>220</v>
      </c>
      <c r="F68">
        <f t="shared" si="1"/>
        <v>1960</v>
      </c>
      <c r="I68">
        <f t="shared" si="2"/>
        <v>2180</v>
      </c>
      <c r="J68">
        <f t="shared" si="6"/>
        <v>1961</v>
      </c>
      <c r="K68">
        <f t="shared" si="3"/>
        <v>3</v>
      </c>
      <c r="L68">
        <f t="shared" si="4"/>
        <v>222</v>
      </c>
      <c r="N68">
        <f t="shared" si="5"/>
        <v>7.5086593182832875</v>
      </c>
    </row>
    <row r="69" spans="2:14" x14ac:dyDescent="0.25">
      <c r="B69" s="47" t="s">
        <v>3494</v>
      </c>
      <c r="C69">
        <v>1</v>
      </c>
      <c r="D69">
        <v>1</v>
      </c>
      <c r="E69">
        <f t="shared" si="0"/>
        <v>221</v>
      </c>
      <c r="F69">
        <f t="shared" si="1"/>
        <v>1960</v>
      </c>
      <c r="I69">
        <f t="shared" si="2"/>
        <v>2181</v>
      </c>
      <c r="J69">
        <f t="shared" si="6"/>
        <v>1961</v>
      </c>
      <c r="K69">
        <f t="shared" si="3"/>
        <v>2</v>
      </c>
      <c r="L69">
        <f t="shared" si="4"/>
        <v>222</v>
      </c>
      <c r="N69">
        <f t="shared" si="5"/>
        <v>7.5079059996087834</v>
      </c>
    </row>
    <row r="70" spans="2:14" x14ac:dyDescent="0.25">
      <c r="B70" s="47" t="s">
        <v>3520</v>
      </c>
      <c r="C70">
        <v>1</v>
      </c>
      <c r="D70">
        <v>2</v>
      </c>
      <c r="E70">
        <f t="shared" si="0"/>
        <v>221</v>
      </c>
      <c r="F70">
        <f t="shared" si="1"/>
        <v>1959</v>
      </c>
      <c r="I70">
        <f t="shared" si="2"/>
        <v>2180</v>
      </c>
      <c r="J70">
        <f t="shared" si="6"/>
        <v>1961</v>
      </c>
      <c r="K70">
        <f t="shared" si="3"/>
        <v>3</v>
      </c>
      <c r="L70">
        <f t="shared" si="4"/>
        <v>222</v>
      </c>
      <c r="N70">
        <f t="shared" si="5"/>
        <v>7.5146818431961711</v>
      </c>
    </row>
    <row r="71" spans="2:14" x14ac:dyDescent="0.25">
      <c r="B71" s="47" t="s">
        <v>3466</v>
      </c>
      <c r="C71">
        <v>1</v>
      </c>
      <c r="D71">
        <v>5</v>
      </c>
      <c r="E71">
        <f t="shared" si="0"/>
        <v>221</v>
      </c>
      <c r="F71">
        <f t="shared" si="1"/>
        <v>1956</v>
      </c>
      <c r="I71">
        <f t="shared" si="2"/>
        <v>2177</v>
      </c>
      <c r="J71">
        <f t="shared" si="6"/>
        <v>1961</v>
      </c>
      <c r="K71">
        <f t="shared" si="3"/>
        <v>6</v>
      </c>
      <c r="L71">
        <f t="shared" si="4"/>
        <v>222</v>
      </c>
      <c r="N71">
        <f t="shared" si="5"/>
        <v>7.5355223524030199</v>
      </c>
    </row>
    <row r="72" spans="2:14" x14ac:dyDescent="0.25">
      <c r="B72" s="47" t="s">
        <v>586</v>
      </c>
      <c r="C72">
        <v>11</v>
      </c>
      <c r="D72">
        <v>42</v>
      </c>
      <c r="E72">
        <f t="shared" si="0"/>
        <v>211</v>
      </c>
      <c r="F72">
        <f t="shared" si="1"/>
        <v>1919</v>
      </c>
      <c r="I72">
        <f t="shared" si="2"/>
        <v>2130</v>
      </c>
      <c r="J72">
        <f t="shared" si="6"/>
        <v>1961</v>
      </c>
      <c r="K72">
        <f t="shared" si="3"/>
        <v>53</v>
      </c>
      <c r="L72">
        <f t="shared" si="4"/>
        <v>222</v>
      </c>
      <c r="N72">
        <f t="shared" si="5"/>
        <v>7.7939373253899724</v>
      </c>
    </row>
    <row r="73" spans="2:14" x14ac:dyDescent="0.25">
      <c r="B73" s="47" t="s">
        <v>1338</v>
      </c>
      <c r="C73">
        <v>2</v>
      </c>
      <c r="D73">
        <v>13</v>
      </c>
      <c r="E73">
        <f t="shared" si="0"/>
        <v>220</v>
      </c>
      <c r="F73">
        <f t="shared" si="1"/>
        <v>1948</v>
      </c>
      <c r="I73">
        <f t="shared" si="2"/>
        <v>2168</v>
      </c>
      <c r="J73">
        <f t="shared" si="6"/>
        <v>1961</v>
      </c>
      <c r="K73">
        <f t="shared" si="3"/>
        <v>15</v>
      </c>
      <c r="L73">
        <f t="shared" si="4"/>
        <v>222</v>
      </c>
      <c r="N73">
        <f t="shared" si="5"/>
        <v>7.5914871189601065</v>
      </c>
    </row>
    <row r="74" spans="2:14" x14ac:dyDescent="0.25">
      <c r="B74" s="47" t="s">
        <v>2172</v>
      </c>
      <c r="C74">
        <v>1</v>
      </c>
      <c r="D74">
        <v>1</v>
      </c>
      <c r="E74">
        <f t="shared" si="0"/>
        <v>221</v>
      </c>
      <c r="F74">
        <f t="shared" si="1"/>
        <v>1960</v>
      </c>
      <c r="I74">
        <f t="shared" si="2"/>
        <v>2181</v>
      </c>
      <c r="J74">
        <f t="shared" si="6"/>
        <v>1961</v>
      </c>
      <c r="K74">
        <f t="shared" si="3"/>
        <v>2</v>
      </c>
      <c r="L74">
        <f t="shared" si="4"/>
        <v>222</v>
      </c>
      <c r="N74">
        <f t="shared" si="5"/>
        <v>7.5079059996087834</v>
      </c>
    </row>
    <row r="75" spans="2:14" x14ac:dyDescent="0.25">
      <c r="B75" s="47" t="s">
        <v>3508</v>
      </c>
      <c r="C75">
        <v>1</v>
      </c>
      <c r="D75">
        <v>3</v>
      </c>
      <c r="E75">
        <f t="shared" si="0"/>
        <v>221</v>
      </c>
      <c r="F75">
        <f t="shared" si="1"/>
        <v>1958</v>
      </c>
      <c r="I75">
        <f t="shared" ref="I75:I113" si="7">SUM(E75:F75)</f>
        <v>2179</v>
      </c>
      <c r="J75">
        <f t="shared" si="6"/>
        <v>1961</v>
      </c>
      <c r="K75">
        <f t="shared" ref="K75:K113" si="8">SUM(C75:D75)</f>
        <v>4</v>
      </c>
      <c r="L75">
        <f t="shared" ref="L75:L113" si="9">SUM(C75,E75)</f>
        <v>222</v>
      </c>
      <c r="N75">
        <f t="shared" ref="N75:N113" si="10">(C75/$H$10)*LOG($H$10*C75/K75*L75,2)+(E75/$H$10)*LOG($H$10*E75/I75*L75,2)+(D75/$H$10)*LOG($H$10*D75/K75*J75,2)+(F75/$H$10)*LOG($H$10*F75/I75*J75)</f>
        <v>7.5215789565381348</v>
      </c>
    </row>
    <row r="76" spans="2:14" x14ac:dyDescent="0.25">
      <c r="B76" s="47" t="s">
        <v>3495</v>
      </c>
      <c r="C76">
        <v>1</v>
      </c>
      <c r="D76">
        <v>0</v>
      </c>
      <c r="E76">
        <f t="shared" si="0"/>
        <v>221</v>
      </c>
      <c r="F76">
        <f t="shared" si="1"/>
        <v>1961</v>
      </c>
      <c r="I76">
        <f t="shared" si="7"/>
        <v>2182</v>
      </c>
      <c r="J76">
        <f t="shared" si="6"/>
        <v>1961</v>
      </c>
      <c r="K76">
        <f t="shared" si="8"/>
        <v>1</v>
      </c>
      <c r="L76">
        <f t="shared" si="9"/>
        <v>222</v>
      </c>
      <c r="N76">
        <f>(C76/$H$10)*LOG($H$10*C76/K76*L76,2)+(E76/$H$10)*LOG($H$10*E76/I76*L76,2)+(F76/$H$10)*LOG($H$10*F76/I76*J76)</f>
        <v>7.5017005553804559</v>
      </c>
    </row>
    <row r="77" spans="2:14" x14ac:dyDescent="0.25">
      <c r="B77" s="47" t="s">
        <v>3488</v>
      </c>
      <c r="C77">
        <v>1</v>
      </c>
      <c r="D77">
        <v>0</v>
      </c>
      <c r="E77">
        <f t="shared" si="0"/>
        <v>221</v>
      </c>
      <c r="F77">
        <f t="shared" si="1"/>
        <v>1961</v>
      </c>
      <c r="I77">
        <f t="shared" si="7"/>
        <v>2182</v>
      </c>
      <c r="J77">
        <f t="shared" ref="J77:J113" si="11">SUM(D77,F77)</f>
        <v>1961</v>
      </c>
      <c r="K77">
        <f t="shared" si="8"/>
        <v>1</v>
      </c>
      <c r="L77">
        <f t="shared" si="9"/>
        <v>222</v>
      </c>
      <c r="N77">
        <f>(C77/$H$10)*LOG($H$10*C77/K77*L77,2)+(E77/$H$10)*LOG($H$10*E77/I77*L77,2)+(F77/$H$10)*LOG($H$10*F77/I77*J77)</f>
        <v>7.5017005553804559</v>
      </c>
    </row>
    <row r="78" spans="2:14" x14ac:dyDescent="0.25">
      <c r="B78" s="47" t="s">
        <v>1388</v>
      </c>
      <c r="C78">
        <v>3</v>
      </c>
      <c r="D78">
        <v>5</v>
      </c>
      <c r="E78">
        <f t="shared" si="0"/>
        <v>219</v>
      </c>
      <c r="F78">
        <f t="shared" si="1"/>
        <v>1956</v>
      </c>
      <c r="I78">
        <f t="shared" si="7"/>
        <v>2175</v>
      </c>
      <c r="J78">
        <f t="shared" si="11"/>
        <v>1961</v>
      </c>
      <c r="K78">
        <f t="shared" si="8"/>
        <v>8</v>
      </c>
      <c r="L78">
        <f t="shared" si="9"/>
        <v>222</v>
      </c>
      <c r="N78">
        <f t="shared" si="10"/>
        <v>7.536009746757375</v>
      </c>
    </row>
    <row r="79" spans="2:14" x14ac:dyDescent="0.25">
      <c r="B79" s="47" t="s">
        <v>3502</v>
      </c>
      <c r="C79">
        <v>1</v>
      </c>
      <c r="D79">
        <v>0</v>
      </c>
      <c r="E79">
        <f t="shared" si="0"/>
        <v>221</v>
      </c>
      <c r="F79">
        <f t="shared" si="1"/>
        <v>1961</v>
      </c>
      <c r="I79">
        <f t="shared" si="7"/>
        <v>2182</v>
      </c>
      <c r="J79">
        <f t="shared" si="11"/>
        <v>1961</v>
      </c>
      <c r="K79">
        <f t="shared" si="8"/>
        <v>1</v>
      </c>
      <c r="L79">
        <f t="shared" si="9"/>
        <v>222</v>
      </c>
      <c r="N79">
        <f>(C79/$H$10)*LOG($H$10*C79/K79*L79,2)+(E79/$H$10)*LOG($H$10*E79/I79*L79,2)+(F79/$H$10)*LOG($H$10*F79/I79*J79)</f>
        <v>7.5017005553804559</v>
      </c>
    </row>
    <row r="80" spans="2:14" x14ac:dyDescent="0.25">
      <c r="B80" s="47" t="s">
        <v>1366</v>
      </c>
      <c r="C80">
        <v>1</v>
      </c>
      <c r="D80">
        <v>5</v>
      </c>
      <c r="E80">
        <f t="shared" si="0"/>
        <v>221</v>
      </c>
      <c r="F80">
        <f t="shared" si="1"/>
        <v>1956</v>
      </c>
      <c r="I80">
        <f t="shared" si="7"/>
        <v>2177</v>
      </c>
      <c r="J80">
        <f t="shared" si="11"/>
        <v>1961</v>
      </c>
      <c r="K80">
        <f t="shared" si="8"/>
        <v>6</v>
      </c>
      <c r="L80">
        <f t="shared" si="9"/>
        <v>222</v>
      </c>
      <c r="N80">
        <f t="shared" si="10"/>
        <v>7.5355223524030199</v>
      </c>
    </row>
    <row r="81" spans="2:14" x14ac:dyDescent="0.25">
      <c r="B81" s="47" t="s">
        <v>3514</v>
      </c>
      <c r="C81">
        <v>1</v>
      </c>
      <c r="D81">
        <v>0</v>
      </c>
      <c r="E81">
        <f t="shared" si="0"/>
        <v>221</v>
      </c>
      <c r="F81">
        <f t="shared" si="1"/>
        <v>1961</v>
      </c>
      <c r="I81">
        <f t="shared" si="7"/>
        <v>2182</v>
      </c>
      <c r="J81">
        <f t="shared" si="11"/>
        <v>1961</v>
      </c>
      <c r="K81">
        <f t="shared" si="8"/>
        <v>1</v>
      </c>
      <c r="L81">
        <f t="shared" si="9"/>
        <v>222</v>
      </c>
      <c r="N81">
        <f>(C81/$H$10)*LOG($H$10*C81/K81*L81,2)+(E81/$H$10)*LOG($H$10*E81/I81*L81,2)+(F81/$H$10)*LOG($H$10*F81/I81*J81)</f>
        <v>7.5017005553804559</v>
      </c>
    </row>
    <row r="82" spans="2:14" x14ac:dyDescent="0.25">
      <c r="B82" s="47" t="s">
        <v>1708</v>
      </c>
      <c r="C82">
        <v>5</v>
      </c>
      <c r="D82">
        <v>21</v>
      </c>
      <c r="E82">
        <f t="shared" si="0"/>
        <v>217</v>
      </c>
      <c r="F82">
        <f t="shared" si="1"/>
        <v>1940</v>
      </c>
      <c r="I82">
        <f t="shared" si="7"/>
        <v>2157</v>
      </c>
      <c r="J82">
        <f t="shared" si="11"/>
        <v>1961</v>
      </c>
      <c r="K82">
        <f t="shared" si="8"/>
        <v>26</v>
      </c>
      <c r="L82">
        <f t="shared" si="9"/>
        <v>222</v>
      </c>
      <c r="N82">
        <f t="shared" si="10"/>
        <v>7.647238239121946</v>
      </c>
    </row>
    <row r="83" spans="2:14" x14ac:dyDescent="0.25">
      <c r="B83" s="47" t="s">
        <v>3500</v>
      </c>
      <c r="C83">
        <v>1</v>
      </c>
      <c r="D83">
        <v>5</v>
      </c>
      <c r="E83">
        <f t="shared" si="0"/>
        <v>221</v>
      </c>
      <c r="F83">
        <f t="shared" si="1"/>
        <v>1956</v>
      </c>
      <c r="I83">
        <f t="shared" si="7"/>
        <v>2177</v>
      </c>
      <c r="J83">
        <f t="shared" si="11"/>
        <v>1961</v>
      </c>
      <c r="K83">
        <f t="shared" si="8"/>
        <v>6</v>
      </c>
      <c r="L83">
        <f t="shared" si="9"/>
        <v>222</v>
      </c>
      <c r="N83">
        <f t="shared" si="10"/>
        <v>7.5355223524030199</v>
      </c>
    </row>
    <row r="84" spans="2:14" x14ac:dyDescent="0.25">
      <c r="B84" s="47" t="s">
        <v>3486</v>
      </c>
      <c r="C84">
        <v>1</v>
      </c>
      <c r="D84">
        <v>0</v>
      </c>
      <c r="E84">
        <f t="shared" si="0"/>
        <v>221</v>
      </c>
      <c r="F84">
        <f t="shared" si="1"/>
        <v>1961</v>
      </c>
      <c r="I84">
        <f t="shared" si="7"/>
        <v>2182</v>
      </c>
      <c r="J84">
        <f t="shared" si="11"/>
        <v>1961</v>
      </c>
      <c r="K84">
        <f t="shared" si="8"/>
        <v>1</v>
      </c>
      <c r="L84">
        <f t="shared" si="9"/>
        <v>222</v>
      </c>
      <c r="N84">
        <f>(C84/$H$10)*LOG($H$10*C84/K84*L84,2)+(E84/$H$10)*LOG($H$10*E84/I84*L84,2)+(F84/$H$10)*LOG($H$10*F84/I84*J84)</f>
        <v>7.5017005553804559</v>
      </c>
    </row>
    <row r="85" spans="2:14" x14ac:dyDescent="0.25">
      <c r="B85" s="47" t="s">
        <v>3471</v>
      </c>
      <c r="C85">
        <v>1</v>
      </c>
      <c r="D85">
        <v>2</v>
      </c>
      <c r="E85">
        <f t="shared" si="0"/>
        <v>221</v>
      </c>
      <c r="F85">
        <f t="shared" si="1"/>
        <v>1959</v>
      </c>
      <c r="I85">
        <f t="shared" si="7"/>
        <v>2180</v>
      </c>
      <c r="J85">
        <f t="shared" si="11"/>
        <v>1961</v>
      </c>
      <c r="K85">
        <f t="shared" si="8"/>
        <v>3</v>
      </c>
      <c r="L85">
        <f t="shared" si="9"/>
        <v>222</v>
      </c>
      <c r="N85">
        <f t="shared" si="10"/>
        <v>7.5146818431961711</v>
      </c>
    </row>
    <row r="86" spans="2:14" x14ac:dyDescent="0.25">
      <c r="B86" s="47" t="s">
        <v>3475</v>
      </c>
      <c r="C86">
        <v>1</v>
      </c>
      <c r="D86">
        <v>0</v>
      </c>
      <c r="E86">
        <f t="shared" si="0"/>
        <v>221</v>
      </c>
      <c r="F86">
        <f t="shared" si="1"/>
        <v>1961</v>
      </c>
      <c r="I86">
        <f t="shared" si="7"/>
        <v>2182</v>
      </c>
      <c r="J86">
        <f t="shared" si="11"/>
        <v>1961</v>
      </c>
      <c r="K86">
        <f t="shared" si="8"/>
        <v>1</v>
      </c>
      <c r="L86">
        <f t="shared" si="9"/>
        <v>222</v>
      </c>
      <c r="N86">
        <f>(C86/$H$10)*LOG($H$10*C86/K86*L86,2)+(E86/$H$10)*LOG($H$10*E86/I86*L86,2)+(F86/$H$10)*LOG($H$10*F86/I86*J86)</f>
        <v>7.5017005553804559</v>
      </c>
    </row>
    <row r="87" spans="2:14" x14ac:dyDescent="0.25">
      <c r="B87" s="47" t="s">
        <v>717</v>
      </c>
      <c r="C87">
        <v>1</v>
      </c>
      <c r="D87">
        <v>6</v>
      </c>
      <c r="E87">
        <f t="shared" si="0"/>
        <v>221</v>
      </c>
      <c r="F87">
        <f t="shared" si="1"/>
        <v>1955</v>
      </c>
      <c r="I87">
        <f t="shared" si="7"/>
        <v>2176</v>
      </c>
      <c r="J87">
        <f t="shared" si="11"/>
        <v>1961</v>
      </c>
      <c r="K87">
        <f t="shared" si="8"/>
        <v>7</v>
      </c>
      <c r="L87">
        <f t="shared" si="9"/>
        <v>222</v>
      </c>
      <c r="N87">
        <f t="shared" si="10"/>
        <v>7.5425334641729256</v>
      </c>
    </row>
    <row r="88" spans="2:14" x14ac:dyDescent="0.25">
      <c r="B88" s="47" t="s">
        <v>3489</v>
      </c>
      <c r="C88">
        <v>1</v>
      </c>
      <c r="D88">
        <v>1</v>
      </c>
      <c r="E88">
        <f t="shared" si="0"/>
        <v>221</v>
      </c>
      <c r="F88">
        <f t="shared" si="1"/>
        <v>1960</v>
      </c>
      <c r="I88">
        <f t="shared" si="7"/>
        <v>2181</v>
      </c>
      <c r="J88">
        <f t="shared" si="11"/>
        <v>1961</v>
      </c>
      <c r="K88">
        <f t="shared" si="8"/>
        <v>2</v>
      </c>
      <c r="L88">
        <f t="shared" si="9"/>
        <v>222</v>
      </c>
      <c r="N88">
        <f t="shared" si="10"/>
        <v>7.5079059996087834</v>
      </c>
    </row>
    <row r="89" spans="2:14" x14ac:dyDescent="0.25">
      <c r="B89" s="47" t="s">
        <v>2248</v>
      </c>
      <c r="C89">
        <v>1</v>
      </c>
      <c r="D89">
        <v>4</v>
      </c>
      <c r="E89">
        <f t="shared" si="0"/>
        <v>221</v>
      </c>
      <c r="F89">
        <f t="shared" si="1"/>
        <v>1957</v>
      </c>
      <c r="I89">
        <f t="shared" si="7"/>
        <v>2178</v>
      </c>
      <c r="J89">
        <f t="shared" si="11"/>
        <v>1961</v>
      </c>
      <c r="K89">
        <f t="shared" si="8"/>
        <v>5</v>
      </c>
      <c r="L89">
        <f t="shared" si="9"/>
        <v>222</v>
      </c>
      <c r="N89">
        <f t="shared" si="10"/>
        <v>7.5285336816307504</v>
      </c>
    </row>
    <row r="90" spans="2:14" x14ac:dyDescent="0.25">
      <c r="B90" s="47" t="s">
        <v>3465</v>
      </c>
      <c r="C90">
        <v>1</v>
      </c>
      <c r="D90">
        <v>0</v>
      </c>
      <c r="E90">
        <f t="shared" si="0"/>
        <v>221</v>
      </c>
      <c r="F90">
        <f t="shared" si="1"/>
        <v>1961</v>
      </c>
      <c r="I90">
        <f t="shared" si="7"/>
        <v>2182</v>
      </c>
      <c r="J90">
        <f t="shared" si="11"/>
        <v>1961</v>
      </c>
      <c r="K90">
        <f t="shared" si="8"/>
        <v>1</v>
      </c>
      <c r="L90">
        <f t="shared" si="9"/>
        <v>222</v>
      </c>
      <c r="N90">
        <f>(C90/$H$10)*LOG($H$10*C90/K90*L90,2)+(E90/$H$10)*LOG($H$10*E90/I90*L90,2)+(F90/$H$10)*LOG($H$10*F90/I90*J90)</f>
        <v>7.5017005553804559</v>
      </c>
    </row>
    <row r="91" spans="2:14" x14ac:dyDescent="0.25">
      <c r="B91" s="47" t="s">
        <v>3527</v>
      </c>
      <c r="C91">
        <v>1</v>
      </c>
      <c r="D91">
        <v>0</v>
      </c>
      <c r="E91">
        <f t="shared" si="0"/>
        <v>221</v>
      </c>
      <c r="F91">
        <f t="shared" si="1"/>
        <v>1961</v>
      </c>
      <c r="I91">
        <f t="shared" si="7"/>
        <v>2182</v>
      </c>
      <c r="J91">
        <f t="shared" si="11"/>
        <v>1961</v>
      </c>
      <c r="K91">
        <f t="shared" si="8"/>
        <v>1</v>
      </c>
      <c r="L91">
        <f t="shared" si="9"/>
        <v>222</v>
      </c>
      <c r="N91">
        <f>(C91/$H$10)*LOG($H$10*C91/K91*L91,2)+(E91/$H$10)*LOG($H$10*E91/I91*L91,2)+(F91/$H$10)*LOG($H$10*F91/I91*J91)</f>
        <v>7.5017005553804559</v>
      </c>
    </row>
    <row r="92" spans="2:14" x14ac:dyDescent="0.25">
      <c r="B92" s="47" t="s">
        <v>3477</v>
      </c>
      <c r="C92">
        <v>2</v>
      </c>
      <c r="D92">
        <v>3</v>
      </c>
      <c r="E92">
        <f t="shared" si="0"/>
        <v>220</v>
      </c>
      <c r="F92">
        <f t="shared" si="1"/>
        <v>1958</v>
      </c>
      <c r="I92">
        <f t="shared" si="7"/>
        <v>2178</v>
      </c>
      <c r="J92">
        <f t="shared" si="11"/>
        <v>1961</v>
      </c>
      <c r="K92">
        <f t="shared" si="8"/>
        <v>5</v>
      </c>
      <c r="L92">
        <f t="shared" si="9"/>
        <v>222</v>
      </c>
      <c r="N92">
        <f t="shared" si="10"/>
        <v>7.5219401619594199</v>
      </c>
    </row>
    <row r="93" spans="2:14" x14ac:dyDescent="0.25">
      <c r="B93" s="47" t="s">
        <v>3499</v>
      </c>
      <c r="C93">
        <v>1</v>
      </c>
      <c r="D93">
        <v>0</v>
      </c>
      <c r="E93">
        <f t="shared" si="0"/>
        <v>221</v>
      </c>
      <c r="F93">
        <f t="shared" si="1"/>
        <v>1961</v>
      </c>
      <c r="I93">
        <f t="shared" si="7"/>
        <v>2182</v>
      </c>
      <c r="J93">
        <f t="shared" si="11"/>
        <v>1961</v>
      </c>
      <c r="K93">
        <f t="shared" si="8"/>
        <v>1</v>
      </c>
      <c r="L93">
        <f t="shared" si="9"/>
        <v>222</v>
      </c>
      <c r="N93">
        <f>(C93/$H$10)*LOG($H$10*C93/K93*L93,2)+(E93/$H$10)*LOG($H$10*E93/I93*L93,2)+(F93/$H$10)*LOG($H$10*F93/I93*J93)</f>
        <v>7.5017005553804559</v>
      </c>
    </row>
    <row r="94" spans="2:14" x14ac:dyDescent="0.25">
      <c r="B94" s="47" t="s">
        <v>1678</v>
      </c>
      <c r="C94">
        <v>2</v>
      </c>
      <c r="D94">
        <v>1</v>
      </c>
      <c r="E94">
        <f t="shared" si="0"/>
        <v>220</v>
      </c>
      <c r="F94">
        <f t="shared" si="1"/>
        <v>1960</v>
      </c>
      <c r="I94">
        <f t="shared" si="7"/>
        <v>2180</v>
      </c>
      <c r="J94">
        <f t="shared" si="11"/>
        <v>1961</v>
      </c>
      <c r="K94">
        <f t="shared" si="8"/>
        <v>3</v>
      </c>
      <c r="L94">
        <f t="shared" si="9"/>
        <v>222</v>
      </c>
      <c r="N94">
        <f t="shared" si="10"/>
        <v>7.5086593182832875</v>
      </c>
    </row>
    <row r="95" spans="2:14" x14ac:dyDescent="0.25">
      <c r="B95" s="47" t="s">
        <v>3474</v>
      </c>
      <c r="C95">
        <v>1</v>
      </c>
      <c r="D95">
        <v>10</v>
      </c>
      <c r="E95">
        <f t="shared" si="0"/>
        <v>221</v>
      </c>
      <c r="F95">
        <f t="shared" si="1"/>
        <v>1951</v>
      </c>
      <c r="I95">
        <f t="shared" si="7"/>
        <v>2172</v>
      </c>
      <c r="J95">
        <f t="shared" si="11"/>
        <v>1961</v>
      </c>
      <c r="K95">
        <f t="shared" si="8"/>
        <v>11</v>
      </c>
      <c r="L95">
        <f t="shared" si="9"/>
        <v>222</v>
      </c>
      <c r="N95">
        <f t="shared" si="10"/>
        <v>7.5707035361743014</v>
      </c>
    </row>
    <row r="96" spans="2:14" x14ac:dyDescent="0.25">
      <c r="B96" s="47" t="s">
        <v>3464</v>
      </c>
      <c r="C96">
        <v>1</v>
      </c>
      <c r="D96">
        <v>6</v>
      </c>
      <c r="E96">
        <f t="shared" si="0"/>
        <v>221</v>
      </c>
      <c r="F96">
        <f t="shared" si="1"/>
        <v>1955</v>
      </c>
      <c r="I96">
        <f t="shared" si="7"/>
        <v>2176</v>
      </c>
      <c r="J96">
        <f t="shared" si="11"/>
        <v>1961</v>
      </c>
      <c r="K96">
        <f t="shared" si="8"/>
        <v>7</v>
      </c>
      <c r="L96">
        <f t="shared" si="9"/>
        <v>222</v>
      </c>
      <c r="N96">
        <f t="shared" si="10"/>
        <v>7.5425334641729256</v>
      </c>
    </row>
    <row r="97" spans="2:14" x14ac:dyDescent="0.25">
      <c r="B97" s="47" t="s">
        <v>626</v>
      </c>
      <c r="C97">
        <v>1</v>
      </c>
      <c r="D97">
        <v>6</v>
      </c>
      <c r="E97">
        <f t="shared" si="0"/>
        <v>221</v>
      </c>
      <c r="F97">
        <f t="shared" si="1"/>
        <v>1955</v>
      </c>
      <c r="I97">
        <f t="shared" si="7"/>
        <v>2176</v>
      </c>
      <c r="J97">
        <f t="shared" si="11"/>
        <v>1961</v>
      </c>
      <c r="K97">
        <f t="shared" si="8"/>
        <v>7</v>
      </c>
      <c r="L97">
        <f t="shared" si="9"/>
        <v>222</v>
      </c>
      <c r="N97">
        <f t="shared" si="10"/>
        <v>7.5425334641729256</v>
      </c>
    </row>
    <row r="98" spans="2:14" x14ac:dyDescent="0.25">
      <c r="B98" s="47" t="s">
        <v>3498</v>
      </c>
      <c r="C98">
        <v>1</v>
      </c>
      <c r="D98">
        <v>0</v>
      </c>
      <c r="E98">
        <f t="shared" si="0"/>
        <v>221</v>
      </c>
      <c r="F98">
        <f t="shared" si="1"/>
        <v>1961</v>
      </c>
      <c r="I98">
        <f t="shared" si="7"/>
        <v>2182</v>
      </c>
      <c r="J98">
        <f t="shared" si="11"/>
        <v>1961</v>
      </c>
      <c r="K98">
        <f t="shared" si="8"/>
        <v>1</v>
      </c>
      <c r="L98">
        <f t="shared" si="9"/>
        <v>222</v>
      </c>
      <c r="N98">
        <f>(C98/$H$10)*LOG($H$10*C98/K98*L98,2)+(E98/$H$10)*LOG($H$10*E98/I98*L98,2)+(F98/$H$10)*LOG($H$10*F98/I98*J98)</f>
        <v>7.5017005553804559</v>
      </c>
    </row>
    <row r="99" spans="2:14" x14ac:dyDescent="0.25">
      <c r="B99" s="47" t="s">
        <v>487</v>
      </c>
      <c r="C99">
        <v>7</v>
      </c>
      <c r="D99">
        <v>84</v>
      </c>
      <c r="E99">
        <f t="shared" si="0"/>
        <v>215</v>
      </c>
      <c r="F99">
        <f t="shared" si="1"/>
        <v>1877</v>
      </c>
      <c r="I99">
        <f t="shared" si="7"/>
        <v>2092</v>
      </c>
      <c r="J99">
        <f t="shared" si="11"/>
        <v>1961</v>
      </c>
      <c r="K99">
        <f t="shared" si="8"/>
        <v>91</v>
      </c>
      <c r="L99">
        <f t="shared" si="9"/>
        <v>222</v>
      </c>
      <c r="N99">
        <f t="shared" si="10"/>
        <v>8.0902100602454041</v>
      </c>
    </row>
    <row r="100" spans="2:14" x14ac:dyDescent="0.25">
      <c r="B100" s="47" t="s">
        <v>165</v>
      </c>
      <c r="C100">
        <v>1</v>
      </c>
      <c r="D100">
        <v>1</v>
      </c>
      <c r="E100">
        <f t="shared" si="0"/>
        <v>221</v>
      </c>
      <c r="F100">
        <f t="shared" si="1"/>
        <v>1960</v>
      </c>
      <c r="I100">
        <f t="shared" si="7"/>
        <v>2181</v>
      </c>
      <c r="J100">
        <f t="shared" si="11"/>
        <v>1961</v>
      </c>
      <c r="K100">
        <f t="shared" si="8"/>
        <v>2</v>
      </c>
      <c r="L100">
        <f t="shared" si="9"/>
        <v>222</v>
      </c>
      <c r="N100">
        <f t="shared" si="10"/>
        <v>7.5079059996087834</v>
      </c>
    </row>
    <row r="101" spans="2:14" x14ac:dyDescent="0.25">
      <c r="B101" s="47" t="s">
        <v>3519</v>
      </c>
      <c r="C101">
        <v>2</v>
      </c>
      <c r="D101">
        <v>0</v>
      </c>
      <c r="E101">
        <f t="shared" si="0"/>
        <v>220</v>
      </c>
      <c r="F101">
        <f t="shared" si="1"/>
        <v>1961</v>
      </c>
      <c r="I101">
        <f t="shared" si="7"/>
        <v>2181</v>
      </c>
      <c r="J101">
        <f t="shared" si="11"/>
        <v>1961</v>
      </c>
      <c r="K101">
        <f t="shared" si="8"/>
        <v>2</v>
      </c>
      <c r="L101">
        <f t="shared" si="9"/>
        <v>222</v>
      </c>
      <c r="N101">
        <f>(C101/$H$10)*LOG($H$10*C101/K101*L101,2)+(E101/$H$10)*LOG($H$10*E101/I101*L101,2)+(F101/$H$10)*LOG($H$10*F101/I101*J101)</f>
        <v>7.5027999584530374</v>
      </c>
    </row>
    <row r="102" spans="2:14" x14ac:dyDescent="0.25">
      <c r="B102" s="47" t="s">
        <v>3504</v>
      </c>
      <c r="C102">
        <v>1</v>
      </c>
      <c r="D102">
        <v>6</v>
      </c>
      <c r="E102">
        <f t="shared" si="0"/>
        <v>221</v>
      </c>
      <c r="F102">
        <f t="shared" si="1"/>
        <v>1955</v>
      </c>
      <c r="I102">
        <f t="shared" si="7"/>
        <v>2176</v>
      </c>
      <c r="J102">
        <f t="shared" si="11"/>
        <v>1961</v>
      </c>
      <c r="K102">
        <f t="shared" si="8"/>
        <v>7</v>
      </c>
      <c r="L102">
        <f t="shared" si="9"/>
        <v>222</v>
      </c>
      <c r="N102">
        <f t="shared" si="10"/>
        <v>7.5425334641729256</v>
      </c>
    </row>
    <row r="103" spans="2:14" x14ac:dyDescent="0.25">
      <c r="B103" s="47" t="s">
        <v>3476</v>
      </c>
      <c r="C103">
        <v>3</v>
      </c>
      <c r="D103">
        <v>62</v>
      </c>
      <c r="E103">
        <f t="shared" si="0"/>
        <v>219</v>
      </c>
      <c r="F103">
        <f t="shared" si="1"/>
        <v>1899</v>
      </c>
      <c r="I103">
        <f t="shared" si="7"/>
        <v>2118</v>
      </c>
      <c r="J103">
        <f t="shared" si="11"/>
        <v>1961</v>
      </c>
      <c r="K103">
        <f t="shared" si="8"/>
        <v>65</v>
      </c>
      <c r="L103">
        <f t="shared" si="9"/>
        <v>222</v>
      </c>
      <c r="N103">
        <f t="shared" si="10"/>
        <v>7.9374334792024817</v>
      </c>
    </row>
    <row r="104" spans="2:14" x14ac:dyDescent="0.25">
      <c r="B104" s="47" t="s">
        <v>3516</v>
      </c>
      <c r="C104">
        <v>1</v>
      </c>
      <c r="D104">
        <v>1</v>
      </c>
      <c r="E104">
        <f t="shared" si="0"/>
        <v>221</v>
      </c>
      <c r="F104">
        <f t="shared" si="1"/>
        <v>1960</v>
      </c>
      <c r="I104">
        <f t="shared" si="7"/>
        <v>2181</v>
      </c>
      <c r="J104">
        <f t="shared" si="11"/>
        <v>1961</v>
      </c>
      <c r="K104">
        <f t="shared" si="8"/>
        <v>2</v>
      </c>
      <c r="L104">
        <f t="shared" si="9"/>
        <v>222</v>
      </c>
      <c r="N104">
        <f t="shared" si="10"/>
        <v>7.5079059996087834</v>
      </c>
    </row>
    <row r="105" spans="2:14" x14ac:dyDescent="0.25">
      <c r="B105" s="47" t="s">
        <v>3050</v>
      </c>
      <c r="C105">
        <v>32</v>
      </c>
      <c r="D105">
        <v>54</v>
      </c>
      <c r="E105">
        <f t="shared" si="0"/>
        <v>190</v>
      </c>
      <c r="F105">
        <f t="shared" si="1"/>
        <v>1907</v>
      </c>
      <c r="I105">
        <f t="shared" si="7"/>
        <v>2097</v>
      </c>
      <c r="J105">
        <f t="shared" si="11"/>
        <v>1961</v>
      </c>
      <c r="K105">
        <f t="shared" si="8"/>
        <v>86</v>
      </c>
      <c r="L105">
        <f t="shared" si="9"/>
        <v>222</v>
      </c>
      <c r="N105">
        <f t="shared" si="10"/>
        <v>7.8836301113411116</v>
      </c>
    </row>
    <row r="106" spans="2:14" x14ac:dyDescent="0.25">
      <c r="B106" s="47" t="s">
        <v>685</v>
      </c>
      <c r="C106">
        <v>2</v>
      </c>
      <c r="D106">
        <v>9</v>
      </c>
      <c r="E106">
        <f t="shared" si="0"/>
        <v>220</v>
      </c>
      <c r="F106">
        <f t="shared" si="1"/>
        <v>1952</v>
      </c>
      <c r="I106">
        <f t="shared" si="7"/>
        <v>2172</v>
      </c>
      <c r="J106">
        <f t="shared" si="11"/>
        <v>1961</v>
      </c>
      <c r="K106">
        <f t="shared" si="8"/>
        <v>11</v>
      </c>
      <c r="L106">
        <f t="shared" si="9"/>
        <v>222</v>
      </c>
      <c r="N106">
        <f t="shared" si="10"/>
        <v>7.5634462700762146</v>
      </c>
    </row>
    <row r="107" spans="2:14" x14ac:dyDescent="0.25">
      <c r="B107" s="47" t="s">
        <v>3490</v>
      </c>
      <c r="C107">
        <v>1</v>
      </c>
      <c r="D107">
        <v>0</v>
      </c>
      <c r="E107">
        <f t="shared" si="0"/>
        <v>221</v>
      </c>
      <c r="F107">
        <f t="shared" si="1"/>
        <v>1961</v>
      </c>
      <c r="I107">
        <f t="shared" si="7"/>
        <v>2182</v>
      </c>
      <c r="J107">
        <f t="shared" si="11"/>
        <v>1961</v>
      </c>
      <c r="K107">
        <f t="shared" si="8"/>
        <v>1</v>
      </c>
      <c r="L107">
        <f t="shared" si="9"/>
        <v>222</v>
      </c>
      <c r="N107">
        <f>(C107/$H$10)*LOG($H$10*C107/K107*L107,2)+(E107/$H$10)*LOG($H$10*E107/I107*L107,2)+(F107/$H$10)*LOG($H$10*F107/I107*J107)</f>
        <v>7.5017005553804559</v>
      </c>
    </row>
    <row r="108" spans="2:14" x14ac:dyDescent="0.25">
      <c r="B108" s="47" t="s">
        <v>3467</v>
      </c>
      <c r="C108">
        <v>1</v>
      </c>
      <c r="D108">
        <v>4</v>
      </c>
      <c r="E108">
        <f t="shared" si="0"/>
        <v>221</v>
      </c>
      <c r="F108">
        <f t="shared" si="1"/>
        <v>1957</v>
      </c>
      <c r="I108">
        <f t="shared" si="7"/>
        <v>2178</v>
      </c>
      <c r="J108">
        <f t="shared" si="11"/>
        <v>1961</v>
      </c>
      <c r="K108">
        <f t="shared" si="8"/>
        <v>5</v>
      </c>
      <c r="L108">
        <f t="shared" si="9"/>
        <v>222</v>
      </c>
      <c r="N108">
        <f t="shared" si="10"/>
        <v>7.5285336816307504</v>
      </c>
    </row>
    <row r="109" spans="2:14" x14ac:dyDescent="0.25">
      <c r="B109" s="47" t="s">
        <v>3462</v>
      </c>
      <c r="C109">
        <v>3</v>
      </c>
      <c r="D109">
        <v>1</v>
      </c>
      <c r="E109">
        <f t="shared" si="0"/>
        <v>219</v>
      </c>
      <c r="F109">
        <f t="shared" si="1"/>
        <v>1960</v>
      </c>
      <c r="I109">
        <f t="shared" si="7"/>
        <v>2179</v>
      </c>
      <c r="J109">
        <f t="shared" si="11"/>
        <v>1961</v>
      </c>
      <c r="K109">
        <f t="shared" si="8"/>
        <v>4</v>
      </c>
      <c r="L109">
        <f t="shared" si="9"/>
        <v>222</v>
      </c>
      <c r="N109">
        <f t="shared" si="10"/>
        <v>7.5095363852671104</v>
      </c>
    </row>
    <row r="110" spans="2:14" x14ac:dyDescent="0.25">
      <c r="B110" s="47" t="s">
        <v>1067</v>
      </c>
      <c r="C110">
        <v>2</v>
      </c>
      <c r="D110">
        <v>9</v>
      </c>
      <c r="E110">
        <f t="shared" si="0"/>
        <v>220</v>
      </c>
      <c r="F110">
        <f t="shared" si="1"/>
        <v>1952</v>
      </c>
      <c r="I110">
        <f t="shared" si="7"/>
        <v>2172</v>
      </c>
      <c r="J110">
        <f t="shared" si="11"/>
        <v>1961</v>
      </c>
      <c r="K110">
        <f t="shared" si="8"/>
        <v>11</v>
      </c>
      <c r="L110">
        <f t="shared" si="9"/>
        <v>222</v>
      </c>
      <c r="N110">
        <f t="shared" si="10"/>
        <v>7.5634462700762146</v>
      </c>
    </row>
    <row r="111" spans="2:14" x14ac:dyDescent="0.25">
      <c r="B111" s="47" t="s">
        <v>2736</v>
      </c>
      <c r="C111">
        <v>1</v>
      </c>
      <c r="D111">
        <v>7</v>
      </c>
      <c r="E111">
        <f t="shared" si="0"/>
        <v>221</v>
      </c>
      <c r="F111">
        <f t="shared" si="1"/>
        <v>1954</v>
      </c>
      <c r="I111">
        <f t="shared" si="7"/>
        <v>2175</v>
      </c>
      <c r="J111">
        <f t="shared" si="11"/>
        <v>1961</v>
      </c>
      <c r="K111">
        <f t="shared" si="8"/>
        <v>8</v>
      </c>
      <c r="L111">
        <f t="shared" si="9"/>
        <v>222</v>
      </c>
      <c r="N111">
        <f t="shared" si="10"/>
        <v>7.5495605349223798</v>
      </c>
    </row>
    <row r="112" spans="2:14" x14ac:dyDescent="0.25">
      <c r="B112" s="47" t="s">
        <v>3493</v>
      </c>
      <c r="C112">
        <v>2</v>
      </c>
      <c r="D112">
        <v>12</v>
      </c>
      <c r="E112">
        <f t="shared" si="0"/>
        <v>220</v>
      </c>
      <c r="F112">
        <f t="shared" si="1"/>
        <v>1949</v>
      </c>
      <c r="I112">
        <f t="shared" si="7"/>
        <v>2169</v>
      </c>
      <c r="J112">
        <f t="shared" si="11"/>
        <v>1961</v>
      </c>
      <c r="K112">
        <f t="shared" si="8"/>
        <v>14</v>
      </c>
      <c r="L112">
        <f t="shared" si="9"/>
        <v>222</v>
      </c>
      <c r="N112">
        <f t="shared" si="10"/>
        <v>7.5844635371449618</v>
      </c>
    </row>
    <row r="113" spans="2:14" x14ac:dyDescent="0.25">
      <c r="B113" s="47" t="s">
        <v>3532</v>
      </c>
      <c r="C113">
        <v>1</v>
      </c>
      <c r="D113">
        <v>5</v>
      </c>
      <c r="E113">
        <f t="shared" si="0"/>
        <v>221</v>
      </c>
      <c r="F113">
        <f t="shared" si="1"/>
        <v>1956</v>
      </c>
      <c r="I113">
        <f t="shared" si="7"/>
        <v>2177</v>
      </c>
      <c r="J113">
        <f t="shared" si="11"/>
        <v>1961</v>
      </c>
      <c r="K113">
        <f t="shared" si="8"/>
        <v>6</v>
      </c>
      <c r="L113">
        <f t="shared" si="9"/>
        <v>222</v>
      </c>
      <c r="N113">
        <f t="shared" si="10"/>
        <v>7.5355223524030199</v>
      </c>
    </row>
  </sheetData>
  <sortState ref="B10:B113">
    <sortCondition ref="B10:B11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96A-1886-490B-B471-C24BA230FF74}">
  <dimension ref="A1:G106"/>
  <sheetViews>
    <sheetView topLeftCell="A64" workbookViewId="0">
      <selection activeCell="F86" sqref="F86:G106"/>
    </sheetView>
  </sheetViews>
  <sheetFormatPr baseColWidth="10" defaultRowHeight="15" x14ac:dyDescent="0.25"/>
  <sheetData>
    <row r="1" spans="1:2" ht="15.75" thickBot="1" x14ac:dyDescent="0.3"/>
    <row r="2" spans="1:2" ht="15.75" thickBot="1" x14ac:dyDescent="0.3">
      <c r="A2" s="51" t="s">
        <v>3543</v>
      </c>
      <c r="B2" s="52"/>
    </row>
    <row r="3" spans="1:2" x14ac:dyDescent="0.25">
      <c r="A3" s="50" t="s">
        <v>195</v>
      </c>
      <c r="B3" s="21">
        <v>8.4426404165377829</v>
      </c>
    </row>
    <row r="4" spans="1:2" x14ac:dyDescent="0.25">
      <c r="A4" s="49" t="s">
        <v>487</v>
      </c>
      <c r="B4" s="2">
        <v>8.0902100602454041</v>
      </c>
    </row>
    <row r="5" spans="1:2" x14ac:dyDescent="0.25">
      <c r="A5" s="49" t="s">
        <v>3476</v>
      </c>
      <c r="B5" s="2">
        <v>7.9374334792024817</v>
      </c>
    </row>
    <row r="6" spans="1:2" x14ac:dyDescent="0.25">
      <c r="A6" s="49" t="s">
        <v>3050</v>
      </c>
      <c r="B6" s="2">
        <v>7.8836301113411116</v>
      </c>
    </row>
    <row r="7" spans="1:2" x14ac:dyDescent="0.25">
      <c r="A7" s="49" t="s">
        <v>3480</v>
      </c>
      <c r="B7" s="2">
        <v>7.8382080293601177</v>
      </c>
    </row>
    <row r="8" spans="1:2" x14ac:dyDescent="0.25">
      <c r="A8" s="49" t="s">
        <v>586</v>
      </c>
      <c r="B8" s="2">
        <v>7.7939373253899724</v>
      </c>
    </row>
    <row r="9" spans="1:2" x14ac:dyDescent="0.25">
      <c r="A9" s="49" t="s">
        <v>280</v>
      </c>
      <c r="B9" s="2">
        <v>7.7745041358895008</v>
      </c>
    </row>
    <row r="10" spans="1:2" x14ac:dyDescent="0.25">
      <c r="A10" s="49" t="s">
        <v>445</v>
      </c>
      <c r="B10" s="2">
        <v>7.7621655713322983</v>
      </c>
    </row>
    <row r="11" spans="1:2" x14ac:dyDescent="0.25">
      <c r="A11" s="49" t="s">
        <v>1117</v>
      </c>
      <c r="B11" s="2">
        <v>7.7590357900132352</v>
      </c>
    </row>
    <row r="12" spans="1:2" x14ac:dyDescent="0.25">
      <c r="A12" s="49" t="s">
        <v>3483</v>
      </c>
      <c r="B12" s="2">
        <v>7.6683244696161612</v>
      </c>
    </row>
    <row r="13" spans="1:2" x14ac:dyDescent="0.25">
      <c r="A13" s="49" t="s">
        <v>1634</v>
      </c>
      <c r="B13" s="2">
        <v>7.6478639055120787</v>
      </c>
    </row>
    <row r="14" spans="1:2" x14ac:dyDescent="0.25">
      <c r="A14" s="49" t="s">
        <v>1708</v>
      </c>
      <c r="B14" s="2">
        <v>7.647238239121946</v>
      </c>
    </row>
    <row r="15" spans="1:2" x14ac:dyDescent="0.25">
      <c r="A15" s="49" t="s">
        <v>1137</v>
      </c>
      <c r="B15" s="2">
        <v>7.6202199912450341</v>
      </c>
    </row>
    <row r="16" spans="1:2" x14ac:dyDescent="0.25">
      <c r="A16" s="49" t="s">
        <v>1338</v>
      </c>
      <c r="B16" s="2">
        <v>7.5914871189601065</v>
      </c>
    </row>
    <row r="17" spans="1:2" x14ac:dyDescent="0.25">
      <c r="A17" s="49" t="s">
        <v>3493</v>
      </c>
      <c r="B17" s="2">
        <v>7.5844635371449618</v>
      </c>
    </row>
    <row r="18" spans="1:2" x14ac:dyDescent="0.25">
      <c r="A18" s="49" t="s">
        <v>130</v>
      </c>
      <c r="B18" s="2">
        <v>7.5777653068375619</v>
      </c>
    </row>
    <row r="19" spans="1:2" x14ac:dyDescent="0.25">
      <c r="A19" s="49" t="s">
        <v>3474</v>
      </c>
      <c r="B19" s="2">
        <v>7.5707035361743014</v>
      </c>
    </row>
    <row r="20" spans="1:2" x14ac:dyDescent="0.25">
      <c r="A20" s="49" t="s">
        <v>243</v>
      </c>
      <c r="B20" s="2">
        <v>7.5641685599413782</v>
      </c>
    </row>
    <row r="21" spans="1:2" x14ac:dyDescent="0.25">
      <c r="A21" s="49" t="s">
        <v>3518</v>
      </c>
      <c r="B21" s="2">
        <v>7.5636478330611272</v>
      </c>
    </row>
    <row r="22" spans="1:2" x14ac:dyDescent="0.25">
      <c r="A22" s="49" t="s">
        <v>3506</v>
      </c>
      <c r="B22" s="2">
        <v>7.5636478330611272</v>
      </c>
    </row>
    <row r="23" spans="1:2" x14ac:dyDescent="0.25">
      <c r="A23" s="47" t="s">
        <v>1974</v>
      </c>
      <c r="B23">
        <v>7.5634462700762146</v>
      </c>
    </row>
    <row r="24" spans="1:2" x14ac:dyDescent="0.25">
      <c r="A24" s="47" t="s">
        <v>685</v>
      </c>
      <c r="B24">
        <v>7.5634462700762146</v>
      </c>
    </row>
    <row r="25" spans="1:2" x14ac:dyDescent="0.25">
      <c r="A25" s="47" t="s">
        <v>1067</v>
      </c>
      <c r="B25">
        <v>7.5634462700762146</v>
      </c>
    </row>
    <row r="26" spans="1:2" x14ac:dyDescent="0.25">
      <c r="A26" s="47" t="s">
        <v>3512</v>
      </c>
      <c r="B26">
        <v>7.5566114953383323</v>
      </c>
    </row>
    <row r="27" spans="1:2" x14ac:dyDescent="0.25">
      <c r="A27" s="47" t="s">
        <v>3505</v>
      </c>
      <c r="B27">
        <v>7.5565995462678215</v>
      </c>
    </row>
    <row r="28" spans="1:2" x14ac:dyDescent="0.25">
      <c r="A28" s="47" t="s">
        <v>3521</v>
      </c>
      <c r="B28">
        <v>7.5564644641576448</v>
      </c>
    </row>
    <row r="29" spans="1:2" x14ac:dyDescent="0.25">
      <c r="A29" s="47" t="s">
        <v>3492</v>
      </c>
      <c r="B29">
        <v>7.5495605349223798</v>
      </c>
    </row>
    <row r="30" spans="1:2" x14ac:dyDescent="0.25">
      <c r="A30" s="47" t="s">
        <v>2736</v>
      </c>
      <c r="B30">
        <v>7.5495605349223798</v>
      </c>
    </row>
    <row r="31" spans="1:2" x14ac:dyDescent="0.25">
      <c r="A31" s="47" t="s">
        <v>614</v>
      </c>
      <c r="B31">
        <v>7.5494993179015903</v>
      </c>
    </row>
    <row r="32" spans="1:2" x14ac:dyDescent="0.25">
      <c r="A32" s="47" t="s">
        <v>1164</v>
      </c>
      <c r="B32">
        <v>7.5444474829626866</v>
      </c>
    </row>
    <row r="33" spans="1:2" x14ac:dyDescent="0.25">
      <c r="A33" s="47" t="s">
        <v>1571</v>
      </c>
      <c r="B33">
        <v>7.5428427329546013</v>
      </c>
    </row>
    <row r="34" spans="1:2" x14ac:dyDescent="0.25">
      <c r="A34" s="47" t="s">
        <v>3468</v>
      </c>
      <c r="B34">
        <v>7.542555355614228</v>
      </c>
    </row>
    <row r="35" spans="1:2" x14ac:dyDescent="0.25">
      <c r="A35" s="47" t="s">
        <v>717</v>
      </c>
      <c r="B35">
        <v>7.5425334641729256</v>
      </c>
    </row>
    <row r="36" spans="1:2" x14ac:dyDescent="0.25">
      <c r="A36" s="47" t="s">
        <v>3464</v>
      </c>
      <c r="B36">
        <v>7.5425334641729256</v>
      </c>
    </row>
    <row r="37" spans="1:2" x14ac:dyDescent="0.25">
      <c r="A37" s="47" t="s">
        <v>626</v>
      </c>
      <c r="B37">
        <v>7.5425334641729256</v>
      </c>
    </row>
    <row r="38" spans="1:2" x14ac:dyDescent="0.25">
      <c r="A38" s="47" t="s">
        <v>3504</v>
      </c>
      <c r="B38">
        <v>7.5425334641729256</v>
      </c>
    </row>
    <row r="39" spans="1:2" x14ac:dyDescent="0.25">
      <c r="A39" s="47" t="s">
        <v>1388</v>
      </c>
      <c r="B39">
        <v>7.536009746757375</v>
      </c>
    </row>
    <row r="40" spans="1:2" x14ac:dyDescent="0.25">
      <c r="A40" s="47" t="s">
        <v>952</v>
      </c>
      <c r="B40">
        <v>7.5356392608572609</v>
      </c>
    </row>
    <row r="41" spans="1:2" x14ac:dyDescent="0.25">
      <c r="A41" s="47" t="s">
        <v>1980</v>
      </c>
      <c r="B41">
        <v>7.5355223524030199</v>
      </c>
    </row>
    <row r="42" spans="1:2" x14ac:dyDescent="0.25">
      <c r="A42" s="47" t="s">
        <v>188</v>
      </c>
      <c r="B42">
        <v>7.5355223524030199</v>
      </c>
    </row>
    <row r="43" spans="1:2" x14ac:dyDescent="0.25">
      <c r="A43" s="47" t="s">
        <v>3482</v>
      </c>
      <c r="B43">
        <v>7.5355223524030199</v>
      </c>
    </row>
    <row r="44" spans="1:2" x14ac:dyDescent="0.25">
      <c r="A44" s="47" t="s">
        <v>1676</v>
      </c>
      <c r="B44">
        <v>7.5355223524030199</v>
      </c>
    </row>
    <row r="45" spans="1:2" x14ac:dyDescent="0.25">
      <c r="A45" s="47" t="s">
        <v>3461</v>
      </c>
      <c r="B45">
        <v>7.5355223524030199</v>
      </c>
    </row>
    <row r="46" spans="1:2" x14ac:dyDescent="0.25">
      <c r="A46" s="47" t="s">
        <v>3466</v>
      </c>
      <c r="B46">
        <v>7.5355223524030199</v>
      </c>
    </row>
    <row r="47" spans="1:2" x14ac:dyDescent="0.25">
      <c r="A47" s="47" t="s">
        <v>1366</v>
      </c>
      <c r="B47">
        <v>7.5355223524030199</v>
      </c>
    </row>
    <row r="48" spans="1:2" x14ac:dyDescent="0.25">
      <c r="A48" s="47" t="s">
        <v>3500</v>
      </c>
      <c r="B48">
        <v>7.5355223524030199</v>
      </c>
    </row>
    <row r="49" spans="1:2" x14ac:dyDescent="0.25">
      <c r="A49" s="47" t="s">
        <v>3532</v>
      </c>
      <c r="B49">
        <v>7.5355223524030199</v>
      </c>
    </row>
    <row r="50" spans="1:2" x14ac:dyDescent="0.25">
      <c r="A50" s="47" t="s">
        <v>3487</v>
      </c>
      <c r="B50">
        <v>7.5285336816307504</v>
      </c>
    </row>
    <row r="51" spans="1:2" x14ac:dyDescent="0.25">
      <c r="A51" s="47" t="s">
        <v>3524</v>
      </c>
      <c r="B51">
        <v>7.5285336816307504</v>
      </c>
    </row>
    <row r="52" spans="1:2" x14ac:dyDescent="0.25">
      <c r="A52" s="47" t="s">
        <v>2116</v>
      </c>
      <c r="B52">
        <v>7.5285336816307504</v>
      </c>
    </row>
    <row r="53" spans="1:2" x14ac:dyDescent="0.25">
      <c r="A53" s="47" t="s">
        <v>2248</v>
      </c>
      <c r="B53">
        <v>7.5285336816307504</v>
      </c>
    </row>
    <row r="54" spans="1:2" x14ac:dyDescent="0.25">
      <c r="A54" s="47" t="s">
        <v>3467</v>
      </c>
      <c r="B54">
        <v>7.5285336816307504</v>
      </c>
    </row>
    <row r="55" spans="1:2" x14ac:dyDescent="0.25">
      <c r="A55" s="47" t="s">
        <v>2335</v>
      </c>
      <c r="B55">
        <v>7.5232094823505413</v>
      </c>
    </row>
    <row r="56" spans="1:2" x14ac:dyDescent="0.25">
      <c r="A56" s="47" t="s">
        <v>2831</v>
      </c>
      <c r="B56">
        <v>7.5219401619594199</v>
      </c>
    </row>
    <row r="57" spans="1:2" x14ac:dyDescent="0.25">
      <c r="A57" s="47" t="s">
        <v>3477</v>
      </c>
      <c r="B57">
        <v>7.5219401619594199</v>
      </c>
    </row>
    <row r="58" spans="1:2" x14ac:dyDescent="0.25">
      <c r="A58" s="47" t="s">
        <v>3496</v>
      </c>
      <c r="B58">
        <v>7.5215789565381348</v>
      </c>
    </row>
    <row r="59" spans="1:2" x14ac:dyDescent="0.25">
      <c r="A59" s="47" t="s">
        <v>3509</v>
      </c>
      <c r="B59">
        <v>7.5215789565381348</v>
      </c>
    </row>
    <row r="60" spans="1:2" x14ac:dyDescent="0.25">
      <c r="A60" s="47" t="s">
        <v>3508</v>
      </c>
      <c r="B60">
        <v>7.5215789565381348</v>
      </c>
    </row>
    <row r="61" spans="1:2" x14ac:dyDescent="0.25">
      <c r="A61" s="47" t="s">
        <v>3463</v>
      </c>
      <c r="B61">
        <v>7.5167239329819679</v>
      </c>
    </row>
    <row r="62" spans="1:2" x14ac:dyDescent="0.25">
      <c r="A62" s="47" t="s">
        <v>3503</v>
      </c>
      <c r="B62">
        <v>7.5146818431961711</v>
      </c>
    </row>
    <row r="63" spans="1:2" x14ac:dyDescent="0.25">
      <c r="A63" s="47" t="s">
        <v>3513</v>
      </c>
      <c r="B63">
        <v>7.5146818431961711</v>
      </c>
    </row>
    <row r="64" spans="1:2" x14ac:dyDescent="0.25">
      <c r="A64" s="47" t="s">
        <v>3501</v>
      </c>
      <c r="B64">
        <v>7.5146818431961711</v>
      </c>
    </row>
    <row r="65" spans="1:2" x14ac:dyDescent="0.25">
      <c r="A65" s="47" t="s">
        <v>3525</v>
      </c>
      <c r="B65">
        <v>7.5146818431961711</v>
      </c>
    </row>
    <row r="66" spans="1:2" x14ac:dyDescent="0.25">
      <c r="A66" s="47" t="s">
        <v>512</v>
      </c>
      <c r="B66">
        <v>7.5146818431961711</v>
      </c>
    </row>
    <row r="67" spans="1:2" x14ac:dyDescent="0.25">
      <c r="A67" s="47" t="s">
        <v>3478</v>
      </c>
      <c r="B67">
        <v>7.5146818431961711</v>
      </c>
    </row>
    <row r="68" spans="1:2" x14ac:dyDescent="0.25">
      <c r="A68" s="47" t="s">
        <v>3520</v>
      </c>
      <c r="B68">
        <v>7.5146818431961711</v>
      </c>
    </row>
    <row r="69" spans="1:2" x14ac:dyDescent="0.25">
      <c r="A69" s="47" t="s">
        <v>3471</v>
      </c>
      <c r="B69">
        <v>7.5146818431961711</v>
      </c>
    </row>
    <row r="70" spans="1:2" x14ac:dyDescent="0.25">
      <c r="A70" s="47" t="s">
        <v>3462</v>
      </c>
      <c r="B70">
        <v>7.5095363852671104</v>
      </c>
    </row>
    <row r="71" spans="1:2" x14ac:dyDescent="0.25">
      <c r="A71" s="47" t="s">
        <v>3481</v>
      </c>
      <c r="B71">
        <v>7.5086593182832875</v>
      </c>
    </row>
    <row r="72" spans="1:2" x14ac:dyDescent="0.25">
      <c r="A72" s="47" t="s">
        <v>3472</v>
      </c>
      <c r="B72">
        <v>7.5086593182832875</v>
      </c>
    </row>
    <row r="73" spans="1:2" x14ac:dyDescent="0.25">
      <c r="A73" s="47" t="s">
        <v>1678</v>
      </c>
      <c r="B73">
        <v>7.5086593182832875</v>
      </c>
    </row>
    <row r="74" spans="1:2" x14ac:dyDescent="0.25">
      <c r="A74" s="47" t="s">
        <v>3484</v>
      </c>
      <c r="B74">
        <v>7.5079059996087834</v>
      </c>
    </row>
    <row r="75" spans="1:2" x14ac:dyDescent="0.25">
      <c r="A75" s="47" t="s">
        <v>3491</v>
      </c>
      <c r="B75">
        <v>7.5079059996087834</v>
      </c>
    </row>
    <row r="76" spans="1:2" x14ac:dyDescent="0.25">
      <c r="A76" s="47" t="s">
        <v>3473</v>
      </c>
      <c r="B76">
        <v>7.5079059996087834</v>
      </c>
    </row>
    <row r="77" spans="1:2" x14ac:dyDescent="0.25">
      <c r="A77" s="47" t="s">
        <v>3479</v>
      </c>
      <c r="B77">
        <v>7.5079059996087834</v>
      </c>
    </row>
    <row r="78" spans="1:2" x14ac:dyDescent="0.25">
      <c r="A78" s="47" t="s">
        <v>3494</v>
      </c>
      <c r="B78">
        <v>7.5079059996087834</v>
      </c>
    </row>
    <row r="79" spans="1:2" x14ac:dyDescent="0.25">
      <c r="A79" s="47" t="s">
        <v>2172</v>
      </c>
      <c r="B79">
        <v>7.5079059996087834</v>
      </c>
    </row>
    <row r="80" spans="1:2" x14ac:dyDescent="0.25">
      <c r="A80" s="47" t="s">
        <v>3489</v>
      </c>
      <c r="B80">
        <v>7.5079059996087834</v>
      </c>
    </row>
    <row r="81" spans="1:7" x14ac:dyDescent="0.25">
      <c r="A81" s="47" t="s">
        <v>165</v>
      </c>
      <c r="B81">
        <v>7.5079059996087834</v>
      </c>
    </row>
    <row r="82" spans="1:7" x14ac:dyDescent="0.25">
      <c r="A82" s="47" t="s">
        <v>3516</v>
      </c>
      <c r="B82">
        <v>7.5079059996087834</v>
      </c>
    </row>
    <row r="83" spans="1:7" x14ac:dyDescent="0.25">
      <c r="A83" s="47" t="s">
        <v>3470</v>
      </c>
      <c r="B83">
        <v>7.5027999584530374</v>
      </c>
    </row>
    <row r="84" spans="1:7" x14ac:dyDescent="0.25">
      <c r="A84" s="47" t="s">
        <v>3519</v>
      </c>
      <c r="B84">
        <v>7.5027999584530374</v>
      </c>
    </row>
    <row r="85" spans="1:7" ht="15.75" thickBot="1" x14ac:dyDescent="0.3">
      <c r="A85" s="47" t="s">
        <v>3511</v>
      </c>
      <c r="B85">
        <v>7.5017005553804559</v>
      </c>
    </row>
    <row r="86" spans="1:7" ht="15.75" thickBot="1" x14ac:dyDescent="0.3">
      <c r="A86" s="47" t="s">
        <v>3507</v>
      </c>
      <c r="B86">
        <v>7.5017005553804559</v>
      </c>
      <c r="F86" s="51" t="s">
        <v>3544</v>
      </c>
      <c r="G86" s="52"/>
    </row>
    <row r="87" spans="1:7" x14ac:dyDescent="0.25">
      <c r="A87" s="47" t="s">
        <v>3522</v>
      </c>
      <c r="B87">
        <v>7.5017005553804559</v>
      </c>
      <c r="F87" s="50" t="s">
        <v>3522</v>
      </c>
      <c r="G87" s="21">
        <v>7.5017005553804559</v>
      </c>
    </row>
    <row r="88" spans="1:7" x14ac:dyDescent="0.25">
      <c r="A88" s="47" t="s">
        <v>3469</v>
      </c>
      <c r="B88">
        <v>7.5017005553804559</v>
      </c>
      <c r="F88" s="49" t="s">
        <v>3469</v>
      </c>
      <c r="G88" s="2">
        <v>7.5017005553804559</v>
      </c>
    </row>
    <row r="89" spans="1:7" x14ac:dyDescent="0.25">
      <c r="A89" s="47" t="s">
        <v>3515</v>
      </c>
      <c r="B89">
        <v>7.5017005553804559</v>
      </c>
      <c r="F89" s="49" t="s">
        <v>3515</v>
      </c>
      <c r="G89" s="2">
        <v>7.5017005553804559</v>
      </c>
    </row>
    <row r="90" spans="1:7" x14ac:dyDescent="0.25">
      <c r="A90" s="47" t="s">
        <v>3523</v>
      </c>
      <c r="B90">
        <v>7.5017005553804559</v>
      </c>
      <c r="F90" s="49" t="s">
        <v>3523</v>
      </c>
      <c r="G90" s="2">
        <v>7.5017005553804559</v>
      </c>
    </row>
    <row r="91" spans="1:7" x14ac:dyDescent="0.25">
      <c r="A91" s="47" t="s">
        <v>3497</v>
      </c>
      <c r="B91">
        <v>7.5017005553804559</v>
      </c>
      <c r="F91" s="49" t="s">
        <v>3497</v>
      </c>
      <c r="G91" s="2">
        <v>7.5017005553804559</v>
      </c>
    </row>
    <row r="92" spans="1:7" x14ac:dyDescent="0.25">
      <c r="A92" s="47" t="s">
        <v>3517</v>
      </c>
      <c r="B92">
        <v>7.5017005553804559</v>
      </c>
      <c r="F92" s="49" t="s">
        <v>3517</v>
      </c>
      <c r="G92" s="2">
        <v>7.5017005553804559</v>
      </c>
    </row>
    <row r="93" spans="1:7" x14ac:dyDescent="0.25">
      <c r="A93" s="47" t="s">
        <v>3510</v>
      </c>
      <c r="B93">
        <v>7.5017005553804559</v>
      </c>
      <c r="F93" s="49" t="s">
        <v>3510</v>
      </c>
      <c r="G93" s="2">
        <v>7.5017005553804559</v>
      </c>
    </row>
    <row r="94" spans="1:7" x14ac:dyDescent="0.25">
      <c r="A94" s="47" t="s">
        <v>3526</v>
      </c>
      <c r="B94">
        <v>7.5017005553804559</v>
      </c>
      <c r="F94" s="49" t="s">
        <v>3526</v>
      </c>
      <c r="G94" s="2">
        <v>7.5017005553804559</v>
      </c>
    </row>
    <row r="95" spans="1:7" x14ac:dyDescent="0.25">
      <c r="A95" s="47" t="s">
        <v>3485</v>
      </c>
      <c r="B95">
        <v>7.5017005553804559</v>
      </c>
      <c r="F95" s="49" t="s">
        <v>3485</v>
      </c>
      <c r="G95" s="2">
        <v>7.5017005553804559</v>
      </c>
    </row>
    <row r="96" spans="1:7" x14ac:dyDescent="0.25">
      <c r="A96" s="47" t="s">
        <v>3495</v>
      </c>
      <c r="B96">
        <v>7.5017005553804559</v>
      </c>
      <c r="F96" s="49" t="s">
        <v>3495</v>
      </c>
      <c r="G96" s="2">
        <v>7.5017005553804559</v>
      </c>
    </row>
    <row r="97" spans="1:7" x14ac:dyDescent="0.25">
      <c r="A97" s="47" t="s">
        <v>3488</v>
      </c>
      <c r="B97">
        <v>7.5017005553804559</v>
      </c>
      <c r="F97" s="49" t="s">
        <v>3488</v>
      </c>
      <c r="G97" s="2">
        <v>7.5017005553804559</v>
      </c>
    </row>
    <row r="98" spans="1:7" x14ac:dyDescent="0.25">
      <c r="A98" s="47" t="s">
        <v>3502</v>
      </c>
      <c r="B98">
        <v>7.5017005553804559</v>
      </c>
      <c r="F98" s="49" t="s">
        <v>3502</v>
      </c>
      <c r="G98" s="2">
        <v>7.5017005553804559</v>
      </c>
    </row>
    <row r="99" spans="1:7" x14ac:dyDescent="0.25">
      <c r="A99" s="47" t="s">
        <v>3514</v>
      </c>
      <c r="B99">
        <v>7.5017005553804559</v>
      </c>
      <c r="F99" s="49" t="s">
        <v>3514</v>
      </c>
      <c r="G99" s="2">
        <v>7.5017005553804559</v>
      </c>
    </row>
    <row r="100" spans="1:7" x14ac:dyDescent="0.25">
      <c r="A100" s="47" t="s">
        <v>3486</v>
      </c>
      <c r="B100">
        <v>7.5017005553804559</v>
      </c>
      <c r="F100" s="49" t="s">
        <v>3486</v>
      </c>
      <c r="G100" s="2">
        <v>7.5017005553804559</v>
      </c>
    </row>
    <row r="101" spans="1:7" x14ac:dyDescent="0.25">
      <c r="A101" s="47" t="s">
        <v>3475</v>
      </c>
      <c r="B101">
        <v>7.5017005553804559</v>
      </c>
      <c r="F101" s="49" t="s">
        <v>3475</v>
      </c>
      <c r="G101" s="2">
        <v>7.5017005553804559</v>
      </c>
    </row>
    <row r="102" spans="1:7" x14ac:dyDescent="0.25">
      <c r="A102" s="47" t="s">
        <v>3465</v>
      </c>
      <c r="B102">
        <v>7.5017005553804559</v>
      </c>
      <c r="F102" s="49" t="s">
        <v>3465</v>
      </c>
      <c r="G102" s="2">
        <v>7.5017005553804559</v>
      </c>
    </row>
    <row r="103" spans="1:7" x14ac:dyDescent="0.25">
      <c r="A103" s="47" t="s">
        <v>3527</v>
      </c>
      <c r="B103">
        <v>7.5017005553804559</v>
      </c>
      <c r="F103" s="49" t="s">
        <v>3527</v>
      </c>
      <c r="G103" s="2">
        <v>7.5017005553804559</v>
      </c>
    </row>
    <row r="104" spans="1:7" x14ac:dyDescent="0.25">
      <c r="A104" s="47" t="s">
        <v>3499</v>
      </c>
      <c r="B104">
        <v>7.5017005553804559</v>
      </c>
      <c r="F104" s="49" t="s">
        <v>3499</v>
      </c>
      <c r="G104" s="2">
        <v>7.5017005553804559</v>
      </c>
    </row>
    <row r="105" spans="1:7" x14ac:dyDescent="0.25">
      <c r="A105" s="47" t="s">
        <v>3498</v>
      </c>
      <c r="B105">
        <v>7.5017005553804559</v>
      </c>
      <c r="F105" s="49" t="s">
        <v>3498</v>
      </c>
      <c r="G105" s="2">
        <v>7.5017005553804559</v>
      </c>
    </row>
    <row r="106" spans="1:7" x14ac:dyDescent="0.25">
      <c r="A106" s="47" t="s">
        <v>3490</v>
      </c>
      <c r="B106">
        <v>7.5017005553804559</v>
      </c>
      <c r="F106" s="49" t="s">
        <v>3490</v>
      </c>
      <c r="G106" s="2">
        <v>7.5017005553804559</v>
      </c>
    </row>
  </sheetData>
  <sortState ref="A3:B106">
    <sortCondition descending="1" ref="B3:B106"/>
  </sortState>
  <mergeCells count="2">
    <mergeCell ref="A2:B2"/>
    <mergeCell ref="F86:G8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workbookViewId="0">
      <selection activeCell="F28" sqref="F28"/>
    </sheetView>
  </sheetViews>
  <sheetFormatPr baseColWidth="10" defaultRowHeight="15" x14ac:dyDescent="0.25"/>
  <cols>
    <col min="1" max="1" width="17.42578125" customWidth="1"/>
    <col min="2" max="2" width="10.85546875" bestFit="1" customWidth="1"/>
    <col min="3" max="3" width="12.28515625" bestFit="1" customWidth="1"/>
    <col min="5" max="5" width="19.140625" customWidth="1"/>
    <col min="6" max="6" width="13.7109375" bestFit="1" customWidth="1"/>
    <col min="7" max="7" width="17" bestFit="1" customWidth="1"/>
    <col min="9" max="9" width="22.140625" bestFit="1" customWidth="1"/>
  </cols>
  <sheetData>
    <row r="1" spans="1:10" x14ac:dyDescent="0.25">
      <c r="A1" s="8"/>
      <c r="B1" s="8"/>
      <c r="C1" s="8"/>
      <c r="D1" s="8"/>
      <c r="E1" s="8"/>
      <c r="F1" s="8"/>
      <c r="G1" s="8"/>
    </row>
    <row r="2" spans="1:10" x14ac:dyDescent="0.25">
      <c r="A2" s="8"/>
      <c r="B2" s="8"/>
      <c r="C2" s="8"/>
      <c r="D2" s="8"/>
      <c r="E2" s="8"/>
      <c r="F2" s="8"/>
      <c r="G2" s="8"/>
    </row>
    <row r="3" spans="1:10" ht="30" x14ac:dyDescent="0.25">
      <c r="A3" s="3" t="s">
        <v>38</v>
      </c>
      <c r="B3" s="12" t="s">
        <v>40</v>
      </c>
      <c r="C3" s="3" t="s">
        <v>41</v>
      </c>
      <c r="E3" s="3" t="s">
        <v>38</v>
      </c>
      <c r="F3" s="3" t="s">
        <v>43</v>
      </c>
      <c r="G3" s="3" t="s">
        <v>42</v>
      </c>
    </row>
    <row r="4" spans="1:10" x14ac:dyDescent="0.25">
      <c r="A4" s="10" t="s">
        <v>7</v>
      </c>
      <c r="B4" s="2">
        <v>91</v>
      </c>
      <c r="C4" s="2">
        <f>91/207</f>
        <v>0.43961352657004832</v>
      </c>
      <c r="D4" s="8"/>
      <c r="E4" s="10" t="s">
        <v>7</v>
      </c>
      <c r="F4" s="11">
        <v>3421</v>
      </c>
      <c r="G4" s="11">
        <f>3421/207</f>
        <v>16.526570048309178</v>
      </c>
      <c r="I4" s="3" t="s">
        <v>39</v>
      </c>
      <c r="J4" s="3" t="s">
        <v>34</v>
      </c>
    </row>
    <row r="5" spans="1:10" x14ac:dyDescent="0.25">
      <c r="A5" s="10" t="s">
        <v>35</v>
      </c>
      <c r="B5" s="2">
        <v>6</v>
      </c>
      <c r="C5" s="2">
        <f>6/14</f>
        <v>0.42857142857142855</v>
      </c>
      <c r="D5" s="8"/>
      <c r="E5" s="10" t="s">
        <v>35</v>
      </c>
      <c r="F5" s="11">
        <v>252</v>
      </c>
      <c r="G5" s="11">
        <f>252/14</f>
        <v>18</v>
      </c>
      <c r="I5" s="2" t="s">
        <v>1</v>
      </c>
      <c r="J5" s="2">
        <v>99</v>
      </c>
    </row>
    <row r="6" spans="1:10" x14ac:dyDescent="0.25">
      <c r="A6" s="10" t="s">
        <v>5</v>
      </c>
      <c r="B6" s="2">
        <v>43</v>
      </c>
      <c r="C6" s="2">
        <f>43/134</f>
        <v>0.32089552238805968</v>
      </c>
      <c r="D6" s="8"/>
      <c r="E6" s="10" t="s">
        <v>5</v>
      </c>
      <c r="F6" s="11">
        <v>1031</v>
      </c>
      <c r="G6" s="11">
        <f>1031/134</f>
        <v>7.6940298507462686</v>
      </c>
      <c r="I6" s="6" t="s">
        <v>4</v>
      </c>
      <c r="J6" s="2">
        <v>73</v>
      </c>
    </row>
    <row r="7" spans="1:10" x14ac:dyDescent="0.25">
      <c r="A7" s="10" t="s">
        <v>2</v>
      </c>
      <c r="B7" s="2">
        <v>10</v>
      </c>
      <c r="C7" s="2">
        <f>10/40</f>
        <v>0.25</v>
      </c>
      <c r="D7" s="8"/>
      <c r="E7" s="10" t="s">
        <v>2</v>
      </c>
      <c r="F7" s="11">
        <v>340</v>
      </c>
      <c r="G7" s="11">
        <f>340/40</f>
        <v>8.5</v>
      </c>
      <c r="I7" s="6" t="s">
        <v>8</v>
      </c>
      <c r="J7" s="2">
        <v>47</v>
      </c>
    </row>
    <row r="8" spans="1:10" x14ac:dyDescent="0.25">
      <c r="A8" s="10" t="s">
        <v>3</v>
      </c>
      <c r="B8" s="2">
        <v>62</v>
      </c>
      <c r="C8" s="2">
        <f>62/130</f>
        <v>0.47692307692307695</v>
      </c>
      <c r="D8" s="8"/>
      <c r="E8" s="10" t="s">
        <v>3</v>
      </c>
      <c r="F8" s="11">
        <v>1343</v>
      </c>
      <c r="G8" s="11">
        <f>1343/130</f>
        <v>10.330769230769231</v>
      </c>
      <c r="I8" s="6" t="s">
        <v>10</v>
      </c>
      <c r="J8" s="2">
        <v>30</v>
      </c>
    </row>
    <row r="9" spans="1:10" x14ac:dyDescent="0.25">
      <c r="A9" s="10" t="s">
        <v>6</v>
      </c>
      <c r="B9" s="2">
        <v>6</v>
      </c>
      <c r="C9" s="2">
        <f>6/52</f>
        <v>0.11538461538461539</v>
      </c>
      <c r="D9" s="8"/>
      <c r="E9" s="10" t="s">
        <v>6</v>
      </c>
      <c r="F9" s="11">
        <v>463</v>
      </c>
      <c r="G9" s="11">
        <f>463/52</f>
        <v>8.9038461538461533</v>
      </c>
      <c r="I9" s="6" t="s">
        <v>11</v>
      </c>
      <c r="J9" s="2">
        <v>41</v>
      </c>
    </row>
    <row r="10" spans="1:10" x14ac:dyDescent="0.25">
      <c r="A10" s="10" t="s">
        <v>13</v>
      </c>
      <c r="B10" s="2">
        <v>6</v>
      </c>
      <c r="C10" s="2">
        <f>6/13</f>
        <v>0.46153846153846156</v>
      </c>
      <c r="D10" s="8"/>
      <c r="E10" s="10" t="s">
        <v>13</v>
      </c>
      <c r="F10" s="11">
        <v>94</v>
      </c>
      <c r="G10" s="11">
        <f>94/13</f>
        <v>7.2307692307692308</v>
      </c>
      <c r="I10" s="6" t="s">
        <v>12</v>
      </c>
      <c r="J10" s="2">
        <v>13</v>
      </c>
    </row>
    <row r="11" spans="1:10" x14ac:dyDescent="0.25">
      <c r="A11" s="10" t="s">
        <v>9</v>
      </c>
      <c r="B11" s="2">
        <v>17</v>
      </c>
      <c r="C11" s="2">
        <f>17/60</f>
        <v>0.28333333333333333</v>
      </c>
      <c r="D11" s="8"/>
      <c r="E11" s="10" t="s">
        <v>9</v>
      </c>
      <c r="F11" s="11">
        <v>578</v>
      </c>
      <c r="G11" s="11">
        <f>578/60</f>
        <v>9.6333333333333329</v>
      </c>
      <c r="I11" s="6" t="s">
        <v>14</v>
      </c>
      <c r="J11" s="2">
        <v>31</v>
      </c>
    </row>
    <row r="12" spans="1:10" x14ac:dyDescent="0.25">
      <c r="A12" s="11" t="s">
        <v>34</v>
      </c>
      <c r="B12" s="11">
        <f>SUM(B4:B11)</f>
        <v>241</v>
      </c>
      <c r="C12" s="11"/>
      <c r="D12" s="8"/>
      <c r="E12" s="11" t="s">
        <v>34</v>
      </c>
      <c r="F12" s="11">
        <f>SUM(F4:F11)</f>
        <v>7522</v>
      </c>
      <c r="G12" s="11"/>
      <c r="I12" s="6" t="s">
        <v>15</v>
      </c>
      <c r="J12" s="2">
        <v>20</v>
      </c>
    </row>
    <row r="13" spans="1:10" x14ac:dyDescent="0.25">
      <c r="A13" s="8"/>
      <c r="B13" s="8"/>
      <c r="C13" s="8"/>
      <c r="D13" s="8"/>
      <c r="E13" s="8"/>
      <c r="F13" s="8"/>
      <c r="G13" s="8"/>
      <c r="I13" s="6" t="s">
        <v>17</v>
      </c>
      <c r="J13" s="2">
        <v>12</v>
      </c>
    </row>
    <row r="14" spans="1:10" x14ac:dyDescent="0.25">
      <c r="A14" s="8"/>
      <c r="B14" s="8"/>
      <c r="C14" s="8"/>
      <c r="D14" s="8"/>
      <c r="E14" s="8"/>
      <c r="F14" s="8"/>
      <c r="G14" s="8"/>
      <c r="I14" s="6" t="s">
        <v>19</v>
      </c>
      <c r="J14" s="2">
        <v>14</v>
      </c>
    </row>
    <row r="15" spans="1:10" x14ac:dyDescent="0.25">
      <c r="A15" s="8"/>
      <c r="B15" s="8"/>
      <c r="C15" s="8"/>
      <c r="D15" s="8"/>
      <c r="E15" s="8"/>
      <c r="F15" s="8"/>
      <c r="G15" s="8"/>
      <c r="I15" s="6" t="s">
        <v>16</v>
      </c>
      <c r="J15" s="2">
        <v>16</v>
      </c>
    </row>
    <row r="16" spans="1:10" x14ac:dyDescent="0.25">
      <c r="A16" s="8"/>
      <c r="B16" s="8"/>
      <c r="C16" s="8"/>
      <c r="D16" s="8"/>
      <c r="E16" s="8"/>
      <c r="F16" s="8"/>
      <c r="G16" s="8"/>
      <c r="I16" s="6" t="s">
        <v>18</v>
      </c>
      <c r="J16" s="2">
        <v>24</v>
      </c>
    </row>
    <row r="17" spans="1:10" x14ac:dyDescent="0.25">
      <c r="A17" s="8"/>
      <c r="B17" s="8"/>
      <c r="C17" s="8"/>
      <c r="D17" s="8"/>
      <c r="E17" s="8"/>
      <c r="F17" s="8"/>
      <c r="G17" s="8"/>
      <c r="I17" s="6" t="s">
        <v>20</v>
      </c>
      <c r="J17" s="2">
        <v>14</v>
      </c>
    </row>
    <row r="18" spans="1:10" x14ac:dyDescent="0.25">
      <c r="A18" s="8"/>
      <c r="B18" s="8"/>
      <c r="C18" s="8"/>
      <c r="D18" s="8"/>
      <c r="E18" s="8"/>
      <c r="F18" s="8"/>
      <c r="G18" s="8"/>
      <c r="I18" s="6" t="s">
        <v>21</v>
      </c>
      <c r="J18" s="2">
        <v>24</v>
      </c>
    </row>
    <row r="19" spans="1:10" x14ac:dyDescent="0.25">
      <c r="A19" s="8"/>
      <c r="B19" s="8"/>
      <c r="C19" s="8"/>
      <c r="D19" s="8"/>
      <c r="E19" s="8"/>
      <c r="F19" s="8"/>
      <c r="G19" s="8"/>
      <c r="I19" s="6" t="s">
        <v>22</v>
      </c>
      <c r="J19" s="2">
        <v>25</v>
      </c>
    </row>
    <row r="20" spans="1:10" x14ac:dyDescent="0.25">
      <c r="A20" s="8"/>
      <c r="B20" s="8"/>
      <c r="C20" s="8"/>
      <c r="D20" s="8"/>
      <c r="E20" s="8"/>
      <c r="F20" s="8"/>
      <c r="G20" s="8"/>
      <c r="I20" s="6" t="s">
        <v>23</v>
      </c>
      <c r="J20" s="2">
        <v>22</v>
      </c>
    </row>
    <row r="21" spans="1:10" x14ac:dyDescent="0.25">
      <c r="A21" s="8"/>
      <c r="B21" s="8"/>
      <c r="C21" s="8"/>
      <c r="D21" s="8"/>
      <c r="E21" s="8"/>
      <c r="F21" s="8"/>
      <c r="G21" s="8"/>
      <c r="I21" s="6" t="s">
        <v>24</v>
      </c>
      <c r="J21" s="2">
        <v>18</v>
      </c>
    </row>
    <row r="22" spans="1:10" x14ac:dyDescent="0.25">
      <c r="A22" s="8"/>
      <c r="B22" s="8"/>
      <c r="C22" s="8"/>
      <c r="D22" s="8"/>
      <c r="E22" s="8"/>
      <c r="F22" s="8"/>
      <c r="G22" s="8"/>
      <c r="I22" s="6" t="s">
        <v>25</v>
      </c>
      <c r="J22" s="2">
        <v>17</v>
      </c>
    </row>
    <row r="23" spans="1:10" x14ac:dyDescent="0.25">
      <c r="A23" s="8"/>
      <c r="B23" s="8"/>
      <c r="C23" s="8"/>
      <c r="D23" s="8"/>
      <c r="E23" s="8"/>
      <c r="F23" s="8"/>
      <c r="G23" s="8"/>
      <c r="I23" s="6" t="s">
        <v>26</v>
      </c>
      <c r="J23" s="2">
        <v>17</v>
      </c>
    </row>
    <row r="24" spans="1:10" x14ac:dyDescent="0.25">
      <c r="A24" s="8"/>
      <c r="B24" s="8"/>
      <c r="C24" s="8"/>
      <c r="D24" s="8"/>
      <c r="E24" s="8"/>
      <c r="F24" s="8"/>
      <c r="G24" s="8"/>
      <c r="I24" s="6" t="s">
        <v>27</v>
      </c>
      <c r="J24" s="2">
        <v>14</v>
      </c>
    </row>
    <row r="25" spans="1:10" x14ac:dyDescent="0.25">
      <c r="A25" s="8"/>
      <c r="B25" s="8"/>
      <c r="C25" s="8"/>
      <c r="D25" s="8"/>
      <c r="E25" s="8"/>
      <c r="F25" s="8"/>
      <c r="G25" s="8"/>
      <c r="I25" s="6" t="s">
        <v>28</v>
      </c>
      <c r="J25" s="2">
        <v>10</v>
      </c>
    </row>
    <row r="26" spans="1:10" x14ac:dyDescent="0.25">
      <c r="A26" s="8"/>
      <c r="B26" s="8"/>
      <c r="C26" s="8"/>
      <c r="D26" s="8"/>
      <c r="E26" s="8"/>
      <c r="F26" s="8"/>
      <c r="G26" s="8"/>
      <c r="I26" s="6" t="s">
        <v>29</v>
      </c>
      <c r="J26" s="2">
        <v>12</v>
      </c>
    </row>
    <row r="27" spans="1:10" x14ac:dyDescent="0.25">
      <c r="A27" s="9"/>
      <c r="B27" s="9"/>
      <c r="C27" s="9"/>
      <c r="D27" s="9"/>
      <c r="E27" s="9"/>
      <c r="F27" s="9"/>
      <c r="G27" s="9"/>
      <c r="I27" s="6" t="s">
        <v>30</v>
      </c>
      <c r="J27" s="2">
        <v>13</v>
      </c>
    </row>
    <row r="28" spans="1:10" x14ac:dyDescent="0.25">
      <c r="I28" s="6" t="s">
        <v>31</v>
      </c>
      <c r="J28" s="2">
        <v>16</v>
      </c>
    </row>
    <row r="29" spans="1:10" x14ac:dyDescent="0.25">
      <c r="I29" s="6" t="s">
        <v>32</v>
      </c>
      <c r="J29" s="2">
        <v>13</v>
      </c>
    </row>
    <row r="30" spans="1:10" x14ac:dyDescent="0.25">
      <c r="I30" s="6" t="s">
        <v>33</v>
      </c>
      <c r="J30" s="2">
        <v>15</v>
      </c>
    </row>
    <row r="31" spans="1:10" x14ac:dyDescent="0.25">
      <c r="I31" s="7" t="s">
        <v>34</v>
      </c>
      <c r="J31" s="4">
        <f>SUM(J5:J30)</f>
        <v>650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e 3 k d S 3 T N W Z O o A A A A + A A A A B I A H A B D b 2 5 m a W c v U G F j a 2 F n Z S 5 4 b W w g o h g A K K A U A A A A A A A A A A A A A A A A A A A A A A A A A A A A h Y / R C o I w G I V f R X b v N p e Q y u + 8 i O 4 S A i G 6 H X P p S G e 4 m b 5 b F z 1 S r 5 B Q V n d d n s N 3 4 D u P 2 x 2 y q W 2 8 q + q t 7 k y K A k y R p 4 z s S m 2 q F A 3 u 5 E c o 4 7 A X 8 i w q 5 c 2 w s c l k d Y p q 5 y 4 J I e M 4 4 n G F u 7 4 i j N K A H P N d I W v V C l 8 b 6 4 S R C n 1 W 5 f 8 V 4 n B 4 y X C G w w i H 6 5 j h O A y A L D X k 2 n w R N h t j C u S n h M 3 Q u K F X X F l / W w B Z I p D 3 C / 4 E U E s D B B Q A A g A I A H t 5 H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e R 1 L k 3 6 V r Z Q A A A C 1 A A A A E w A c A E Z v c m 1 1 b G F z L 1 N l Y 3 R p b 2 4 x L m 0 g o h g A K K A U A A A A A A A A A A A A A A A A A A A A A A A A A A A A T Y 0 9 C 8 J A E E T 7 g / s P R 6 o E J J C A j W J j J J V g o X b X n M l q F i 9 7 c r s R R f z v B j / A K W b g M f A Y G s F A Z v v Z Y q 6 V V t y 5 C K 0 5 Y t N B D G Z h P I h W Z s w m 4 g l o J D t 3 8 J D X M f R V 8 E N P n D 7 W S M B v t E R y 8 Z 7 W O F 6 q Q A I k n C b V z O 4 Z I t v W X b G 1 K + C z h I v 9 W n K 5 S Z J N D A 3 e / 7 o o p 2 X 2 z L R C + t f P X 1 B L A Q I t A B Q A A g A I A H t 5 H U t 0 z V m T q A A A A P g A A A A S A A A A A A A A A A A A A A A A A A A A A A B D b 2 5 m a W c v U G F j a 2 F n Z S 5 4 b W x Q S w E C L Q A U A A I A C A B 7 e R 1 L D 8 r p q 6 Q A A A D p A A A A E w A A A A A A A A A A A A A A A A D 0 A A A A W 0 N v b n R l b n R f V H l w Z X N d L n h t b F B L A Q I t A B Q A A g A I A H t 5 H U u T f p W t l A A A A L U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H A A A A A A A A C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Y 2 h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l U M T g 6 M T A 6 M j U u M D E 1 N D c 0 O V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3 N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2 h l c m 8 v T 3 J p Z 2 V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Y 2 h l c m 8 v T 3 J p Z 2 V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N o Z X J v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V g R M F 7 T t R 7 W R d A u 7 w t q K A A A A A A I A A A A A A B B m A A A A A Q A A I A A A A O N + j 6 W T d / M m l 4 2 / D B Z P 7 a C B w c o D 4 F 2 m w X F q u P o 0 v X v q A A A A A A 6 A A A A A A g A A I A A A A F D n Y h t 3 9 O t u G D U c h f E M g N i 5 / b I k r K d X 7 q e p U W X B R 3 B d U A A A A G n W I F K l u 9 Q J Y u n e 8 a 8 N n X 2 y 1 e l K l a t S j v 5 a j B 5 x Y 1 y 9 h / + F 9 t j U b I z v X s w R I h M P E k 4 G a T a 8 w V H a Q 9 P I I 2 z 8 9 b J C k + 6 i 1 + w A Q I q r q i n U d + N m Q A A A A K t z C Y 1 w q Y h 6 U L 6 / g 3 c T 2 F + 3 8 u u G B T Q h T Y S R p j l U M S l 8 D n l M L W C 3 y m f j 7 b e D z E b l w r n F 4 l U l x o v J r h Z n r F 1 i b V w = < / D a t a M a s h u p > 
</file>

<file path=customXml/itemProps1.xml><?xml version="1.0" encoding="utf-8"?>
<ds:datastoreItem xmlns:ds="http://schemas.openxmlformats.org/officeDocument/2006/customXml" ds:itemID="{8C8A94BD-3A56-432F-BCD0-0280B82A00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Datos-Molina</vt:lpstr>
      <vt:lpstr>Depurado</vt:lpstr>
      <vt:lpstr>Actual-Coma</vt:lpstr>
      <vt:lpstr>Prob-Entropia</vt:lpstr>
      <vt:lpstr>Clases</vt:lpstr>
      <vt:lpstr>Info-Mutua</vt:lpstr>
      <vt:lpstr>Info-Ordenada</vt:lpstr>
      <vt:lpstr>Seguidores-Respuestas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</dc:creator>
  <cp:lastModifiedBy>David Molina Garrido</cp:lastModifiedBy>
  <dcterms:created xsi:type="dcterms:W3CDTF">2016-08-26T02:54:51Z</dcterms:created>
  <dcterms:modified xsi:type="dcterms:W3CDTF">2017-08-30T05:08:44Z</dcterms:modified>
</cp:coreProperties>
</file>