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mullin/Dropbox/Academic/PhD/LBC/MCR in LBC1936/"/>
    </mc:Choice>
  </mc:AlternateContent>
  <xr:revisionPtr revIDLastSave="0" documentId="8_{A9E577EB-2D04-0B42-9FBD-8FCB72FCF1F8}" xr6:coauthVersionLast="47" xr6:coauthVersionMax="47" xr10:uidLastSave="{00000000-0000-0000-0000-000000000000}"/>
  <bookViews>
    <workbookView xWindow="400" yWindow="1840" windowWidth="28400" windowHeight="14600" xr2:uid="{BF09F4F7-D3C2-F448-AE4A-F79DE4462592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21" i="1" l="1"/>
  <c r="T20" i="1"/>
  <c r="P21" i="1"/>
  <c r="P20" i="1"/>
  <c r="L21" i="1"/>
  <c r="L20" i="1"/>
  <c r="H21" i="1"/>
  <c r="H20" i="1"/>
  <c r="D21" i="1"/>
  <c r="D20" i="1"/>
  <c r="T16" i="1"/>
  <c r="T15" i="1"/>
  <c r="P16" i="1"/>
  <c r="P15" i="1"/>
  <c r="L16" i="1"/>
  <c r="L15" i="1"/>
  <c r="T12" i="1"/>
  <c r="T11" i="1"/>
  <c r="P12" i="1"/>
  <c r="P11" i="1"/>
  <c r="L12" i="1"/>
  <c r="L11" i="1"/>
  <c r="H12" i="1"/>
  <c r="H11" i="1"/>
  <c r="D11" i="1"/>
  <c r="T8" i="1"/>
  <c r="T7" i="1"/>
  <c r="P8" i="1"/>
  <c r="P7" i="1"/>
  <c r="L8" i="1"/>
  <c r="L7" i="1"/>
  <c r="H8" i="1"/>
  <c r="H7" i="1"/>
  <c r="D8" i="1"/>
  <c r="D7" i="1"/>
</calcChain>
</file>

<file path=xl/sharedStrings.xml><?xml version="1.0" encoding="utf-8"?>
<sst xmlns="http://schemas.openxmlformats.org/spreadsheetml/2006/main" count="170" uniqueCount="48">
  <si>
    <t>MCR present</t>
  </si>
  <si>
    <t>MCR absent</t>
  </si>
  <si>
    <t>Wave 1</t>
  </si>
  <si>
    <t>Wave 2</t>
  </si>
  <si>
    <t>Wave 3</t>
  </si>
  <si>
    <t>Wave 4</t>
  </si>
  <si>
    <t>Wave 5</t>
  </si>
  <si>
    <t>Attenders</t>
  </si>
  <si>
    <t>Non-attenders</t>
  </si>
  <si>
    <t>Male</t>
  </si>
  <si>
    <t>Female</t>
  </si>
  <si>
    <t>Slow gait</t>
  </si>
  <si>
    <t>Any SCC</t>
  </si>
  <si>
    <t>Any SCC + Slow</t>
  </si>
  <si>
    <t>SCC ipip28</t>
  </si>
  <si>
    <t>NA</t>
  </si>
  <si>
    <t>SCC wemwbs7</t>
  </si>
  <si>
    <t>not measured</t>
  </si>
  <si>
    <t>SCC memprob1</t>
  </si>
  <si>
    <t>ipip + slow</t>
  </si>
  <si>
    <t>wemwb + slow</t>
  </si>
  <si>
    <t>memprob + slow</t>
  </si>
  <si>
    <t>SLOW GAIT</t>
  </si>
  <si>
    <t>SCC</t>
  </si>
  <si>
    <t>ADL</t>
  </si>
  <si>
    <t>NO DEMENTIA</t>
  </si>
  <si>
    <t>No Dementia</t>
  </si>
  <si>
    <t>n with dementia</t>
  </si>
  <si>
    <t>Yes Dementia</t>
  </si>
  <si>
    <t>17 (0 self rep)</t>
  </si>
  <si>
    <t xml:space="preserve">11 (2 self rep) </t>
  </si>
  <si>
    <t>12 (5 self rep)</t>
  </si>
  <si>
    <t>13 (3 self rep)</t>
  </si>
  <si>
    <t>15 (6 self rep)</t>
  </si>
  <si>
    <t>4 (0 self rep)</t>
  </si>
  <si>
    <t>6 (0 self rep)</t>
  </si>
  <si>
    <t>7 (4 self rep)</t>
  </si>
  <si>
    <t>8 (3 self rep)</t>
  </si>
  <si>
    <t>6 (6 self rep)</t>
  </si>
  <si>
    <t>MCR_anySCC</t>
  </si>
  <si>
    <t>MCR_wembs7</t>
  </si>
  <si>
    <t>MCR_memprob1</t>
  </si>
  <si>
    <t>MCR_ipip28</t>
  </si>
  <si>
    <t>Prevalence</t>
  </si>
  <si>
    <t>Combined</t>
  </si>
  <si>
    <t>0.04 0.08</t>
  </si>
  <si>
    <t xml:space="preserve">95% CI </t>
  </si>
  <si>
    <t>Prevalence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</si>
</sst>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E7E6E6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/>
    <xf numFmtId="0" fontId="0" fillId="0" borderId="0" xfId="0" applyFill="1"/>
    <xf numFmtId="0" fontId="1" fillId="0" borderId="0" xfId="0" applyFont="1"/>
    <xf numFmtId="0" fontId="0" fillId="0" borderId="0" xfId="0" applyFont="1"/>
    <xf numFmtId="0" fontId="1" fillId="2" borderId="0" xfId="0" applyFont="1" applyFill="1"/>
    <xf numFmtId="0" fontId="0" fillId="2" borderId="0" xfId="0" applyFill="1"/>
    <xf numFmtId="0" fontId="2" fillId="2" borderId="0" xfId="0" applyFont="1" applyFill="1"/>
    <xf numFmtId="0" fontId="0" fillId="2" borderId="0" xfId="0" applyFont="1" applyFill="1"/>
    <xf numFmtId="0" fontId="3" fillId="3" borderId="0" xfId="0" applyFont="1" applyFill="1"/>
    <xf numFmtId="0" fontId="2" fillId="0" borderId="0" xfId="0" applyFont="1" applyFill="1"/>
    <xf numFmtId="0" fontId="4" fillId="2" borderId="0" xfId="0" applyFont="1" applyFill="1"/>
    <xf numFmtId="0" fontId="4" fillId="0" borderId="0" xfId="0" applyFont="1"/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49AB6-3FB6-1843-AB86-071BECF08D9B}">
  <dimension ref="A1:U75"/>
  <sheetViews>
    <sheetView tabSelected="1" workbookViewId="0">
      <selection activeCell="T17" sqref="T17"/>
    </sheetView>
  </sheetViews>
  <sheetFormatPr baseColWidth="10" defaultRowHeight="16" x14ac:dyDescent="0.2"/>
  <cols>
    <col min="1" max="1" width="32" customWidth="1"/>
  </cols>
  <sheetData>
    <row r="1" spans="1:21" x14ac:dyDescent="0.2">
      <c r="B1" s="5" t="s">
        <v>2</v>
      </c>
      <c r="C1" s="5"/>
      <c r="D1" s="5"/>
      <c r="E1" s="5"/>
      <c r="F1" s="3" t="s">
        <v>3</v>
      </c>
      <c r="G1" s="3"/>
      <c r="H1" s="3"/>
      <c r="I1" s="3"/>
      <c r="J1" s="5" t="s">
        <v>4</v>
      </c>
      <c r="K1" s="5"/>
      <c r="L1" s="5"/>
      <c r="M1" s="5"/>
      <c r="N1" s="3" t="s">
        <v>5</v>
      </c>
      <c r="O1" s="3"/>
      <c r="P1" s="3"/>
      <c r="Q1" s="3"/>
      <c r="R1" s="5" t="s">
        <v>6</v>
      </c>
      <c r="S1" s="6"/>
      <c r="T1" s="6"/>
      <c r="U1" s="6"/>
    </row>
    <row r="2" spans="1:21" x14ac:dyDescent="0.2">
      <c r="B2" s="6" t="s">
        <v>7</v>
      </c>
      <c r="C2" s="6" t="s">
        <v>8</v>
      </c>
      <c r="D2" s="6"/>
      <c r="E2" s="6"/>
      <c r="F2" t="s">
        <v>7</v>
      </c>
      <c r="G2" t="s">
        <v>8</v>
      </c>
      <c r="J2" s="6" t="s">
        <v>7</v>
      </c>
      <c r="K2" s="6" t="s">
        <v>8</v>
      </c>
      <c r="L2" s="6"/>
      <c r="M2" s="6"/>
      <c r="N2" t="s">
        <v>7</v>
      </c>
      <c r="O2" t="s">
        <v>8</v>
      </c>
      <c r="R2" s="6" t="s">
        <v>7</v>
      </c>
      <c r="S2" s="6" t="s">
        <v>8</v>
      </c>
      <c r="T2" s="6"/>
      <c r="U2" s="6"/>
    </row>
    <row r="3" spans="1:21" x14ac:dyDescent="0.2">
      <c r="A3" t="s">
        <v>9</v>
      </c>
      <c r="B3" s="6">
        <v>548</v>
      </c>
      <c r="C3" s="6">
        <v>0</v>
      </c>
      <c r="D3" s="6"/>
      <c r="E3" s="6"/>
      <c r="F3">
        <v>448</v>
      </c>
      <c r="G3">
        <v>100</v>
      </c>
      <c r="J3" s="6">
        <v>360</v>
      </c>
      <c r="K3" s="6">
        <v>188</v>
      </c>
      <c r="L3" s="6"/>
      <c r="M3" s="6"/>
      <c r="N3">
        <v>275</v>
      </c>
      <c r="O3">
        <v>273</v>
      </c>
      <c r="R3" s="6">
        <v>209</v>
      </c>
      <c r="S3" s="6">
        <v>339</v>
      </c>
      <c r="T3" s="6"/>
      <c r="U3" s="6"/>
    </row>
    <row r="4" spans="1:21" x14ac:dyDescent="0.2">
      <c r="A4" t="s">
        <v>10</v>
      </c>
      <c r="B4" s="6">
        <v>543</v>
      </c>
      <c r="C4" s="6">
        <v>0</v>
      </c>
      <c r="D4" s="6"/>
      <c r="E4" s="6"/>
      <c r="F4">
        <v>418</v>
      </c>
      <c r="G4">
        <v>125</v>
      </c>
      <c r="J4" s="6">
        <v>337</v>
      </c>
      <c r="K4" s="6">
        <v>206</v>
      </c>
      <c r="L4" s="6"/>
      <c r="M4" s="6"/>
      <c r="N4">
        <v>275</v>
      </c>
      <c r="O4">
        <v>268</v>
      </c>
      <c r="R4" s="6">
        <v>222</v>
      </c>
      <c r="S4" s="6">
        <v>321</v>
      </c>
      <c r="T4" s="6"/>
      <c r="U4" s="6"/>
    </row>
    <row r="5" spans="1:21" x14ac:dyDescent="0.2">
      <c r="B5" s="6"/>
      <c r="C5" s="6"/>
      <c r="D5" s="6"/>
      <c r="E5" s="6"/>
      <c r="J5" s="6"/>
      <c r="K5" s="6"/>
      <c r="L5" s="6"/>
      <c r="M5" s="6"/>
      <c r="R5" s="6"/>
      <c r="S5" s="6"/>
      <c r="T5" s="6"/>
      <c r="U5" s="6"/>
    </row>
    <row r="6" spans="1:21" x14ac:dyDescent="0.2">
      <c r="A6" s="3" t="s">
        <v>39</v>
      </c>
      <c r="B6" s="6" t="s">
        <v>0</v>
      </c>
      <c r="C6" s="6" t="s">
        <v>1</v>
      </c>
      <c r="D6" s="7" t="s">
        <v>43</v>
      </c>
      <c r="E6" s="7"/>
      <c r="F6" t="s">
        <v>0</v>
      </c>
      <c r="G6" t="s">
        <v>1</v>
      </c>
      <c r="H6" s="10" t="s">
        <v>43</v>
      </c>
      <c r="I6" s="1"/>
      <c r="J6" s="6" t="s">
        <v>0</v>
      </c>
      <c r="K6" s="6" t="s">
        <v>1</v>
      </c>
      <c r="L6" s="7" t="s">
        <v>43</v>
      </c>
      <c r="M6" s="7"/>
      <c r="N6" t="s">
        <v>0</v>
      </c>
      <c r="O6" t="s">
        <v>1</v>
      </c>
      <c r="P6" s="10" t="s">
        <v>43</v>
      </c>
      <c r="Q6" s="1"/>
      <c r="R6" s="6" t="s">
        <v>0</v>
      </c>
      <c r="S6" s="6" t="s">
        <v>1</v>
      </c>
      <c r="T6" s="7" t="s">
        <v>43</v>
      </c>
      <c r="U6" s="6"/>
    </row>
    <row r="7" spans="1:21" x14ac:dyDescent="0.2">
      <c r="A7" t="s">
        <v>9</v>
      </c>
      <c r="B7" s="6">
        <v>14</v>
      </c>
      <c r="C7" s="6"/>
      <c r="D7" s="7">
        <f xml:space="preserve"> (B7/B3)*100</f>
        <v>2.5547445255474455</v>
      </c>
      <c r="E7" s="7"/>
      <c r="F7">
        <v>28</v>
      </c>
      <c r="H7" s="10">
        <f xml:space="preserve"> (F7/F3)*100</f>
        <v>6.25</v>
      </c>
      <c r="I7" s="1"/>
      <c r="J7" s="6">
        <v>28</v>
      </c>
      <c r="K7" s="6"/>
      <c r="L7" s="7">
        <f xml:space="preserve"> (J7/J3)*100</f>
        <v>7.7777777777777777</v>
      </c>
      <c r="M7" s="7"/>
      <c r="N7">
        <v>17</v>
      </c>
      <c r="P7" s="10">
        <f xml:space="preserve"> (N7/N3)*100</f>
        <v>6.1818181818181817</v>
      </c>
      <c r="Q7" s="1"/>
      <c r="R7" s="6">
        <v>14</v>
      </c>
      <c r="S7" s="6"/>
      <c r="T7" s="7">
        <f xml:space="preserve"> (R7/R3)*100</f>
        <v>6.6985645933014357</v>
      </c>
      <c r="U7" s="6"/>
    </row>
    <row r="8" spans="1:21" x14ac:dyDescent="0.2">
      <c r="A8" t="s">
        <v>10</v>
      </c>
      <c r="B8" s="6">
        <v>13</v>
      </c>
      <c r="C8" s="6"/>
      <c r="D8" s="7">
        <f xml:space="preserve"> (B8/B4)*100</f>
        <v>2.3941068139963169</v>
      </c>
      <c r="E8" s="7"/>
      <c r="F8">
        <v>35</v>
      </c>
      <c r="H8" s="10">
        <f xml:space="preserve"> (F8/F4)*100</f>
        <v>8.3732057416267942</v>
      </c>
      <c r="I8" s="1"/>
      <c r="J8" s="6">
        <v>30</v>
      </c>
      <c r="K8" s="6"/>
      <c r="L8" s="7">
        <f xml:space="preserve"> (J8/J4)*100</f>
        <v>8.9020771513353125</v>
      </c>
      <c r="M8" s="7"/>
      <c r="N8">
        <v>23</v>
      </c>
      <c r="P8" s="10">
        <f xml:space="preserve"> (N8/N4)*100</f>
        <v>8.3636363636363633</v>
      </c>
      <c r="Q8" s="1"/>
      <c r="R8" s="6">
        <v>20</v>
      </c>
      <c r="S8" s="6"/>
      <c r="T8" s="7">
        <f xml:space="preserve"> (R8/R4)*100</f>
        <v>9.0090090090090094</v>
      </c>
      <c r="U8" s="6"/>
    </row>
    <row r="9" spans="1:21" x14ac:dyDescent="0.2">
      <c r="B9" s="6"/>
      <c r="C9" s="6"/>
      <c r="D9" s="7"/>
      <c r="E9" s="7"/>
      <c r="H9" s="10"/>
      <c r="I9" s="1"/>
      <c r="J9" s="6"/>
      <c r="K9" s="6"/>
      <c r="L9" s="7"/>
      <c r="M9" s="7"/>
      <c r="P9" s="10"/>
      <c r="Q9" s="1"/>
      <c r="R9" s="6"/>
      <c r="S9" s="6"/>
      <c r="T9" s="7"/>
      <c r="U9" s="6"/>
    </row>
    <row r="10" spans="1:21" x14ac:dyDescent="0.2">
      <c r="A10" s="3" t="s">
        <v>40</v>
      </c>
      <c r="B10" s="6"/>
      <c r="C10" s="6"/>
      <c r="D10" s="7"/>
      <c r="E10" s="7"/>
      <c r="H10" s="10"/>
      <c r="I10" s="1"/>
      <c r="J10" s="6"/>
      <c r="K10" s="6"/>
      <c r="L10" s="7"/>
      <c r="M10" s="7"/>
      <c r="P10" s="10"/>
      <c r="Q10" s="1"/>
      <c r="R10" s="6"/>
      <c r="S10" s="6"/>
      <c r="T10" s="7"/>
      <c r="U10" s="6"/>
    </row>
    <row r="11" spans="1:21" x14ac:dyDescent="0.2">
      <c r="A11" t="s">
        <v>9</v>
      </c>
      <c r="B11" s="6"/>
      <c r="C11" s="9"/>
      <c r="D11" s="7">
        <f xml:space="preserve"> (B11/B3)*100</f>
        <v>0</v>
      </c>
      <c r="E11" s="7"/>
      <c r="F11">
        <v>27</v>
      </c>
      <c r="H11" s="2">
        <f xml:space="preserve"> (F11/F3)*100</f>
        <v>6.0267857142857144</v>
      </c>
      <c r="I11" s="1"/>
      <c r="J11" s="6">
        <v>25</v>
      </c>
      <c r="K11" s="6"/>
      <c r="L11" s="6">
        <f xml:space="preserve"> (J11/J3)*100</f>
        <v>6.9444444444444446</v>
      </c>
      <c r="M11" s="7"/>
      <c r="N11">
        <v>16</v>
      </c>
      <c r="P11" s="2">
        <f xml:space="preserve"> (N11/N3)*100</f>
        <v>5.8181818181818183</v>
      </c>
      <c r="Q11" s="1"/>
      <c r="R11" s="6">
        <v>12</v>
      </c>
      <c r="S11" s="6"/>
      <c r="T11" s="6">
        <f xml:space="preserve"> (R11/R3)*100</f>
        <v>5.741626794258373</v>
      </c>
      <c r="U11" s="6"/>
    </row>
    <row r="12" spans="1:21" x14ac:dyDescent="0.2">
      <c r="A12" t="s">
        <v>10</v>
      </c>
      <c r="B12" s="6"/>
      <c r="C12" s="6"/>
      <c r="D12" s="7"/>
      <c r="E12" s="7"/>
      <c r="F12">
        <v>35</v>
      </c>
      <c r="H12" s="2">
        <f xml:space="preserve"> (F12/F4)*100</f>
        <v>8.3732057416267942</v>
      </c>
      <c r="I12" s="1"/>
      <c r="J12" s="6">
        <v>28</v>
      </c>
      <c r="K12" s="6"/>
      <c r="L12" s="6">
        <f xml:space="preserve"> (J12/J4)*100</f>
        <v>8.3086053412462899</v>
      </c>
      <c r="M12" s="7"/>
      <c r="N12">
        <v>22</v>
      </c>
      <c r="P12" s="2">
        <f xml:space="preserve"> (N12/N4)*100</f>
        <v>8</v>
      </c>
      <c r="Q12" s="1"/>
      <c r="R12" s="6">
        <v>19</v>
      </c>
      <c r="S12" s="6"/>
      <c r="T12" s="6">
        <f xml:space="preserve"> (R12/R4)*100</f>
        <v>8.5585585585585591</v>
      </c>
      <c r="U12" s="6"/>
    </row>
    <row r="13" spans="1:21" x14ac:dyDescent="0.2">
      <c r="B13" s="6"/>
      <c r="C13" s="6"/>
      <c r="D13" s="7"/>
      <c r="E13" s="7"/>
      <c r="H13" s="10"/>
      <c r="I13" s="1"/>
      <c r="J13" s="6"/>
      <c r="K13" s="6"/>
      <c r="L13" s="7"/>
      <c r="M13" s="7"/>
      <c r="P13" s="10"/>
      <c r="Q13" s="1"/>
      <c r="R13" s="6"/>
      <c r="S13" s="6"/>
      <c r="T13" s="7"/>
      <c r="U13" s="6"/>
    </row>
    <row r="14" spans="1:21" x14ac:dyDescent="0.2">
      <c r="A14" s="3" t="s">
        <v>41</v>
      </c>
      <c r="B14" s="6"/>
      <c r="C14" s="6"/>
      <c r="D14" s="7"/>
      <c r="E14" s="7"/>
      <c r="H14" s="10"/>
      <c r="I14" s="1"/>
      <c r="J14" s="6"/>
      <c r="K14" s="6"/>
      <c r="L14" s="11" t="s">
        <v>47</v>
      </c>
      <c r="M14" s="11" t="s">
        <v>46</v>
      </c>
      <c r="P14" s="11" t="s">
        <v>47</v>
      </c>
      <c r="Q14" s="12" t="s">
        <v>46</v>
      </c>
      <c r="R14" s="6"/>
      <c r="S14" s="6"/>
      <c r="T14" s="11" t="s">
        <v>47</v>
      </c>
      <c r="U14" s="11" t="s">
        <v>46</v>
      </c>
    </row>
    <row r="15" spans="1:21" x14ac:dyDescent="0.2">
      <c r="A15" t="s">
        <v>9</v>
      </c>
      <c r="B15" s="6"/>
      <c r="C15" s="6"/>
      <c r="D15" s="6"/>
      <c r="E15" s="6"/>
      <c r="H15" s="2"/>
      <c r="J15" s="6">
        <v>19</v>
      </c>
      <c r="K15" s="6">
        <v>188</v>
      </c>
      <c r="L15" s="6">
        <f xml:space="preserve"> (J15/J3) *100</f>
        <v>5.2777777777777777</v>
      </c>
      <c r="M15" s="6"/>
      <c r="N15">
        <v>13</v>
      </c>
      <c r="P15" s="2">
        <f xml:space="preserve"> (N15/N3) *100</f>
        <v>4.7272727272727275</v>
      </c>
      <c r="R15" s="6">
        <v>8</v>
      </c>
      <c r="S15" s="6"/>
      <c r="T15" s="6">
        <f xml:space="preserve"> (R15/R3) *100</f>
        <v>3.8277511961722488</v>
      </c>
      <c r="U15" s="6"/>
    </row>
    <row r="16" spans="1:21" x14ac:dyDescent="0.2">
      <c r="A16" t="s">
        <v>10</v>
      </c>
      <c r="B16" s="6"/>
      <c r="C16" s="6"/>
      <c r="D16" s="6"/>
      <c r="E16" s="6"/>
      <c r="H16" s="2"/>
      <c r="J16" s="6">
        <v>20</v>
      </c>
      <c r="K16" s="6">
        <v>210</v>
      </c>
      <c r="L16" s="6">
        <f xml:space="preserve"> (J16/J4) *100</f>
        <v>5.9347181008902083</v>
      </c>
      <c r="M16" s="6"/>
      <c r="N16">
        <v>16</v>
      </c>
      <c r="P16" s="2">
        <f xml:space="preserve"> (N16/N4) *100</f>
        <v>5.8181818181818183</v>
      </c>
      <c r="R16" s="6">
        <v>16</v>
      </c>
      <c r="S16" s="6"/>
      <c r="T16" s="6">
        <f xml:space="preserve"> (R16/R4) *100</f>
        <v>7.2072072072072073</v>
      </c>
      <c r="U16" s="6"/>
    </row>
    <row r="17" spans="1:21" x14ac:dyDescent="0.2">
      <c r="A17" t="s">
        <v>44</v>
      </c>
      <c r="B17" s="6"/>
      <c r="C17" s="6"/>
      <c r="D17" s="6"/>
      <c r="E17" s="6"/>
      <c r="H17" s="2"/>
      <c r="J17" s="6"/>
      <c r="K17" s="6"/>
      <c r="L17" s="5">
        <v>5.63</v>
      </c>
      <c r="M17" s="8" t="s">
        <v>45</v>
      </c>
      <c r="P17" s="13">
        <v>5.31</v>
      </c>
      <c r="Q17" s="6" t="s">
        <v>45</v>
      </c>
      <c r="R17" s="6"/>
      <c r="S17" s="6"/>
      <c r="T17" s="5">
        <v>5.61</v>
      </c>
      <c r="U17" s="6" t="s">
        <v>45</v>
      </c>
    </row>
    <row r="18" spans="1:21" x14ac:dyDescent="0.2">
      <c r="B18" s="6"/>
      <c r="C18" s="6"/>
      <c r="D18" s="6"/>
      <c r="E18" s="6"/>
      <c r="H18" s="2"/>
      <c r="J18" s="6"/>
      <c r="K18" s="6"/>
      <c r="L18" s="6"/>
      <c r="M18" s="6"/>
      <c r="P18" s="2"/>
      <c r="R18" s="6"/>
      <c r="S18" s="6"/>
      <c r="T18" s="6"/>
      <c r="U18" s="6"/>
    </row>
    <row r="19" spans="1:21" x14ac:dyDescent="0.2">
      <c r="A19" s="3" t="s">
        <v>42</v>
      </c>
      <c r="B19" s="6"/>
      <c r="C19" s="6"/>
      <c r="D19" s="6"/>
      <c r="E19" s="6"/>
      <c r="H19" s="2"/>
      <c r="J19" s="6"/>
      <c r="K19" s="6"/>
      <c r="L19" s="6"/>
      <c r="M19" s="6"/>
      <c r="P19" s="2"/>
      <c r="R19" s="6"/>
      <c r="S19" s="6"/>
      <c r="T19" s="6"/>
      <c r="U19" s="6"/>
    </row>
    <row r="20" spans="1:21" x14ac:dyDescent="0.2">
      <c r="A20" t="s">
        <v>9</v>
      </c>
      <c r="B20" s="6">
        <v>14</v>
      </c>
      <c r="C20" s="6"/>
      <c r="D20" s="6">
        <f xml:space="preserve"> (B20/B3) *100</f>
        <v>2.5547445255474455</v>
      </c>
      <c r="E20" s="6"/>
      <c r="F20">
        <v>7</v>
      </c>
      <c r="H20" s="2">
        <f xml:space="preserve"> (F20/F3) *100</f>
        <v>1.5625</v>
      </c>
      <c r="J20" s="6">
        <v>5</v>
      </c>
      <c r="K20" s="6"/>
      <c r="L20" s="6">
        <f xml:space="preserve"> (J20/J3) *100</f>
        <v>1.3888888888888888</v>
      </c>
      <c r="M20" s="6"/>
      <c r="N20">
        <v>6</v>
      </c>
      <c r="P20" s="2">
        <f xml:space="preserve"> (N20/N3) *100</f>
        <v>2.1818181818181821</v>
      </c>
      <c r="R20" s="6">
        <v>5</v>
      </c>
      <c r="S20" s="6"/>
      <c r="T20" s="6">
        <f xml:space="preserve"> (R20/R3) *100</f>
        <v>2.3923444976076556</v>
      </c>
      <c r="U20" s="6"/>
    </row>
    <row r="21" spans="1:21" x14ac:dyDescent="0.2">
      <c r="A21" t="s">
        <v>10</v>
      </c>
      <c r="B21" s="6">
        <v>13</v>
      </c>
      <c r="C21" s="6"/>
      <c r="D21" s="6">
        <f xml:space="preserve"> (B21/B4) *100</f>
        <v>2.3941068139963169</v>
      </c>
      <c r="E21" s="6"/>
      <c r="F21">
        <v>12</v>
      </c>
      <c r="H21" s="2">
        <f xml:space="preserve"> (F21/F4) *100</f>
        <v>2.8708133971291865</v>
      </c>
      <c r="J21" s="6">
        <v>11</v>
      </c>
      <c r="K21" s="6"/>
      <c r="L21" s="6">
        <f xml:space="preserve"> (J21/J4) *100</f>
        <v>3.2640949554896146</v>
      </c>
      <c r="M21" s="6"/>
      <c r="N21">
        <v>10</v>
      </c>
      <c r="P21" s="2">
        <f xml:space="preserve"> (N21/N4) *100</f>
        <v>3.6363636363636362</v>
      </c>
      <c r="R21" s="6">
        <v>6</v>
      </c>
      <c r="S21" s="6"/>
      <c r="T21" s="6">
        <f xml:space="preserve"> (R21/R4) *100</f>
        <v>2.7027027027027026</v>
      </c>
      <c r="U21" s="6"/>
    </row>
    <row r="22" spans="1:21" x14ac:dyDescent="0.2">
      <c r="B22" s="6"/>
      <c r="C22" s="6"/>
      <c r="D22" s="6"/>
      <c r="E22" s="6"/>
      <c r="J22" s="6"/>
      <c r="K22" s="6"/>
      <c r="L22" s="6"/>
      <c r="M22" s="6"/>
      <c r="R22" s="6"/>
      <c r="S22" s="6"/>
      <c r="T22" s="6"/>
      <c r="U22" s="6"/>
    </row>
    <row r="23" spans="1:21" x14ac:dyDescent="0.2">
      <c r="A23" s="3" t="s">
        <v>22</v>
      </c>
      <c r="B23" s="8" t="s">
        <v>11</v>
      </c>
      <c r="C23" s="8"/>
      <c r="D23" s="8"/>
      <c r="E23" s="8"/>
      <c r="F23" s="4" t="s">
        <v>11</v>
      </c>
      <c r="G23" s="4"/>
      <c r="H23" s="4"/>
      <c r="I23" s="4"/>
      <c r="J23" s="8" t="s">
        <v>11</v>
      </c>
      <c r="K23" s="8"/>
      <c r="L23" s="8"/>
      <c r="M23" s="8"/>
      <c r="N23" s="4" t="s">
        <v>11</v>
      </c>
      <c r="O23" s="4"/>
      <c r="P23" s="4"/>
      <c r="Q23" s="4"/>
      <c r="R23" s="8" t="s">
        <v>11</v>
      </c>
      <c r="S23" s="6"/>
      <c r="T23" s="6"/>
      <c r="U23" s="6"/>
    </row>
    <row r="24" spans="1:21" x14ac:dyDescent="0.2">
      <c r="A24" t="s">
        <v>9</v>
      </c>
      <c r="B24" s="6">
        <v>71</v>
      </c>
      <c r="C24" s="6"/>
      <c r="D24" s="6"/>
      <c r="E24" s="6"/>
      <c r="F24">
        <v>52</v>
      </c>
      <c r="J24" s="6">
        <v>55</v>
      </c>
      <c r="K24" s="6"/>
      <c r="L24" s="6"/>
      <c r="M24" s="6"/>
      <c r="N24">
        <v>36</v>
      </c>
      <c r="R24" s="6">
        <v>28</v>
      </c>
      <c r="S24" s="6"/>
      <c r="T24" s="6"/>
      <c r="U24" s="6"/>
    </row>
    <row r="25" spans="1:21" x14ac:dyDescent="0.2">
      <c r="A25" t="s">
        <v>10</v>
      </c>
      <c r="B25" s="6">
        <v>79</v>
      </c>
      <c r="C25" s="6"/>
      <c r="D25" s="6"/>
      <c r="E25" s="6"/>
      <c r="F25">
        <v>59</v>
      </c>
      <c r="J25" s="6">
        <v>57</v>
      </c>
      <c r="K25" s="6"/>
      <c r="L25" s="6"/>
      <c r="M25" s="6"/>
      <c r="N25">
        <v>44</v>
      </c>
      <c r="R25" s="6">
        <v>35</v>
      </c>
      <c r="S25" s="6"/>
      <c r="T25" s="6"/>
      <c r="U25" s="6"/>
    </row>
    <row r="26" spans="1:21" x14ac:dyDescent="0.2">
      <c r="B26" s="6"/>
      <c r="C26" s="6"/>
      <c r="D26" s="6"/>
      <c r="E26" s="6"/>
      <c r="J26" s="6"/>
      <c r="K26" s="6"/>
      <c r="L26" s="6"/>
      <c r="M26" s="6"/>
      <c r="R26" s="6"/>
      <c r="S26" s="6"/>
      <c r="T26" s="6"/>
      <c r="U26" s="6"/>
    </row>
    <row r="27" spans="1:21" x14ac:dyDescent="0.2">
      <c r="A27" s="3" t="s">
        <v>23</v>
      </c>
      <c r="B27" s="6" t="s">
        <v>12</v>
      </c>
      <c r="C27" s="6" t="s">
        <v>15</v>
      </c>
      <c r="D27" s="6" t="s">
        <v>13</v>
      </c>
      <c r="E27" s="6"/>
      <c r="F27" t="s">
        <v>12</v>
      </c>
      <c r="G27" t="s">
        <v>15</v>
      </c>
      <c r="H27" t="s">
        <v>13</v>
      </c>
      <c r="J27" s="6" t="s">
        <v>12</v>
      </c>
      <c r="K27" s="6" t="s">
        <v>15</v>
      </c>
      <c r="L27" s="6" t="s">
        <v>13</v>
      </c>
      <c r="M27" s="6"/>
      <c r="N27" t="s">
        <v>12</v>
      </c>
      <c r="O27" t="s">
        <v>15</v>
      </c>
      <c r="P27" t="s">
        <v>13</v>
      </c>
      <c r="R27" s="6" t="s">
        <v>12</v>
      </c>
      <c r="S27" s="6" t="s">
        <v>15</v>
      </c>
      <c r="T27" s="6" t="s">
        <v>13</v>
      </c>
      <c r="U27" s="6"/>
    </row>
    <row r="28" spans="1:21" x14ac:dyDescent="0.2">
      <c r="A28" t="s">
        <v>9</v>
      </c>
      <c r="B28" s="6">
        <v>148</v>
      </c>
      <c r="C28" s="6"/>
      <c r="D28" s="6">
        <v>18</v>
      </c>
      <c r="E28" s="6"/>
      <c r="F28">
        <v>375</v>
      </c>
      <c r="H28">
        <v>43</v>
      </c>
      <c r="J28" s="6">
        <v>307</v>
      </c>
      <c r="K28" s="6"/>
      <c r="L28" s="6">
        <v>52</v>
      </c>
      <c r="M28" s="6"/>
      <c r="N28">
        <v>237</v>
      </c>
      <c r="P28">
        <v>33</v>
      </c>
      <c r="R28" s="6">
        <v>184</v>
      </c>
      <c r="S28" s="6"/>
      <c r="T28" s="6">
        <v>27</v>
      </c>
      <c r="U28" s="6"/>
    </row>
    <row r="29" spans="1:21" x14ac:dyDescent="0.2">
      <c r="A29" t="s">
        <v>10</v>
      </c>
      <c r="B29" s="6">
        <v>116</v>
      </c>
      <c r="C29" s="6"/>
      <c r="D29" s="6">
        <v>23</v>
      </c>
      <c r="E29" s="6"/>
      <c r="F29">
        <v>320</v>
      </c>
      <c r="H29">
        <v>53</v>
      </c>
      <c r="J29" s="6">
        <v>288</v>
      </c>
      <c r="K29" s="6"/>
      <c r="L29" s="6">
        <v>48</v>
      </c>
      <c r="M29" s="6"/>
      <c r="N29">
        <v>225</v>
      </c>
      <c r="P29">
        <v>35</v>
      </c>
      <c r="R29" s="6">
        <v>182</v>
      </c>
      <c r="S29" s="6"/>
      <c r="T29" s="6">
        <v>28</v>
      </c>
      <c r="U29" s="6"/>
    </row>
    <row r="30" spans="1:21" x14ac:dyDescent="0.2">
      <c r="B30" s="6"/>
      <c r="C30" s="6"/>
      <c r="D30" s="6"/>
      <c r="E30" s="6"/>
      <c r="J30" s="6"/>
      <c r="K30" s="6"/>
      <c r="L30" s="6"/>
      <c r="M30" s="6"/>
      <c r="R30" s="6"/>
      <c r="S30" s="6"/>
      <c r="T30" s="6"/>
      <c r="U30" s="6"/>
    </row>
    <row r="31" spans="1:21" x14ac:dyDescent="0.2">
      <c r="B31" s="6" t="s">
        <v>14</v>
      </c>
      <c r="C31" s="6" t="s">
        <v>15</v>
      </c>
      <c r="D31" s="6" t="s">
        <v>19</v>
      </c>
      <c r="E31" s="6"/>
      <c r="F31" t="s">
        <v>14</v>
      </c>
      <c r="G31" t="s">
        <v>15</v>
      </c>
      <c r="H31" t="s">
        <v>19</v>
      </c>
      <c r="J31" s="6" t="s">
        <v>14</v>
      </c>
      <c r="K31" s="6" t="s">
        <v>15</v>
      </c>
      <c r="L31" s="6" t="s">
        <v>19</v>
      </c>
      <c r="M31" s="6"/>
      <c r="N31" t="s">
        <v>14</v>
      </c>
      <c r="O31" t="s">
        <v>15</v>
      </c>
      <c r="P31" t="s">
        <v>19</v>
      </c>
      <c r="R31" s="6" t="s">
        <v>14</v>
      </c>
      <c r="S31" s="6" t="s">
        <v>15</v>
      </c>
      <c r="T31" s="6" t="s">
        <v>19</v>
      </c>
      <c r="U31" s="6"/>
    </row>
    <row r="32" spans="1:21" x14ac:dyDescent="0.2">
      <c r="A32" t="s">
        <v>9</v>
      </c>
      <c r="B32" s="6">
        <v>148</v>
      </c>
      <c r="C32" s="6">
        <v>76</v>
      </c>
      <c r="D32" s="6">
        <v>18</v>
      </c>
      <c r="E32" s="6"/>
      <c r="F32">
        <v>134</v>
      </c>
      <c r="G32">
        <v>104</v>
      </c>
      <c r="H32">
        <v>15</v>
      </c>
      <c r="J32" s="6">
        <v>95</v>
      </c>
      <c r="K32" s="6">
        <v>197</v>
      </c>
      <c r="L32" s="6">
        <v>18</v>
      </c>
      <c r="M32" s="6"/>
      <c r="N32">
        <v>64</v>
      </c>
      <c r="O32">
        <v>280</v>
      </c>
      <c r="P32">
        <v>12</v>
      </c>
      <c r="R32" s="6">
        <v>69</v>
      </c>
      <c r="S32" s="6">
        <v>343</v>
      </c>
      <c r="T32" s="6">
        <v>13</v>
      </c>
      <c r="U32" s="6"/>
    </row>
    <row r="33" spans="1:21" x14ac:dyDescent="0.2">
      <c r="A33" t="s">
        <v>10</v>
      </c>
      <c r="B33" s="6">
        <v>116</v>
      </c>
      <c r="C33" s="6">
        <v>54</v>
      </c>
      <c r="D33" s="6">
        <v>23</v>
      </c>
      <c r="E33" s="6"/>
      <c r="F33">
        <v>91</v>
      </c>
      <c r="G33">
        <v>132</v>
      </c>
      <c r="H33">
        <v>20</v>
      </c>
      <c r="J33" s="6">
        <v>67</v>
      </c>
      <c r="K33" s="6">
        <v>212</v>
      </c>
      <c r="L33" s="6">
        <v>18</v>
      </c>
      <c r="M33" s="6"/>
      <c r="N33">
        <v>67</v>
      </c>
      <c r="O33">
        <v>278</v>
      </c>
      <c r="P33">
        <v>18</v>
      </c>
      <c r="R33" s="6">
        <v>49</v>
      </c>
      <c r="S33" s="6">
        <v>326</v>
      </c>
      <c r="T33" s="6">
        <v>9</v>
      </c>
      <c r="U33" s="6"/>
    </row>
    <row r="34" spans="1:21" x14ac:dyDescent="0.2">
      <c r="B34" s="6"/>
      <c r="C34" s="6"/>
      <c r="D34" s="6"/>
      <c r="E34" s="6"/>
      <c r="J34" s="6"/>
      <c r="K34" s="6"/>
      <c r="L34" s="6"/>
      <c r="M34" s="6"/>
      <c r="R34" s="6"/>
      <c r="S34" s="6"/>
      <c r="T34" s="6"/>
      <c r="U34" s="6"/>
    </row>
    <row r="35" spans="1:21" x14ac:dyDescent="0.2">
      <c r="B35" s="6"/>
      <c r="C35" s="6"/>
      <c r="D35" s="6"/>
      <c r="E35" s="6"/>
      <c r="J35" s="6"/>
      <c r="K35" s="6"/>
      <c r="L35" s="6"/>
      <c r="M35" s="6"/>
      <c r="R35" s="6"/>
      <c r="S35" s="6"/>
      <c r="T35" s="6"/>
      <c r="U35" s="6"/>
    </row>
    <row r="36" spans="1:21" x14ac:dyDescent="0.2">
      <c r="B36" s="6" t="s">
        <v>16</v>
      </c>
      <c r="C36" s="6" t="s">
        <v>15</v>
      </c>
      <c r="D36" s="6"/>
      <c r="E36" s="6"/>
      <c r="F36" t="s">
        <v>16</v>
      </c>
      <c r="G36" t="s">
        <v>15</v>
      </c>
      <c r="H36" t="s">
        <v>20</v>
      </c>
      <c r="J36" s="6" t="s">
        <v>16</v>
      </c>
      <c r="K36" s="6" t="s">
        <v>15</v>
      </c>
      <c r="L36" s="6" t="s">
        <v>20</v>
      </c>
      <c r="M36" s="6"/>
      <c r="N36" t="s">
        <v>16</v>
      </c>
      <c r="O36" t="s">
        <v>15</v>
      </c>
      <c r="P36" t="s">
        <v>20</v>
      </c>
      <c r="R36" s="6" t="s">
        <v>16</v>
      </c>
      <c r="S36" s="6" t="s">
        <v>15</v>
      </c>
      <c r="T36" s="6" t="s">
        <v>20</v>
      </c>
      <c r="U36" s="6"/>
    </row>
    <row r="37" spans="1:21" x14ac:dyDescent="0.2">
      <c r="A37" t="s">
        <v>9</v>
      </c>
      <c r="B37" s="6" t="s">
        <v>17</v>
      </c>
      <c r="C37" s="6"/>
      <c r="D37" s="6"/>
      <c r="E37" s="6"/>
      <c r="F37">
        <v>351</v>
      </c>
      <c r="G37">
        <v>105</v>
      </c>
      <c r="H37">
        <v>41</v>
      </c>
      <c r="J37" s="6">
        <v>278</v>
      </c>
      <c r="K37" s="6">
        <v>296</v>
      </c>
      <c r="L37" s="6">
        <v>45</v>
      </c>
      <c r="M37" s="6"/>
      <c r="N37">
        <v>210</v>
      </c>
      <c r="O37">
        <v>278</v>
      </c>
      <c r="P37">
        <v>30</v>
      </c>
      <c r="R37" s="6">
        <v>162</v>
      </c>
      <c r="S37" s="6">
        <v>343</v>
      </c>
      <c r="T37" s="6">
        <v>23</v>
      </c>
      <c r="U37" s="6"/>
    </row>
    <row r="38" spans="1:21" x14ac:dyDescent="0.2">
      <c r="A38" t="s">
        <v>10</v>
      </c>
      <c r="B38" s="6" t="s">
        <v>17</v>
      </c>
      <c r="C38" s="6"/>
      <c r="D38" s="6"/>
      <c r="E38" s="6"/>
      <c r="F38">
        <v>312</v>
      </c>
      <c r="G38">
        <v>132</v>
      </c>
      <c r="H38">
        <v>51</v>
      </c>
      <c r="J38" s="6">
        <v>253</v>
      </c>
      <c r="K38" s="6">
        <v>212</v>
      </c>
      <c r="L38" s="6">
        <v>46</v>
      </c>
      <c r="M38" s="6"/>
      <c r="N38" s="2">
        <v>195</v>
      </c>
      <c r="O38" s="2">
        <v>276</v>
      </c>
      <c r="P38" s="2">
        <v>30</v>
      </c>
      <c r="R38" s="6">
        <v>155</v>
      </c>
      <c r="S38" s="6">
        <v>328</v>
      </c>
      <c r="T38" s="6">
        <v>27</v>
      </c>
      <c r="U38" s="6"/>
    </row>
    <row r="39" spans="1:21" x14ac:dyDescent="0.2">
      <c r="B39" s="6"/>
      <c r="C39" s="6"/>
      <c r="D39" s="6"/>
      <c r="E39" s="6"/>
      <c r="J39" s="6"/>
      <c r="K39" s="6"/>
      <c r="L39" s="6"/>
      <c r="M39" s="6"/>
      <c r="R39" s="6"/>
      <c r="S39" s="6"/>
      <c r="T39" s="6"/>
      <c r="U39" s="6"/>
    </row>
    <row r="40" spans="1:21" x14ac:dyDescent="0.2">
      <c r="B40" s="6"/>
      <c r="C40" s="6"/>
      <c r="D40" s="6"/>
      <c r="E40" s="6"/>
      <c r="J40" s="6"/>
      <c r="K40" s="6"/>
      <c r="L40" s="6"/>
      <c r="M40" s="6"/>
      <c r="R40" s="6"/>
      <c r="S40" s="6"/>
      <c r="T40" s="6"/>
      <c r="U40" s="6"/>
    </row>
    <row r="41" spans="1:21" x14ac:dyDescent="0.2">
      <c r="B41" s="6" t="s">
        <v>18</v>
      </c>
      <c r="C41" s="6" t="s">
        <v>15</v>
      </c>
      <c r="D41" s="6"/>
      <c r="E41" s="6"/>
      <c r="F41" t="s">
        <v>18</v>
      </c>
      <c r="G41" t="s">
        <v>15</v>
      </c>
      <c r="J41" s="6" t="s">
        <v>18</v>
      </c>
      <c r="K41" s="6" t="s">
        <v>15</v>
      </c>
      <c r="L41" s="6" t="s">
        <v>21</v>
      </c>
      <c r="M41" s="6"/>
      <c r="N41" t="s">
        <v>18</v>
      </c>
      <c r="O41" t="s">
        <v>15</v>
      </c>
      <c r="P41" t="s">
        <v>21</v>
      </c>
      <c r="R41" s="6" t="s">
        <v>18</v>
      </c>
      <c r="S41" s="6" t="s">
        <v>15</v>
      </c>
      <c r="T41" s="6" t="s">
        <v>21</v>
      </c>
      <c r="U41" s="6"/>
    </row>
    <row r="42" spans="1:21" x14ac:dyDescent="0.2">
      <c r="A42" t="s">
        <v>9</v>
      </c>
      <c r="B42" s="6" t="s">
        <v>17</v>
      </c>
      <c r="C42" s="6"/>
      <c r="D42" s="6"/>
      <c r="E42" s="6"/>
      <c r="F42" t="s">
        <v>17</v>
      </c>
      <c r="J42" s="6">
        <v>185</v>
      </c>
      <c r="K42" s="6">
        <v>197</v>
      </c>
      <c r="L42" s="6">
        <v>36</v>
      </c>
      <c r="M42" s="6"/>
      <c r="N42">
        <v>161</v>
      </c>
      <c r="O42">
        <v>280</v>
      </c>
      <c r="P42">
        <v>27</v>
      </c>
      <c r="R42" s="6">
        <v>137</v>
      </c>
      <c r="S42" s="6">
        <v>346</v>
      </c>
      <c r="T42" s="6">
        <v>17</v>
      </c>
      <c r="U42" s="6"/>
    </row>
    <row r="43" spans="1:21" x14ac:dyDescent="0.2">
      <c r="A43" t="s">
        <v>10</v>
      </c>
      <c r="B43" s="6" t="s">
        <v>17</v>
      </c>
      <c r="C43" s="6"/>
      <c r="D43" s="6"/>
      <c r="E43" s="6"/>
      <c r="F43" t="s">
        <v>17</v>
      </c>
      <c r="J43" s="6">
        <v>186</v>
      </c>
      <c r="K43" s="6">
        <v>212</v>
      </c>
      <c r="L43" s="6">
        <v>33</v>
      </c>
      <c r="M43" s="6"/>
      <c r="N43">
        <v>151</v>
      </c>
      <c r="O43">
        <v>280</v>
      </c>
      <c r="P43">
        <v>24</v>
      </c>
      <c r="R43" s="6">
        <v>121</v>
      </c>
      <c r="S43" s="6">
        <v>327</v>
      </c>
      <c r="T43" s="6">
        <v>22</v>
      </c>
      <c r="U43" s="6"/>
    </row>
    <row r="44" spans="1:21" x14ac:dyDescent="0.2">
      <c r="B44" s="6"/>
      <c r="C44" s="6"/>
      <c r="D44" s="6"/>
      <c r="E44" s="6"/>
      <c r="J44" s="6"/>
      <c r="K44" s="6"/>
      <c r="L44" s="6"/>
      <c r="M44" s="6"/>
      <c r="R44" s="6"/>
      <c r="S44" s="6"/>
      <c r="T44" s="6"/>
      <c r="U44" s="6"/>
    </row>
    <row r="45" spans="1:21" x14ac:dyDescent="0.2">
      <c r="A45" s="3" t="s">
        <v>25</v>
      </c>
      <c r="B45" s="6" t="s">
        <v>26</v>
      </c>
      <c r="C45" s="6" t="s">
        <v>15</v>
      </c>
      <c r="D45" s="6" t="s">
        <v>28</v>
      </c>
      <c r="E45" s="6"/>
      <c r="F45" t="s">
        <v>26</v>
      </c>
      <c r="G45" t="s">
        <v>15</v>
      </c>
      <c r="H45" t="s">
        <v>27</v>
      </c>
      <c r="J45" s="6" t="s">
        <v>26</v>
      </c>
      <c r="K45" s="6" t="s">
        <v>15</v>
      </c>
      <c r="L45" s="6" t="s">
        <v>27</v>
      </c>
      <c r="M45" s="6"/>
      <c r="N45" t="s">
        <v>26</v>
      </c>
      <c r="O45" t="s">
        <v>15</v>
      </c>
      <c r="P45" t="s">
        <v>27</v>
      </c>
      <c r="R45" s="6" t="s">
        <v>26</v>
      </c>
      <c r="S45" s="6" t="s">
        <v>15</v>
      </c>
      <c r="T45" s="6" t="s">
        <v>27</v>
      </c>
      <c r="U45" s="6"/>
    </row>
    <row r="46" spans="1:21" x14ac:dyDescent="0.2">
      <c r="A46" t="s">
        <v>9</v>
      </c>
      <c r="B46" s="6">
        <v>531</v>
      </c>
      <c r="C46" s="6"/>
      <c r="D46" s="6" t="s">
        <v>29</v>
      </c>
      <c r="E46" s="6"/>
      <c r="F46">
        <v>437</v>
      </c>
      <c r="G46">
        <v>100</v>
      </c>
      <c r="H46" t="s">
        <v>30</v>
      </c>
      <c r="J46" s="6">
        <v>344</v>
      </c>
      <c r="K46" s="6">
        <v>188</v>
      </c>
      <c r="L46" s="6" t="s">
        <v>31</v>
      </c>
      <c r="M46" s="6"/>
      <c r="N46">
        <v>258</v>
      </c>
      <c r="O46">
        <v>278</v>
      </c>
      <c r="P46" t="s">
        <v>32</v>
      </c>
      <c r="R46" s="6">
        <v>197</v>
      </c>
      <c r="S46" s="6">
        <v>339</v>
      </c>
      <c r="T46" s="6" t="s">
        <v>33</v>
      </c>
      <c r="U46" s="6"/>
    </row>
    <row r="47" spans="1:21" x14ac:dyDescent="0.2">
      <c r="A47" t="s">
        <v>10</v>
      </c>
      <c r="B47" s="6">
        <v>536</v>
      </c>
      <c r="C47" s="6"/>
      <c r="D47" s="6" t="s">
        <v>34</v>
      </c>
      <c r="E47" s="6"/>
      <c r="F47">
        <v>412</v>
      </c>
      <c r="G47">
        <v>125</v>
      </c>
      <c r="H47" t="s">
        <v>35</v>
      </c>
      <c r="J47" s="6">
        <v>328</v>
      </c>
      <c r="K47" s="6">
        <v>206</v>
      </c>
      <c r="L47" s="6" t="s">
        <v>36</v>
      </c>
      <c r="M47" s="6"/>
      <c r="N47">
        <v>259</v>
      </c>
      <c r="O47">
        <v>270</v>
      </c>
      <c r="P47" t="s">
        <v>37</v>
      </c>
      <c r="R47" s="6">
        <v>212</v>
      </c>
      <c r="S47" s="6">
        <v>321</v>
      </c>
      <c r="T47" s="6" t="s">
        <v>38</v>
      </c>
      <c r="U47" s="6"/>
    </row>
    <row r="48" spans="1:21" x14ac:dyDescent="0.2">
      <c r="B48" s="6"/>
      <c r="C48" s="6"/>
      <c r="D48" s="6"/>
      <c r="E48" s="6"/>
      <c r="J48" s="6"/>
      <c r="K48" s="6"/>
      <c r="L48" s="6"/>
      <c r="M48" s="6"/>
      <c r="R48" s="6"/>
      <c r="S48" s="6"/>
      <c r="T48" s="6"/>
      <c r="U48" s="6"/>
    </row>
    <row r="49" spans="1:21" x14ac:dyDescent="0.2">
      <c r="A49" s="3" t="s">
        <v>24</v>
      </c>
      <c r="B49" s="6"/>
      <c r="C49" s="6" t="s">
        <v>15</v>
      </c>
      <c r="D49" s="6"/>
      <c r="E49" s="6"/>
      <c r="G49" t="s">
        <v>15</v>
      </c>
      <c r="J49" s="6"/>
      <c r="K49" s="6" t="s">
        <v>15</v>
      </c>
      <c r="L49" s="6"/>
      <c r="M49" s="6"/>
      <c r="O49" t="s">
        <v>15</v>
      </c>
      <c r="R49" s="6"/>
      <c r="S49" s="6" t="s">
        <v>15</v>
      </c>
      <c r="T49" s="6"/>
      <c r="U49" s="6"/>
    </row>
    <row r="50" spans="1:21" x14ac:dyDescent="0.2">
      <c r="A50" t="s">
        <v>9</v>
      </c>
      <c r="B50" s="6"/>
      <c r="C50" s="6">
        <v>1</v>
      </c>
      <c r="D50" s="6"/>
      <c r="E50" s="6"/>
      <c r="G50">
        <v>100</v>
      </c>
      <c r="J50" s="6"/>
      <c r="K50" s="6">
        <v>188</v>
      </c>
      <c r="L50" s="6"/>
      <c r="M50" s="6"/>
      <c r="O50">
        <v>273</v>
      </c>
      <c r="R50" s="6"/>
      <c r="S50" s="6">
        <v>339</v>
      </c>
      <c r="T50" s="6"/>
      <c r="U50" s="6"/>
    </row>
    <row r="51" spans="1:21" x14ac:dyDescent="0.2">
      <c r="A51" t="s">
        <v>10</v>
      </c>
      <c r="B51" s="6"/>
      <c r="C51" s="6">
        <v>1</v>
      </c>
      <c r="D51" s="6"/>
      <c r="E51" s="6"/>
      <c r="G51">
        <v>126</v>
      </c>
      <c r="J51" s="6"/>
      <c r="K51" s="6">
        <v>207</v>
      </c>
      <c r="L51" s="6"/>
      <c r="M51" s="6"/>
      <c r="O51">
        <v>270</v>
      </c>
      <c r="R51" s="6"/>
      <c r="S51" s="6">
        <v>321</v>
      </c>
      <c r="T51" s="6"/>
      <c r="U51" s="6"/>
    </row>
    <row r="52" spans="1:21" x14ac:dyDescent="0.2">
      <c r="B52" s="6"/>
      <c r="C52" s="6"/>
      <c r="D52" s="6"/>
      <c r="E52" s="6"/>
      <c r="J52" s="6"/>
      <c r="K52" s="6"/>
      <c r="L52" s="6"/>
      <c r="M52" s="6"/>
      <c r="R52" s="6"/>
      <c r="S52" s="6"/>
      <c r="T52" s="6"/>
      <c r="U52" s="6"/>
    </row>
    <row r="53" spans="1:21" x14ac:dyDescent="0.2">
      <c r="B53" s="6"/>
      <c r="C53" s="6"/>
      <c r="D53" s="6"/>
      <c r="E53" s="6"/>
      <c r="J53" s="6"/>
      <c r="K53" s="6"/>
      <c r="L53" s="6"/>
      <c r="M53" s="6"/>
      <c r="R53" s="6"/>
      <c r="S53" s="6"/>
      <c r="T53" s="6"/>
      <c r="U53" s="6"/>
    </row>
    <row r="54" spans="1:21" x14ac:dyDescent="0.2">
      <c r="B54" s="6"/>
      <c r="C54" s="6"/>
      <c r="D54" s="6"/>
      <c r="E54" s="6"/>
      <c r="J54" s="6"/>
      <c r="K54" s="6"/>
      <c r="L54" s="6"/>
      <c r="M54" s="6"/>
      <c r="R54" s="6"/>
      <c r="S54" s="6"/>
      <c r="T54" s="6"/>
      <c r="U54" s="6"/>
    </row>
    <row r="55" spans="1:21" x14ac:dyDescent="0.2">
      <c r="B55" s="6"/>
      <c r="C55" s="6"/>
      <c r="D55" s="6"/>
      <c r="E55" s="6"/>
      <c r="J55" s="6"/>
      <c r="K55" s="6"/>
      <c r="L55" s="6"/>
      <c r="M55" s="6"/>
      <c r="R55" s="6"/>
      <c r="S55" s="6"/>
      <c r="T55" s="6"/>
      <c r="U55" s="6"/>
    </row>
    <row r="56" spans="1:21" x14ac:dyDescent="0.2">
      <c r="B56" s="6"/>
      <c r="C56" s="6"/>
      <c r="D56" s="6"/>
      <c r="E56" s="6"/>
      <c r="J56" s="6"/>
      <c r="K56" s="6"/>
      <c r="L56" s="6"/>
      <c r="M56" s="6"/>
      <c r="R56" s="6"/>
      <c r="S56" s="6"/>
      <c r="T56" s="6"/>
      <c r="U56" s="6"/>
    </row>
    <row r="57" spans="1:21" x14ac:dyDescent="0.2">
      <c r="B57" s="6"/>
      <c r="C57" s="6"/>
      <c r="D57" s="6"/>
      <c r="E57" s="6"/>
      <c r="J57" s="6"/>
      <c r="K57" s="6"/>
      <c r="L57" s="6"/>
      <c r="M57" s="6"/>
      <c r="R57" s="6"/>
      <c r="S57" s="6"/>
      <c r="T57" s="6"/>
      <c r="U57" s="6"/>
    </row>
    <row r="58" spans="1:21" x14ac:dyDescent="0.2">
      <c r="B58" s="6"/>
      <c r="C58" s="6"/>
      <c r="D58" s="6"/>
      <c r="E58" s="6"/>
      <c r="J58" s="6"/>
      <c r="K58" s="6"/>
      <c r="L58" s="6"/>
      <c r="M58" s="6"/>
      <c r="R58" s="6"/>
      <c r="S58" s="6"/>
      <c r="T58" s="6"/>
      <c r="U58" s="6"/>
    </row>
    <row r="59" spans="1:21" x14ac:dyDescent="0.2">
      <c r="B59" s="6"/>
      <c r="C59" s="6"/>
      <c r="D59" s="6"/>
      <c r="E59" s="6"/>
      <c r="J59" s="6"/>
      <c r="K59" s="6"/>
      <c r="L59" s="6"/>
      <c r="M59" s="6"/>
      <c r="R59" s="6"/>
      <c r="S59" s="6"/>
      <c r="T59" s="6"/>
      <c r="U59" s="6"/>
    </row>
    <row r="60" spans="1:21" x14ac:dyDescent="0.2">
      <c r="B60" s="6"/>
      <c r="C60" s="6"/>
      <c r="D60" s="6"/>
      <c r="E60" s="6"/>
      <c r="J60" s="6"/>
      <c r="K60" s="6"/>
      <c r="L60" s="6"/>
      <c r="M60" s="6"/>
      <c r="R60" s="6"/>
      <c r="S60" s="6"/>
      <c r="T60" s="6"/>
      <c r="U60" s="6"/>
    </row>
    <row r="61" spans="1:21" x14ac:dyDescent="0.2">
      <c r="B61" s="6"/>
      <c r="C61" s="6"/>
      <c r="D61" s="6"/>
      <c r="E61" s="6"/>
      <c r="J61" s="6"/>
      <c r="K61" s="6"/>
      <c r="L61" s="6"/>
      <c r="M61" s="6"/>
      <c r="R61" s="6"/>
      <c r="S61" s="6"/>
      <c r="T61" s="6"/>
      <c r="U61" s="6"/>
    </row>
    <row r="62" spans="1:21" x14ac:dyDescent="0.2">
      <c r="B62" s="6"/>
      <c r="C62" s="6"/>
      <c r="D62" s="6"/>
      <c r="E62" s="6"/>
      <c r="J62" s="6"/>
      <c r="K62" s="6"/>
      <c r="L62" s="6"/>
      <c r="M62" s="6"/>
      <c r="R62" s="6"/>
      <c r="S62" s="6"/>
      <c r="T62" s="6"/>
      <c r="U62" s="6"/>
    </row>
    <row r="63" spans="1:21" x14ac:dyDescent="0.2">
      <c r="B63" s="6"/>
      <c r="C63" s="6"/>
      <c r="D63" s="6"/>
      <c r="E63" s="6"/>
      <c r="J63" s="6"/>
      <c r="K63" s="6"/>
      <c r="L63" s="6"/>
      <c r="M63" s="6"/>
      <c r="R63" s="6"/>
      <c r="S63" s="6"/>
      <c r="T63" s="6"/>
      <c r="U63" s="6"/>
    </row>
    <row r="64" spans="1:21" x14ac:dyDescent="0.2">
      <c r="B64" s="6"/>
      <c r="C64" s="6"/>
      <c r="D64" s="6"/>
      <c r="E64" s="6"/>
      <c r="J64" s="6"/>
      <c r="K64" s="6"/>
      <c r="L64" s="6"/>
      <c r="M64" s="6"/>
      <c r="R64" s="6"/>
      <c r="S64" s="6"/>
      <c r="T64" s="6"/>
      <c r="U64" s="6"/>
    </row>
    <row r="65" spans="2:21" x14ac:dyDescent="0.2">
      <c r="B65" s="6"/>
      <c r="C65" s="6"/>
      <c r="D65" s="6"/>
      <c r="E65" s="6"/>
      <c r="J65" s="6"/>
      <c r="K65" s="6"/>
      <c r="L65" s="6"/>
      <c r="M65" s="6"/>
      <c r="R65" s="6"/>
      <c r="S65" s="6"/>
      <c r="T65" s="6"/>
      <c r="U65" s="6"/>
    </row>
    <row r="66" spans="2:21" x14ac:dyDescent="0.2">
      <c r="B66" s="6"/>
      <c r="C66" s="6"/>
      <c r="D66" s="6"/>
      <c r="E66" s="6"/>
      <c r="J66" s="6"/>
      <c r="K66" s="6"/>
      <c r="L66" s="6"/>
      <c r="M66" s="6"/>
      <c r="R66" s="6"/>
      <c r="S66" s="6"/>
      <c r="T66" s="6"/>
      <c r="U66" s="6"/>
    </row>
    <row r="67" spans="2:21" x14ac:dyDescent="0.2">
      <c r="B67" s="6"/>
      <c r="C67" s="6"/>
      <c r="D67" s="6"/>
      <c r="E67" s="6"/>
      <c r="J67" s="6"/>
      <c r="K67" s="6"/>
      <c r="L67" s="6"/>
      <c r="M67" s="6"/>
      <c r="R67" s="6"/>
      <c r="S67" s="6"/>
      <c r="T67" s="6"/>
      <c r="U67" s="6"/>
    </row>
    <row r="68" spans="2:21" x14ac:dyDescent="0.2">
      <c r="B68" s="6"/>
      <c r="C68" s="6"/>
      <c r="D68" s="6"/>
      <c r="E68" s="6"/>
      <c r="J68" s="6"/>
      <c r="K68" s="6"/>
      <c r="L68" s="6"/>
      <c r="M68" s="6"/>
      <c r="R68" s="6"/>
      <c r="S68" s="6"/>
      <c r="T68" s="6"/>
      <c r="U68" s="6"/>
    </row>
    <row r="69" spans="2:21" x14ac:dyDescent="0.2">
      <c r="B69" s="6"/>
      <c r="C69" s="6"/>
      <c r="D69" s="6"/>
      <c r="E69" s="6"/>
      <c r="J69" s="6"/>
      <c r="K69" s="6"/>
      <c r="L69" s="6"/>
      <c r="M69" s="6"/>
      <c r="R69" s="6"/>
      <c r="S69" s="6"/>
      <c r="T69" s="6"/>
      <c r="U69" s="6"/>
    </row>
    <row r="70" spans="2:21" x14ac:dyDescent="0.2">
      <c r="B70" s="6"/>
      <c r="C70" s="6"/>
      <c r="D70" s="6"/>
      <c r="E70" s="6"/>
      <c r="J70" s="6"/>
      <c r="K70" s="6"/>
      <c r="L70" s="6"/>
      <c r="M70" s="6"/>
      <c r="R70" s="6"/>
      <c r="S70" s="6"/>
      <c r="T70" s="6"/>
      <c r="U70" s="6"/>
    </row>
    <row r="71" spans="2:21" x14ac:dyDescent="0.2">
      <c r="B71" s="6"/>
      <c r="C71" s="6"/>
      <c r="D71" s="6"/>
      <c r="E71" s="6"/>
      <c r="J71" s="6"/>
      <c r="K71" s="6"/>
      <c r="L71" s="6"/>
      <c r="M71" s="6"/>
      <c r="R71" s="6"/>
      <c r="S71" s="6"/>
      <c r="T71" s="6"/>
      <c r="U71" s="6"/>
    </row>
    <row r="72" spans="2:21" x14ac:dyDescent="0.2">
      <c r="B72" s="6"/>
      <c r="C72" s="6"/>
      <c r="D72" s="6"/>
      <c r="E72" s="6"/>
      <c r="J72" s="6"/>
      <c r="K72" s="6"/>
      <c r="L72" s="6"/>
      <c r="M72" s="6"/>
      <c r="R72" s="6"/>
      <c r="S72" s="6"/>
      <c r="T72" s="6"/>
      <c r="U72" s="6"/>
    </row>
    <row r="73" spans="2:21" x14ac:dyDescent="0.2">
      <c r="B73" s="6"/>
      <c r="C73" s="6"/>
      <c r="D73" s="6"/>
      <c r="E73" s="6"/>
      <c r="J73" s="6"/>
      <c r="K73" s="6"/>
      <c r="L73" s="6"/>
      <c r="M73" s="6"/>
      <c r="R73" s="6"/>
      <c r="S73" s="6"/>
      <c r="T73" s="6"/>
      <c r="U73" s="6"/>
    </row>
    <row r="74" spans="2:21" x14ac:dyDescent="0.2">
      <c r="B74" s="6"/>
      <c r="C74" s="6"/>
      <c r="D74" s="6"/>
      <c r="E74" s="6"/>
      <c r="J74" s="6"/>
      <c r="K74" s="6"/>
      <c r="L74" s="6"/>
      <c r="M74" s="6"/>
      <c r="R74" s="6"/>
      <c r="S74" s="6"/>
      <c r="T74" s="6"/>
      <c r="U74" s="6"/>
    </row>
    <row r="75" spans="2:21" x14ac:dyDescent="0.2">
      <c r="B75" s="6"/>
      <c r="C75" s="6"/>
      <c r="D75" s="6"/>
      <c r="E75" s="6"/>
      <c r="J75" s="6"/>
      <c r="K75" s="6"/>
      <c r="L75" s="6"/>
      <c r="M75" s="6"/>
      <c r="R75" s="6"/>
      <c r="S75" s="6"/>
      <c r="T75" s="6"/>
      <c r="U75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2021-10-05T10:27:13Z</dcterms:created>
  <dcterms:modified xsi:type="dcterms:W3CDTF">2021-11-30T11:53:44Z</dcterms:modified>
</cp:coreProperties>
</file>