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" yWindow="-12" windowWidth="12600" windowHeight="124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6" i="1"/>
  <c r="E15" i="1"/>
  <c r="E14" i="1"/>
  <c r="E13" i="1"/>
  <c r="E12" i="1"/>
  <c r="E265" i="1" l="1"/>
  <c r="E19" i="1" l="1"/>
  <c r="L99" i="1"/>
  <c r="I99" i="1"/>
  <c r="F99" i="1"/>
  <c r="L100" i="1"/>
  <c r="I100" i="1"/>
  <c r="F100" i="1"/>
  <c r="E262" i="1"/>
  <c r="E243" i="1"/>
  <c r="E226" i="1"/>
  <c r="E216" i="1"/>
  <c r="E205" i="1"/>
  <c r="E158" i="1"/>
  <c r="E119" i="1"/>
  <c r="E115" i="1"/>
  <c r="E103" i="1"/>
  <c r="E67" i="1"/>
  <c r="E57" i="1"/>
  <c r="E41" i="1"/>
  <c r="E34" i="1"/>
  <c r="E27" i="1"/>
  <c r="L278" i="1"/>
  <c r="I278" i="1"/>
  <c r="F278" i="1"/>
  <c r="L277" i="1"/>
  <c r="I277" i="1"/>
  <c r="F277" i="1"/>
  <c r="L276" i="1"/>
  <c r="I276" i="1"/>
  <c r="F276" i="1"/>
  <c r="L275" i="1"/>
  <c r="I275" i="1"/>
  <c r="F275" i="1"/>
  <c r="L274" i="1"/>
  <c r="I274" i="1"/>
  <c r="F274" i="1"/>
  <c r="L273" i="1"/>
  <c r="I273" i="1"/>
  <c r="F273" i="1"/>
  <c r="L272" i="1"/>
  <c r="I272" i="1"/>
  <c r="F272" i="1"/>
  <c r="L98" i="1"/>
  <c r="I98" i="1"/>
  <c r="F98" i="1"/>
  <c r="L271" i="1"/>
  <c r="I271" i="1"/>
  <c r="F271" i="1"/>
  <c r="L270" i="1"/>
  <c r="I270" i="1"/>
  <c r="F270" i="1"/>
  <c r="L269" i="1"/>
  <c r="I269" i="1"/>
  <c r="F269" i="1"/>
  <c r="L97" i="1"/>
  <c r="I97" i="1"/>
  <c r="F97" i="1"/>
  <c r="L268" i="1"/>
  <c r="I268" i="1"/>
  <c r="F268" i="1"/>
  <c r="L267" i="1"/>
  <c r="I267" i="1"/>
  <c r="F267" i="1"/>
  <c r="L266" i="1"/>
  <c r="I266" i="1"/>
  <c r="F266" i="1"/>
  <c r="L263" i="1"/>
  <c r="I263" i="1"/>
  <c r="F263" i="1"/>
  <c r="L261" i="1"/>
  <c r="I261" i="1"/>
  <c r="F261" i="1"/>
  <c r="L260" i="1"/>
  <c r="I260" i="1"/>
  <c r="F260" i="1"/>
  <c r="L259" i="1"/>
  <c r="I259" i="1"/>
  <c r="F259" i="1"/>
  <c r="L258" i="1"/>
  <c r="I258" i="1"/>
  <c r="F258" i="1"/>
  <c r="L257" i="1"/>
  <c r="I257" i="1"/>
  <c r="F257" i="1"/>
  <c r="L96" i="1"/>
  <c r="I96" i="1"/>
  <c r="F96" i="1"/>
  <c r="L256" i="1"/>
  <c r="I256" i="1"/>
  <c r="F256" i="1"/>
  <c r="L255" i="1"/>
  <c r="I255" i="1"/>
  <c r="F255" i="1"/>
  <c r="L254" i="1"/>
  <c r="I254" i="1"/>
  <c r="F254" i="1"/>
  <c r="L253" i="1"/>
  <c r="I253" i="1"/>
  <c r="F253" i="1"/>
  <c r="L252" i="1"/>
  <c r="I252" i="1"/>
  <c r="F252" i="1"/>
  <c r="L92" i="1"/>
  <c r="I92" i="1"/>
  <c r="F92" i="1"/>
  <c r="L35" i="1"/>
  <c r="I35" i="1"/>
  <c r="F35" i="1"/>
  <c r="L251" i="1"/>
  <c r="I251" i="1"/>
  <c r="F251" i="1"/>
  <c r="L250" i="1"/>
  <c r="I250" i="1"/>
  <c r="F250" i="1"/>
  <c r="L249" i="1"/>
  <c r="I249" i="1"/>
  <c r="F249" i="1"/>
  <c r="L248" i="1"/>
  <c r="I248" i="1"/>
  <c r="F248" i="1"/>
  <c r="L247" i="1"/>
  <c r="I247" i="1"/>
  <c r="F247" i="1"/>
  <c r="L246" i="1"/>
  <c r="I246" i="1"/>
  <c r="F246" i="1"/>
  <c r="L245" i="1"/>
  <c r="I245" i="1"/>
  <c r="F245" i="1"/>
  <c r="L244" i="1"/>
  <c r="I244" i="1"/>
  <c r="F244" i="1"/>
  <c r="L242" i="1"/>
  <c r="I242" i="1"/>
  <c r="F242" i="1"/>
  <c r="L241" i="1"/>
  <c r="I241" i="1"/>
  <c r="F241" i="1"/>
  <c r="L240" i="1"/>
  <c r="I240" i="1"/>
  <c r="F240" i="1"/>
  <c r="L239" i="1"/>
  <c r="I239" i="1"/>
  <c r="F239" i="1"/>
  <c r="L95" i="1"/>
  <c r="I95" i="1"/>
  <c r="F95" i="1"/>
  <c r="L238" i="1"/>
  <c r="I238" i="1"/>
  <c r="F238" i="1"/>
  <c r="L237" i="1"/>
  <c r="I237" i="1"/>
  <c r="F237" i="1"/>
  <c r="L236" i="1"/>
  <c r="I236" i="1"/>
  <c r="F236" i="1"/>
  <c r="L235" i="1"/>
  <c r="I235" i="1"/>
  <c r="F235" i="1"/>
  <c r="L234" i="1"/>
  <c r="I234" i="1"/>
  <c r="F234" i="1"/>
  <c r="L73" i="1"/>
  <c r="I73" i="1"/>
  <c r="F73" i="1"/>
  <c r="L233" i="1"/>
  <c r="I233" i="1"/>
  <c r="F233" i="1"/>
  <c r="L94" i="1"/>
  <c r="I94" i="1"/>
  <c r="F94" i="1"/>
  <c r="L232" i="1"/>
  <c r="I232" i="1"/>
  <c r="F232" i="1"/>
  <c r="L231" i="1"/>
  <c r="I231" i="1"/>
  <c r="F231" i="1"/>
  <c r="L230" i="1"/>
  <c r="I230" i="1"/>
  <c r="F230" i="1"/>
  <c r="L229" i="1"/>
  <c r="I229" i="1"/>
  <c r="F229" i="1"/>
  <c r="L91" i="1"/>
  <c r="I91" i="1"/>
  <c r="F91" i="1"/>
  <c r="L228" i="1"/>
  <c r="I228" i="1"/>
  <c r="F228" i="1"/>
  <c r="L227" i="1"/>
  <c r="I227" i="1"/>
  <c r="F227" i="1"/>
  <c r="L225" i="1"/>
  <c r="I225" i="1"/>
  <c r="F225" i="1"/>
  <c r="L224" i="1"/>
  <c r="I224" i="1"/>
  <c r="F224" i="1"/>
  <c r="L90" i="1"/>
  <c r="I90" i="1"/>
  <c r="F90" i="1"/>
  <c r="L223" i="1"/>
  <c r="I223" i="1"/>
  <c r="F223" i="1"/>
  <c r="L222" i="1"/>
  <c r="I222" i="1"/>
  <c r="F222" i="1"/>
  <c r="L221" i="1"/>
  <c r="I221" i="1"/>
  <c r="F221" i="1"/>
  <c r="L220" i="1"/>
  <c r="I220" i="1"/>
  <c r="F220" i="1"/>
  <c r="L219" i="1"/>
  <c r="I219" i="1"/>
  <c r="F219" i="1"/>
  <c r="L89" i="1"/>
  <c r="I89" i="1"/>
  <c r="F89" i="1"/>
  <c r="L218" i="1"/>
  <c r="I218" i="1"/>
  <c r="F218" i="1"/>
  <c r="L217" i="1"/>
  <c r="I217" i="1"/>
  <c r="F217" i="1"/>
  <c r="L93" i="1"/>
  <c r="I93" i="1"/>
  <c r="F93" i="1"/>
  <c r="L214" i="1"/>
  <c r="I214" i="1"/>
  <c r="F214" i="1"/>
  <c r="L213" i="1"/>
  <c r="I213" i="1"/>
  <c r="F213" i="1"/>
  <c r="L212" i="1"/>
  <c r="I212" i="1"/>
  <c r="F212" i="1"/>
  <c r="L211" i="1"/>
  <c r="I211" i="1"/>
  <c r="F211" i="1"/>
  <c r="L210" i="1"/>
  <c r="I210" i="1"/>
  <c r="F210" i="1"/>
  <c r="L209" i="1"/>
  <c r="I209" i="1"/>
  <c r="F209" i="1"/>
  <c r="L208" i="1"/>
  <c r="I208" i="1"/>
  <c r="F208" i="1"/>
  <c r="L207" i="1"/>
  <c r="I207" i="1"/>
  <c r="F207" i="1"/>
  <c r="L206" i="1"/>
  <c r="I206" i="1"/>
  <c r="F206" i="1"/>
  <c r="L204" i="1"/>
  <c r="I204" i="1"/>
  <c r="F204" i="1"/>
  <c r="L203" i="1"/>
  <c r="I203" i="1"/>
  <c r="F203" i="1"/>
  <c r="L202" i="1"/>
  <c r="I202" i="1"/>
  <c r="F202" i="1"/>
  <c r="L201" i="1"/>
  <c r="I201" i="1"/>
  <c r="F201" i="1"/>
  <c r="L200" i="1"/>
  <c r="I200" i="1"/>
  <c r="F200" i="1"/>
  <c r="L199" i="1"/>
  <c r="I199" i="1"/>
  <c r="F199" i="1"/>
  <c r="L198" i="1"/>
  <c r="I198" i="1"/>
  <c r="F198" i="1"/>
  <c r="L197" i="1"/>
  <c r="I197" i="1"/>
  <c r="F197" i="1"/>
  <c r="L196" i="1"/>
  <c r="I196" i="1"/>
  <c r="F196" i="1"/>
  <c r="L195" i="1"/>
  <c r="I195" i="1"/>
  <c r="F195" i="1"/>
  <c r="L36" i="1"/>
  <c r="I36" i="1"/>
  <c r="F36" i="1"/>
  <c r="L194" i="1"/>
  <c r="I194" i="1"/>
  <c r="F194" i="1"/>
  <c r="L193" i="1"/>
  <c r="I193" i="1"/>
  <c r="F193" i="1"/>
  <c r="L192" i="1"/>
  <c r="I192" i="1"/>
  <c r="F192" i="1"/>
  <c r="L191" i="1"/>
  <c r="I191" i="1"/>
  <c r="F191" i="1"/>
  <c r="L190" i="1"/>
  <c r="I190" i="1"/>
  <c r="F190" i="1"/>
  <c r="L189" i="1"/>
  <c r="I189" i="1"/>
  <c r="F189" i="1"/>
  <c r="L188" i="1"/>
  <c r="I188" i="1"/>
  <c r="F188" i="1"/>
  <c r="L187" i="1"/>
  <c r="I187" i="1"/>
  <c r="F187" i="1"/>
  <c r="L186" i="1"/>
  <c r="I186" i="1"/>
  <c r="F186" i="1"/>
  <c r="L185" i="1"/>
  <c r="I185" i="1"/>
  <c r="F185" i="1"/>
  <c r="L184" i="1"/>
  <c r="I184" i="1"/>
  <c r="F184" i="1"/>
  <c r="L183" i="1"/>
  <c r="I183" i="1"/>
  <c r="F183" i="1"/>
  <c r="L182" i="1"/>
  <c r="I182" i="1"/>
  <c r="F182" i="1"/>
  <c r="L181" i="1"/>
  <c r="I181" i="1"/>
  <c r="F181" i="1"/>
  <c r="L180" i="1"/>
  <c r="I180" i="1"/>
  <c r="F180" i="1"/>
  <c r="L179" i="1"/>
  <c r="I179" i="1"/>
  <c r="F179" i="1"/>
  <c r="L178" i="1"/>
  <c r="I178" i="1"/>
  <c r="F178" i="1"/>
  <c r="L177" i="1"/>
  <c r="I177" i="1"/>
  <c r="F177" i="1"/>
  <c r="L176" i="1"/>
  <c r="I176" i="1"/>
  <c r="F176" i="1"/>
  <c r="L175" i="1"/>
  <c r="I175" i="1"/>
  <c r="F175" i="1"/>
  <c r="L174" i="1"/>
  <c r="I174" i="1"/>
  <c r="F174" i="1"/>
  <c r="L173" i="1"/>
  <c r="I173" i="1"/>
  <c r="F173" i="1"/>
  <c r="L172" i="1"/>
  <c r="I172" i="1"/>
  <c r="F172" i="1"/>
  <c r="L171" i="1"/>
  <c r="I171" i="1"/>
  <c r="F171" i="1"/>
  <c r="L170" i="1"/>
  <c r="I170" i="1"/>
  <c r="F170" i="1"/>
  <c r="L169" i="1"/>
  <c r="I169" i="1"/>
  <c r="F169" i="1"/>
  <c r="L168" i="1"/>
  <c r="I168" i="1"/>
  <c r="F168" i="1"/>
  <c r="L167" i="1"/>
  <c r="I167" i="1"/>
  <c r="F167" i="1"/>
  <c r="L166" i="1"/>
  <c r="I166" i="1"/>
  <c r="F166" i="1"/>
  <c r="L165" i="1"/>
  <c r="I165" i="1"/>
  <c r="F165" i="1"/>
  <c r="L164" i="1"/>
  <c r="I164" i="1"/>
  <c r="F164" i="1"/>
  <c r="L163" i="1"/>
  <c r="I163" i="1"/>
  <c r="F163" i="1"/>
  <c r="L162" i="1"/>
  <c r="I162" i="1"/>
  <c r="F162" i="1"/>
  <c r="L161" i="1"/>
  <c r="I161" i="1"/>
  <c r="F161" i="1"/>
  <c r="L160" i="1"/>
  <c r="I160" i="1"/>
  <c r="F160" i="1"/>
  <c r="L159" i="1"/>
  <c r="I159" i="1"/>
  <c r="F159" i="1"/>
  <c r="L156" i="1"/>
  <c r="I156" i="1"/>
  <c r="F156" i="1"/>
  <c r="L155" i="1"/>
  <c r="I155" i="1"/>
  <c r="F155" i="1"/>
  <c r="L154" i="1"/>
  <c r="I154" i="1"/>
  <c r="F154" i="1"/>
  <c r="L153" i="1"/>
  <c r="I153" i="1"/>
  <c r="F153" i="1"/>
  <c r="L152" i="1"/>
  <c r="I152" i="1"/>
  <c r="F152" i="1"/>
  <c r="L151" i="1"/>
  <c r="I151" i="1"/>
  <c r="F151" i="1"/>
  <c r="L150" i="1"/>
  <c r="I150" i="1"/>
  <c r="F150" i="1"/>
  <c r="L149" i="1"/>
  <c r="I149" i="1"/>
  <c r="F149" i="1"/>
  <c r="L148" i="1"/>
  <c r="I148" i="1"/>
  <c r="F148" i="1"/>
  <c r="L147" i="1"/>
  <c r="I147" i="1"/>
  <c r="F147" i="1"/>
  <c r="L146" i="1"/>
  <c r="I146" i="1"/>
  <c r="F146" i="1"/>
  <c r="L145" i="1"/>
  <c r="I145" i="1"/>
  <c r="F145" i="1"/>
  <c r="L144" i="1"/>
  <c r="I144" i="1"/>
  <c r="F144" i="1"/>
  <c r="L143" i="1"/>
  <c r="I143" i="1"/>
  <c r="F143" i="1"/>
  <c r="L142" i="1"/>
  <c r="I142" i="1"/>
  <c r="F142" i="1"/>
  <c r="L141" i="1"/>
  <c r="I141" i="1"/>
  <c r="F141" i="1"/>
  <c r="L140" i="1"/>
  <c r="I140" i="1"/>
  <c r="F140" i="1"/>
  <c r="L139" i="1"/>
  <c r="I139" i="1"/>
  <c r="F139" i="1"/>
  <c r="L138" i="1"/>
  <c r="I138" i="1"/>
  <c r="F138" i="1"/>
  <c r="L137" i="1"/>
  <c r="I137" i="1"/>
  <c r="F137" i="1"/>
  <c r="L136" i="1"/>
  <c r="I136" i="1"/>
  <c r="F136" i="1"/>
  <c r="L135" i="1"/>
  <c r="I135" i="1"/>
  <c r="F135" i="1"/>
  <c r="L134" i="1"/>
  <c r="I134" i="1"/>
  <c r="F134" i="1"/>
  <c r="L133" i="1"/>
  <c r="I133" i="1"/>
  <c r="F133" i="1"/>
  <c r="L132" i="1"/>
  <c r="I132" i="1"/>
  <c r="F132" i="1"/>
  <c r="L131" i="1"/>
  <c r="I131" i="1"/>
  <c r="F131" i="1"/>
  <c r="L130" i="1"/>
  <c r="I130" i="1"/>
  <c r="F130" i="1"/>
  <c r="L129" i="1"/>
  <c r="I129" i="1"/>
  <c r="F129" i="1"/>
  <c r="L128" i="1"/>
  <c r="I128" i="1"/>
  <c r="F128" i="1"/>
  <c r="L127" i="1"/>
  <c r="I127" i="1"/>
  <c r="F127" i="1"/>
  <c r="L126" i="1"/>
  <c r="I126" i="1"/>
  <c r="F126" i="1"/>
  <c r="L125" i="1"/>
  <c r="I125" i="1"/>
  <c r="F125" i="1"/>
  <c r="L124" i="1"/>
  <c r="I124" i="1"/>
  <c r="F124" i="1"/>
  <c r="L123" i="1"/>
  <c r="I123" i="1"/>
  <c r="F123" i="1"/>
  <c r="L122" i="1"/>
  <c r="I122" i="1"/>
  <c r="F122" i="1"/>
  <c r="L121" i="1"/>
  <c r="I121" i="1"/>
  <c r="F121" i="1"/>
  <c r="L120" i="1"/>
  <c r="I120" i="1"/>
  <c r="F120" i="1"/>
  <c r="L118" i="1"/>
  <c r="I118" i="1"/>
  <c r="F118" i="1"/>
  <c r="L117" i="1"/>
  <c r="I117" i="1"/>
  <c r="F117" i="1"/>
  <c r="L114" i="1"/>
  <c r="I114" i="1"/>
  <c r="F114" i="1"/>
  <c r="L116" i="1"/>
  <c r="I116" i="1"/>
  <c r="F116" i="1"/>
  <c r="L113" i="1"/>
  <c r="I113" i="1"/>
  <c r="F113" i="1"/>
  <c r="L112" i="1"/>
  <c r="I112" i="1"/>
  <c r="F112" i="1"/>
  <c r="L111" i="1"/>
  <c r="I111" i="1"/>
  <c r="F111" i="1"/>
  <c r="L110" i="1"/>
  <c r="I110" i="1"/>
  <c r="F110" i="1"/>
  <c r="L109" i="1"/>
  <c r="I109" i="1"/>
  <c r="F109" i="1"/>
  <c r="L108" i="1"/>
  <c r="I108" i="1"/>
  <c r="F108" i="1"/>
  <c r="L107" i="1"/>
  <c r="I107" i="1"/>
  <c r="F107" i="1"/>
  <c r="L106" i="1"/>
  <c r="I106" i="1"/>
  <c r="F106" i="1"/>
  <c r="L105" i="1"/>
  <c r="I105" i="1"/>
  <c r="F105" i="1"/>
  <c r="L104" i="1"/>
  <c r="I104" i="1"/>
  <c r="F104" i="1"/>
  <c r="L87" i="1"/>
  <c r="I87" i="1"/>
  <c r="F87" i="1"/>
  <c r="L86" i="1"/>
  <c r="I86" i="1"/>
  <c r="F86" i="1"/>
  <c r="L85" i="1"/>
  <c r="I85" i="1"/>
  <c r="F85" i="1"/>
  <c r="L84" i="1"/>
  <c r="I84" i="1"/>
  <c r="F84" i="1"/>
  <c r="L83" i="1"/>
  <c r="I83" i="1"/>
  <c r="F83" i="1"/>
  <c r="L82" i="1"/>
  <c r="I82" i="1"/>
  <c r="F82" i="1"/>
  <c r="L81" i="1"/>
  <c r="I81" i="1"/>
  <c r="F81" i="1"/>
  <c r="L80" i="1"/>
  <c r="I80" i="1"/>
  <c r="F80" i="1"/>
  <c r="L79" i="1"/>
  <c r="I79" i="1"/>
  <c r="F79" i="1"/>
  <c r="L78" i="1"/>
  <c r="I78" i="1"/>
  <c r="F78" i="1"/>
  <c r="L77" i="1"/>
  <c r="I77" i="1"/>
  <c r="F77" i="1"/>
  <c r="I76" i="1"/>
  <c r="F76" i="1"/>
  <c r="L75" i="1"/>
  <c r="I75" i="1"/>
  <c r="F75" i="1"/>
  <c r="L64" i="1"/>
  <c r="I64" i="1"/>
  <c r="F64" i="1"/>
  <c r="L74" i="1"/>
  <c r="I74" i="1"/>
  <c r="F74" i="1"/>
  <c r="L63" i="1"/>
  <c r="I63" i="1"/>
  <c r="F63" i="1"/>
  <c r="L62" i="1"/>
  <c r="I62" i="1"/>
  <c r="F62" i="1"/>
  <c r="L61" i="1"/>
  <c r="I61" i="1"/>
  <c r="F61" i="1"/>
  <c r="L72" i="1"/>
  <c r="I72" i="1"/>
  <c r="F72" i="1"/>
  <c r="L71" i="1"/>
  <c r="I71" i="1"/>
  <c r="F71" i="1"/>
  <c r="L70" i="1"/>
  <c r="I70" i="1"/>
  <c r="F70" i="1"/>
  <c r="L69" i="1"/>
  <c r="I69" i="1"/>
  <c r="F69" i="1"/>
  <c r="L68" i="1"/>
  <c r="I68" i="1"/>
  <c r="F68" i="1"/>
  <c r="L65" i="1"/>
  <c r="I65" i="1"/>
  <c r="F65" i="1"/>
  <c r="L60" i="1"/>
  <c r="I60" i="1"/>
  <c r="F60" i="1"/>
  <c r="L59" i="1"/>
  <c r="I59" i="1"/>
  <c r="F59" i="1"/>
  <c r="L58" i="1"/>
  <c r="I58" i="1"/>
  <c r="F58" i="1"/>
  <c r="L56" i="1"/>
  <c r="I56" i="1"/>
  <c r="F56" i="1"/>
  <c r="L55" i="1"/>
  <c r="I55" i="1"/>
  <c r="F55" i="1"/>
  <c r="L54" i="1"/>
  <c r="I54" i="1"/>
  <c r="F54" i="1"/>
  <c r="L53" i="1"/>
  <c r="I53" i="1"/>
  <c r="F53" i="1"/>
  <c r="L52" i="1"/>
  <c r="I52" i="1"/>
  <c r="F52" i="1"/>
  <c r="L51" i="1"/>
  <c r="I51" i="1"/>
  <c r="F51" i="1"/>
  <c r="L50" i="1"/>
  <c r="I50" i="1"/>
  <c r="F50" i="1"/>
  <c r="L49" i="1"/>
  <c r="I49" i="1"/>
  <c r="F49" i="1"/>
  <c r="L48" i="1"/>
  <c r="I48" i="1"/>
  <c r="F48" i="1"/>
  <c r="L47" i="1"/>
  <c r="I47" i="1"/>
  <c r="F47" i="1"/>
  <c r="L46" i="1"/>
  <c r="I46" i="1"/>
  <c r="F46" i="1"/>
  <c r="L45" i="1"/>
  <c r="I45" i="1"/>
  <c r="F45" i="1"/>
  <c r="L44" i="1"/>
  <c r="I44" i="1"/>
  <c r="F44" i="1"/>
  <c r="L43" i="1"/>
  <c r="I43" i="1"/>
  <c r="F43" i="1"/>
  <c r="L42" i="1"/>
  <c r="I42" i="1"/>
  <c r="F42" i="1"/>
  <c r="L40" i="1"/>
  <c r="I40" i="1"/>
  <c r="F40" i="1"/>
  <c r="L39" i="1"/>
  <c r="I39" i="1"/>
  <c r="F39" i="1"/>
  <c r="L38" i="1"/>
  <c r="I38" i="1"/>
  <c r="F38" i="1"/>
  <c r="L37" i="1"/>
  <c r="I37" i="1"/>
  <c r="F37" i="1"/>
  <c r="L33" i="1"/>
  <c r="I33" i="1"/>
  <c r="F33" i="1"/>
  <c r="L32" i="1"/>
  <c r="I32" i="1"/>
  <c r="F32" i="1"/>
  <c r="L31" i="1"/>
  <c r="I31" i="1"/>
  <c r="F31" i="1"/>
  <c r="L30" i="1"/>
  <c r="I30" i="1"/>
  <c r="F30" i="1"/>
  <c r="L29" i="1"/>
  <c r="I29" i="1"/>
  <c r="F29" i="1"/>
  <c r="L28" i="1"/>
  <c r="I28" i="1"/>
  <c r="F28" i="1"/>
  <c r="L26" i="1"/>
  <c r="I26" i="1"/>
  <c r="F26" i="1"/>
  <c r="L25" i="1"/>
  <c r="I25" i="1"/>
  <c r="F25" i="1"/>
  <c r="L24" i="1"/>
  <c r="I24" i="1"/>
  <c r="F24" i="1"/>
  <c r="L23" i="1"/>
  <c r="I23" i="1"/>
  <c r="F23" i="1"/>
  <c r="L22" i="1"/>
  <c r="I22" i="1"/>
  <c r="F22" i="1"/>
  <c r="L21" i="1"/>
  <c r="I21" i="1"/>
  <c r="F21" i="1"/>
  <c r="L20" i="1"/>
  <c r="I20" i="1"/>
  <c r="F20" i="1"/>
  <c r="L16" i="1"/>
  <c r="I16" i="1"/>
  <c r="F16" i="1"/>
  <c r="L15" i="1"/>
  <c r="I15" i="1"/>
  <c r="F15" i="1"/>
  <c r="L14" i="1"/>
  <c r="I14" i="1"/>
  <c r="F14" i="1"/>
  <c r="L13" i="1"/>
  <c r="I13" i="1"/>
  <c r="F13" i="1"/>
  <c r="L12" i="1"/>
  <c r="I12" i="1"/>
  <c r="F12" i="1"/>
  <c r="L10" i="1"/>
  <c r="I10" i="1"/>
  <c r="F10" i="1"/>
  <c r="E18" i="1" l="1"/>
</calcChain>
</file>

<file path=xl/sharedStrings.xml><?xml version="1.0" encoding="utf-8"?>
<sst xmlns="http://schemas.openxmlformats.org/spreadsheetml/2006/main" count="551" uniqueCount="346">
  <si>
    <t>Auslandschweizerstatistik</t>
  </si>
  <si>
    <t>Stichtag:</t>
  </si>
  <si>
    <t>31.12.2016</t>
  </si>
  <si>
    <t>Erstellt am:</t>
  </si>
  <si>
    <t>08.02.2017 11:36</t>
  </si>
  <si>
    <t>Erstellt durch:</t>
  </si>
  <si>
    <t>Priska Ekerue</t>
  </si>
  <si>
    <t>Wohnland</t>
  </si>
  <si>
    <t>Konsularkreis</t>
  </si>
  <si>
    <t>Total Schweizer</t>
  </si>
  <si>
    <t>Nur Schweizer</t>
  </si>
  <si>
    <t>Doppelbürger</t>
  </si>
  <si>
    <t>Männer</t>
  </si>
  <si>
    <t>Frauen</t>
  </si>
  <si>
    <t>Altersgruppe</t>
  </si>
  <si>
    <t>Basis</t>
  </si>
  <si>
    <t>Aktuell</t>
  </si>
  <si>
    <t/>
  </si>
  <si>
    <t>&lt;18</t>
  </si>
  <si>
    <t>18 - 65</t>
  </si>
  <si>
    <t>&gt;65</t>
  </si>
  <si>
    <t>2015</t>
  </si>
  <si>
    <t>2016</t>
  </si>
  <si>
    <t>Veränderung</t>
  </si>
  <si>
    <t>Europa</t>
  </si>
  <si>
    <t>EU-Staaten</t>
  </si>
  <si>
    <t>Belgien</t>
  </si>
  <si>
    <t>DEN HAAG</t>
  </si>
  <si>
    <t>PARIS</t>
  </si>
  <si>
    <t>Bulgarien</t>
  </si>
  <si>
    <t>BUKAREST</t>
  </si>
  <si>
    <t>Dänemark</t>
  </si>
  <si>
    <t>STOCKHOLM</t>
  </si>
  <si>
    <t>Deutschland</t>
  </si>
  <si>
    <t>BERLIN</t>
  </si>
  <si>
    <t>FRANKFURT A.M.</t>
  </si>
  <si>
    <t>MARSEILLE</t>
  </si>
  <si>
    <t>MUENCHEN</t>
  </si>
  <si>
    <t>STUTTGART</t>
  </si>
  <si>
    <t>Estland</t>
  </si>
  <si>
    <t>Finnland</t>
  </si>
  <si>
    <t>Frankreich</t>
  </si>
  <si>
    <t>LYON</t>
  </si>
  <si>
    <t>STRASSBURG</t>
  </si>
  <si>
    <t>Griechenland</t>
  </si>
  <si>
    <t>ATHEN</t>
  </si>
  <si>
    <t>Irland</t>
  </si>
  <si>
    <t>LONDON</t>
  </si>
  <si>
    <t>Italien</t>
  </si>
  <si>
    <t>ABUJA</t>
  </si>
  <si>
    <t>MAILAND</t>
  </si>
  <si>
    <t>ROM</t>
  </si>
  <si>
    <t>Kroatien</t>
  </si>
  <si>
    <t>WIEN</t>
  </si>
  <si>
    <t>Lettland</t>
  </si>
  <si>
    <t>Litauen</t>
  </si>
  <si>
    <t>Luxemburg</t>
  </si>
  <si>
    <t>Malta</t>
  </si>
  <si>
    <t>Niederlande</t>
  </si>
  <si>
    <t>Österreich</t>
  </si>
  <si>
    <t>Polen</t>
  </si>
  <si>
    <t>ABU DHABI</t>
  </si>
  <si>
    <t>WARSCHAU</t>
  </si>
  <si>
    <t>Portugal</t>
  </si>
  <si>
    <t>MADRID</t>
  </si>
  <si>
    <t>Rumänien</t>
  </si>
  <si>
    <t>Schweden</t>
  </si>
  <si>
    <t>Slowakei</t>
  </si>
  <si>
    <t>Slowenien</t>
  </si>
  <si>
    <t>Spanien</t>
  </si>
  <si>
    <t>BARCELONA</t>
  </si>
  <si>
    <t>BUENOS AIRES</t>
  </si>
  <si>
    <t>Tschechische Republik</t>
  </si>
  <si>
    <t>Ungarn</t>
  </si>
  <si>
    <t>Vereinigtes Königreich</t>
  </si>
  <si>
    <t>WELLINGTON</t>
  </si>
  <si>
    <t>Zypern</t>
  </si>
  <si>
    <t>Nicht EU-Staaten</t>
  </si>
  <si>
    <t>Albanien</t>
  </si>
  <si>
    <t>PRISTINA</t>
  </si>
  <si>
    <t>Andorra</t>
  </si>
  <si>
    <t>Belarus</t>
  </si>
  <si>
    <t>Bosnien und Herzegowina</t>
  </si>
  <si>
    <t>Färöer</t>
  </si>
  <si>
    <t>Gibraltar</t>
  </si>
  <si>
    <t>Guernsey</t>
  </si>
  <si>
    <t>Insel Man</t>
  </si>
  <si>
    <t>Island</t>
  </si>
  <si>
    <t>Jersey</t>
  </si>
  <si>
    <t>Kosovo</t>
  </si>
  <si>
    <t>Liechtenstein</t>
  </si>
  <si>
    <t>Mazedonien</t>
  </si>
  <si>
    <t>Moldova</t>
  </si>
  <si>
    <t>HONG KONG</t>
  </si>
  <si>
    <t>KIEV</t>
  </si>
  <si>
    <t>Monaco</t>
  </si>
  <si>
    <t>Montenegro</t>
  </si>
  <si>
    <t>BELGRAD</t>
  </si>
  <si>
    <t>Norwegen</t>
  </si>
  <si>
    <t>Russland</t>
  </si>
  <si>
    <t>MOSKAU</t>
  </si>
  <si>
    <t>San Marino</t>
  </si>
  <si>
    <t>KAIRO</t>
  </si>
  <si>
    <t>TOKIO</t>
  </si>
  <si>
    <t>Serbien</t>
  </si>
  <si>
    <t>Türkei</t>
  </si>
  <si>
    <t>ISTANBUL</t>
  </si>
  <si>
    <t>Ukraine</t>
  </si>
  <si>
    <t>Vatikanstadt</t>
  </si>
  <si>
    <t>Asien</t>
  </si>
  <si>
    <t>Afghanistan</t>
  </si>
  <si>
    <t>ISLAMABAD</t>
  </si>
  <si>
    <t>Armenien</t>
  </si>
  <si>
    <t>TIFLIS</t>
  </si>
  <si>
    <t>Aserbaidschan</t>
  </si>
  <si>
    <t>BAKU</t>
  </si>
  <si>
    <t>Bahrain</t>
  </si>
  <si>
    <t>DOHA</t>
  </si>
  <si>
    <t>Bangladesch</t>
  </si>
  <si>
    <t>DHAKA</t>
  </si>
  <si>
    <t>Bhutan</t>
  </si>
  <si>
    <t>NEW DELHI</t>
  </si>
  <si>
    <t>Brunei Darussalam</t>
  </si>
  <si>
    <t>SINGAPUR</t>
  </si>
  <si>
    <t>China</t>
  </si>
  <si>
    <t>BEIJING</t>
  </si>
  <si>
    <t>GUANGZHOU</t>
  </si>
  <si>
    <t>SHANGHAI</t>
  </si>
  <si>
    <t>Georgien</t>
  </si>
  <si>
    <t>Hongkong</t>
  </si>
  <si>
    <t>Indien</t>
  </si>
  <si>
    <t>MUMBAI</t>
  </si>
  <si>
    <t>Indonesien</t>
  </si>
  <si>
    <t>JAKARTA</t>
  </si>
  <si>
    <t>Irak</t>
  </si>
  <si>
    <t>AMMAN</t>
  </si>
  <si>
    <t>Iran</t>
  </si>
  <si>
    <t>TEHERAN</t>
  </si>
  <si>
    <t>Israel</t>
  </si>
  <si>
    <t>TEL-AVIV</t>
  </si>
  <si>
    <t>Japan</t>
  </si>
  <si>
    <t>Jemen</t>
  </si>
  <si>
    <t>RIAD</t>
  </si>
  <si>
    <t>Jordanien</t>
  </si>
  <si>
    <t>Kambodscha</t>
  </si>
  <si>
    <t>BANGKOK</t>
  </si>
  <si>
    <t>Kasachstan</t>
  </si>
  <si>
    <t>ASTANA</t>
  </si>
  <si>
    <t>Katar</t>
  </si>
  <si>
    <t>Kirgisistan</t>
  </si>
  <si>
    <t>BISHKEK</t>
  </si>
  <si>
    <t>Korea (Nord-)</t>
  </si>
  <si>
    <t>Korea (Süd-)</t>
  </si>
  <si>
    <t>SEOUL</t>
  </si>
  <si>
    <t>Kuwait</t>
  </si>
  <si>
    <t>Laos</t>
  </si>
  <si>
    <t>Libanon</t>
  </si>
  <si>
    <t>BEIRUT</t>
  </si>
  <si>
    <t>Macao</t>
  </si>
  <si>
    <t>Malaysia</t>
  </si>
  <si>
    <t>Malediven</t>
  </si>
  <si>
    <t>COLOMBO</t>
  </si>
  <si>
    <t>Mongolei</t>
  </si>
  <si>
    <t>Myanmar</t>
  </si>
  <si>
    <t>Nepal</t>
  </si>
  <si>
    <t>KATHMANDU</t>
  </si>
  <si>
    <t>Oman</t>
  </si>
  <si>
    <t>Pakistan</t>
  </si>
  <si>
    <t>Palästina (Besetzte Palästinensische Gebiete)</t>
  </si>
  <si>
    <t>Philippinen</t>
  </si>
  <si>
    <t>MANILA</t>
  </si>
  <si>
    <t>Saudi-Arabien</t>
  </si>
  <si>
    <t>Singapur</t>
  </si>
  <si>
    <t>Sri Lanka</t>
  </si>
  <si>
    <t>Syrien</t>
  </si>
  <si>
    <t>Tadschikistan</t>
  </si>
  <si>
    <t>Taiwan (Chinesisches Taipei)</t>
  </si>
  <si>
    <t>TAIPEI</t>
  </si>
  <si>
    <t>Thailand</t>
  </si>
  <si>
    <t>Timor-Leste</t>
  </si>
  <si>
    <t>Usbekistan</t>
  </si>
  <si>
    <t>Vereinigte Arabische Emirate</t>
  </si>
  <si>
    <t>Vietnam</t>
  </si>
  <si>
    <t>HO CHI MINH CITY</t>
  </si>
  <si>
    <t>Afrika</t>
  </si>
  <si>
    <t>Ägypten</t>
  </si>
  <si>
    <t>Algerien</t>
  </si>
  <si>
    <t>ALGIER</t>
  </si>
  <si>
    <t>Angola</t>
  </si>
  <si>
    <t>PRETORIA</t>
  </si>
  <si>
    <t>Äquatorialguinea</t>
  </si>
  <si>
    <t>YAOUNDE</t>
  </si>
  <si>
    <t>Äthiopien</t>
  </si>
  <si>
    <t>ADDIS ABEBA</t>
  </si>
  <si>
    <t>Benin</t>
  </si>
  <si>
    <t>AKKRA</t>
  </si>
  <si>
    <t>Botsuana</t>
  </si>
  <si>
    <t>Burkina Faso</t>
  </si>
  <si>
    <t>ABIDJAN</t>
  </si>
  <si>
    <t>Burundi</t>
  </si>
  <si>
    <t>NAIROBI</t>
  </si>
  <si>
    <t>Côte d'Ivoire</t>
  </si>
  <si>
    <t>Dschibuti</t>
  </si>
  <si>
    <t>Eritrea</t>
  </si>
  <si>
    <t>KHARTOUM</t>
  </si>
  <si>
    <t>Gabun</t>
  </si>
  <si>
    <t>KINSHASA</t>
  </si>
  <si>
    <t>Gambia</t>
  </si>
  <si>
    <t>DAKAR</t>
  </si>
  <si>
    <t>Ghana</t>
  </si>
  <si>
    <t>Guinea</t>
  </si>
  <si>
    <t>Guinea-Bissau</t>
  </si>
  <si>
    <t>Kamerun</t>
  </si>
  <si>
    <t>Kap Verde</t>
  </si>
  <si>
    <t>Kenia</t>
  </si>
  <si>
    <t>Komoren</t>
  </si>
  <si>
    <t>ANTANANARIVO</t>
  </si>
  <si>
    <t>Kongo (Brazzaville)</t>
  </si>
  <si>
    <t>Kongo (Kinshasa)</t>
  </si>
  <si>
    <t>Lesotho</t>
  </si>
  <si>
    <t>Liberia</t>
  </si>
  <si>
    <t>Libyen</t>
  </si>
  <si>
    <t>TUNIS</t>
  </si>
  <si>
    <t>Madagaskar</t>
  </si>
  <si>
    <t>Malawi</t>
  </si>
  <si>
    <t>Mali</t>
  </si>
  <si>
    <t>Marokko</t>
  </si>
  <si>
    <t>RABAT</t>
  </si>
  <si>
    <t>Mauretanien</t>
  </si>
  <si>
    <t>Mauritius</t>
  </si>
  <si>
    <t>Mosambik</t>
  </si>
  <si>
    <t>Namibia</t>
  </si>
  <si>
    <t>KAPSTADT</t>
  </si>
  <si>
    <t>Niger</t>
  </si>
  <si>
    <t>Nigeria</t>
  </si>
  <si>
    <t>Reunion</t>
  </si>
  <si>
    <t>Ruanda</t>
  </si>
  <si>
    <t>Sambia</t>
  </si>
  <si>
    <t>São Tomé und Príncipe</t>
  </si>
  <si>
    <t>Senegal</t>
  </si>
  <si>
    <t>Seychellen</t>
  </si>
  <si>
    <t>Sierra Leone</t>
  </si>
  <si>
    <t>Simbabwe</t>
  </si>
  <si>
    <t>Somalia</t>
  </si>
  <si>
    <t>Südafrika</t>
  </si>
  <si>
    <t>Sudan</t>
  </si>
  <si>
    <t>Südsudan</t>
  </si>
  <si>
    <t>Swasiland</t>
  </si>
  <si>
    <t>Tansania</t>
  </si>
  <si>
    <t>DAR ES SALAAM</t>
  </si>
  <si>
    <t>Togo</t>
  </si>
  <si>
    <t>Tschad</t>
  </si>
  <si>
    <t>Tunesien</t>
  </si>
  <si>
    <t>Uganda</t>
  </si>
  <si>
    <t>Zentralafrikanische Republik</t>
  </si>
  <si>
    <t>Amerika</t>
  </si>
  <si>
    <t>Anguilla</t>
  </si>
  <si>
    <t>Antigua und Barbuda</t>
  </si>
  <si>
    <t>SANTO DOMINGO</t>
  </si>
  <si>
    <t>Argentinien</t>
  </si>
  <si>
    <t>Aruba</t>
  </si>
  <si>
    <t>Bahamas</t>
  </si>
  <si>
    <t>MONTREAL</t>
  </si>
  <si>
    <t>Barbados</t>
  </si>
  <si>
    <t>CARACAS</t>
  </si>
  <si>
    <t>Belize</t>
  </si>
  <si>
    <t>MEXICO</t>
  </si>
  <si>
    <t>Bermuda</t>
  </si>
  <si>
    <t>NEW YORK</t>
  </si>
  <si>
    <t>Bolivien</t>
  </si>
  <si>
    <t>LIMA</t>
  </si>
  <si>
    <t>Bonaire, Saint Eustatius und Saba</t>
  </si>
  <si>
    <t>Brasilien</t>
  </si>
  <si>
    <t>RIO DE JANEIRO</t>
  </si>
  <si>
    <t>SAO PAULO</t>
  </si>
  <si>
    <t>Chile</t>
  </si>
  <si>
    <t>SANTIAGO DE CHILE</t>
  </si>
  <si>
    <t>Costa Rica</t>
  </si>
  <si>
    <t>SAN JOSE</t>
  </si>
  <si>
    <t>Curaçao</t>
  </si>
  <si>
    <t>Dominica</t>
  </si>
  <si>
    <t>Dominikanische Republik</t>
  </si>
  <si>
    <t>Ecuador</t>
  </si>
  <si>
    <t>QUITO</t>
  </si>
  <si>
    <t>El Salvador</t>
  </si>
  <si>
    <t>Falklandinseln</t>
  </si>
  <si>
    <t>Grenada</t>
  </si>
  <si>
    <t>Grönland</t>
  </si>
  <si>
    <t>Guatemala</t>
  </si>
  <si>
    <t>Guyana</t>
  </si>
  <si>
    <t>Haiti</t>
  </si>
  <si>
    <t>Honduras</t>
  </si>
  <si>
    <t>Jamaika</t>
  </si>
  <si>
    <t>HAVANNA</t>
  </si>
  <si>
    <t>Jungferninseln (UK)</t>
  </si>
  <si>
    <t>Jungferninseln (USA)</t>
  </si>
  <si>
    <t>Kaimaninseln</t>
  </si>
  <si>
    <t>ATLANTA</t>
  </si>
  <si>
    <t>Kanada</t>
  </si>
  <si>
    <t>VANCOUVER</t>
  </si>
  <si>
    <t>Kolumbien</t>
  </si>
  <si>
    <t>BOGOTA</t>
  </si>
  <si>
    <t>Kuba</t>
  </si>
  <si>
    <t>Mexiko</t>
  </si>
  <si>
    <t>Nicaragua</t>
  </si>
  <si>
    <t>Panama</t>
  </si>
  <si>
    <t>Paraguay</t>
  </si>
  <si>
    <t>Peru</t>
  </si>
  <si>
    <t>Puerto Rico</t>
  </si>
  <si>
    <t>Saint-Barthélemy</t>
  </si>
  <si>
    <t>Saint-Martin (Frankreich)</t>
  </si>
  <si>
    <t>Sint Maarten (Niederlande)</t>
  </si>
  <si>
    <t>St. Kitts und Nevis</t>
  </si>
  <si>
    <t>St. Lucia</t>
  </si>
  <si>
    <t>St. Pierre und Miquelon</t>
  </si>
  <si>
    <t>St. Vincent und die Grenadinen</t>
  </si>
  <si>
    <t>Suriname</t>
  </si>
  <si>
    <t>Trinidad und Tobago</t>
  </si>
  <si>
    <t>Turks- und Caicosinseln</t>
  </si>
  <si>
    <t>Uruguay</t>
  </si>
  <si>
    <t>USA</t>
  </si>
  <si>
    <t>SAN FRANCISCO</t>
  </si>
  <si>
    <t>WASHINGTON</t>
  </si>
  <si>
    <t>Venezuela</t>
  </si>
  <si>
    <t>Ozeanien</t>
  </si>
  <si>
    <t>Australien</t>
  </si>
  <si>
    <t>SYDNEY</t>
  </si>
  <si>
    <t>Cookinseln</t>
  </si>
  <si>
    <t>Fidschi</t>
  </si>
  <si>
    <t>Französisch-Polynesien</t>
  </si>
  <si>
    <t>Guam</t>
  </si>
  <si>
    <t>Kiribati</t>
  </si>
  <si>
    <t>Mikronesien</t>
  </si>
  <si>
    <t>Neukaledonien</t>
  </si>
  <si>
    <t>Neuseeland</t>
  </si>
  <si>
    <t>Palau</t>
  </si>
  <si>
    <t>Papua-Neuguinea</t>
  </si>
  <si>
    <t>Salomoninseln</t>
  </si>
  <si>
    <t>Samoa</t>
  </si>
  <si>
    <t>Tonga</t>
  </si>
  <si>
    <t>Vanuatu</t>
  </si>
  <si>
    <t>Total</t>
  </si>
  <si>
    <t>ohne Konsularkreis</t>
  </si>
  <si>
    <t xml:space="preserve">Total/ Land </t>
  </si>
  <si>
    <t>Kinder</t>
  </si>
  <si>
    <t>China mit Hongkong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</si>
</sst>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Fr.&quot;\ * #,##0_ ;_ &quot;Fr.&quot;\ * \-#,##0_ ;_ &quot;Fr.&quot;\ * &quot;-&quot;_ ;_ @_ "/>
    <numFmt numFmtId="41" formatCode="_ * #,##0_ ;_ * \-#,##0_ ;_ * &quot;-&quot;_ ;_ @_ "/>
    <numFmt numFmtId="44" formatCode="_ &quot;Fr.&quot;\ * #,##0.00_ ;_ &quot;Fr.&quot;\ * \-#,##0.00_ ;_ &quot;Fr.&quot;\ * &quot;-&quot;??_ ;_ @_ "/>
    <numFmt numFmtId="43" formatCode="_ * #,##0.00_ ;_ * \-#,##0.00_ ;_ * &quot;-&quot;??_ ;_ @_ "/>
  </numFmts>
  <fonts count="11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10"/>
      <color rgb="FF00B050"/>
      <name val="Arial"/>
      <family val="2"/>
    </font>
    <font>
      <i/>
      <sz val="10"/>
      <color rgb="FF00B050"/>
      <name val="Arial"/>
      <family val="2"/>
    </font>
    <font>
      <i/>
      <sz val="10"/>
      <name val="Arial"/>
      <family val="2"/>
    </font>
    <font>
      <sz val="10"/>
      <color theme="3" tint="0.39997558519241921"/>
      <name val="Arial"/>
      <family val="2"/>
    </font>
    <font>
      <i/>
      <sz val="10"/>
      <color theme="3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0C4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05">
    <xf numFmtId="0" fontId="0" fillId="0" borderId="0" xfId="0"/>
    <xf numFmtId="0" fontId="1" fillId="2" borderId="9" xfId="0" applyFont="1" applyFill="1" applyBorder="1" applyAlignment="1">
      <alignment horizontal="center" vertical="top"/>
    </xf>
    <xf numFmtId="0" fontId="0" fillId="0" borderId="9" xfId="0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3" fontId="0" fillId="0" borderId="9" xfId="0" applyNumberFormat="1" applyBorder="1"/>
    <xf numFmtId="0" fontId="1" fillId="0" borderId="9" xfId="0" applyFont="1" applyBorder="1"/>
    <xf numFmtId="3" fontId="0" fillId="3" borderId="9" xfId="0" applyNumberFormat="1" applyFill="1" applyBorder="1"/>
    <xf numFmtId="3" fontId="0" fillId="0" borderId="9" xfId="0" applyNumberFormat="1" applyFill="1" applyBorder="1"/>
    <xf numFmtId="0" fontId="0" fillId="0" borderId="0" xfId="0" applyFill="1"/>
    <xf numFmtId="0" fontId="0" fillId="4" borderId="9" xfId="0" applyFill="1" applyBorder="1"/>
    <xf numFmtId="3" fontId="0" fillId="4" borderId="9" xfId="0" applyNumberFormat="1" applyFill="1" applyBorder="1"/>
    <xf numFmtId="3" fontId="0" fillId="0" borderId="0" xfId="0" applyNumberFormat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3" borderId="9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3" fontId="6" fillId="0" borderId="0" xfId="0" applyNumberFormat="1" applyFont="1"/>
    <xf numFmtId="3" fontId="1" fillId="0" borderId="9" xfId="0" applyNumberFormat="1" applyFont="1" applyBorder="1"/>
    <xf numFmtId="0" fontId="8" fillId="0" borderId="9" xfId="0" applyFont="1" applyBorder="1"/>
    <xf numFmtId="3" fontId="8" fillId="0" borderId="9" xfId="0" applyNumberFormat="1" applyFont="1" applyBorder="1"/>
    <xf numFmtId="0" fontId="0" fillId="0" borderId="9" xfId="0" applyBorder="1" applyAlignment="1">
      <alignment wrapText="1"/>
    </xf>
    <xf numFmtId="0" fontId="8" fillId="0" borderId="9" xfId="0" applyFont="1" applyBorder="1" applyAlignment="1">
      <alignment wrapText="1"/>
    </xf>
    <xf numFmtId="3" fontId="9" fillId="0" borderId="0" xfId="0" applyNumberFormat="1" applyFont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/>
    <xf numFmtId="0" fontId="0" fillId="0" borderId="6" xfId="0" applyBorder="1"/>
    <xf numFmtId="0" fontId="1" fillId="0" borderId="6" xfId="0" applyFont="1" applyBorder="1"/>
    <xf numFmtId="0" fontId="8" fillId="0" borderId="6" xfId="0" applyFont="1" applyBorder="1"/>
    <xf numFmtId="0" fontId="1" fillId="4" borderId="6" xfId="0" applyFont="1" applyFill="1" applyBorder="1"/>
    <xf numFmtId="3" fontId="0" fillId="0" borderId="8" xfId="0" applyNumberFormat="1" applyBorder="1"/>
    <xf numFmtId="3" fontId="8" fillId="0" borderId="8" xfId="0" applyNumberFormat="1" applyFont="1" applyBorder="1"/>
    <xf numFmtId="3" fontId="0" fillId="4" borderId="8" xfId="0" applyNumberFormat="1" applyFill="1" applyBorder="1"/>
    <xf numFmtId="0" fontId="1" fillId="2" borderId="14" xfId="0" applyFont="1" applyFill="1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3" fontId="0" fillId="3" borderId="14" xfId="0" applyNumberFormat="1" applyFill="1" applyBorder="1"/>
    <xf numFmtId="3" fontId="0" fillId="3" borderId="21" xfId="0" applyNumberFormat="1" applyFill="1" applyBorder="1"/>
    <xf numFmtId="3" fontId="0" fillId="0" borderId="14" xfId="0" applyNumberFormat="1" applyBorder="1"/>
    <xf numFmtId="3" fontId="0" fillId="0" borderId="21" xfId="0" applyNumberFormat="1" applyBorder="1"/>
    <xf numFmtId="3" fontId="9" fillId="6" borderId="19" xfId="0" applyNumberFormat="1" applyFont="1" applyFill="1" applyBorder="1"/>
    <xf numFmtId="0" fontId="0" fillId="6" borderId="0" xfId="0" applyFill="1" applyBorder="1"/>
    <xf numFmtId="3" fontId="1" fillId="6" borderId="0" xfId="0" applyNumberFormat="1" applyFont="1" applyFill="1" applyBorder="1"/>
    <xf numFmtId="0" fontId="0" fillId="6" borderId="20" xfId="0" applyFill="1" applyBorder="1"/>
    <xf numFmtId="3" fontId="7" fillId="5" borderId="19" xfId="0" applyNumberFormat="1" applyFont="1" applyFill="1" applyBorder="1"/>
    <xf numFmtId="3" fontId="5" fillId="5" borderId="0" xfId="0" applyNumberFormat="1" applyFont="1" applyFill="1" applyBorder="1"/>
    <xf numFmtId="3" fontId="0" fillId="5" borderId="20" xfId="0" applyNumberFormat="1" applyFill="1" applyBorder="1"/>
    <xf numFmtId="3" fontId="8" fillId="0" borderId="14" xfId="0" applyNumberFormat="1" applyFont="1" applyBorder="1"/>
    <xf numFmtId="3" fontId="8" fillId="0" borderId="21" xfId="0" applyNumberFormat="1" applyFont="1" applyBorder="1"/>
    <xf numFmtId="0" fontId="0" fillId="5" borderId="0" xfId="0" applyFill="1" applyBorder="1"/>
    <xf numFmtId="0" fontId="0" fillId="5" borderId="20" xfId="0" applyFill="1" applyBorder="1"/>
    <xf numFmtId="3" fontId="0" fillId="4" borderId="14" xfId="0" applyNumberFormat="1" applyFill="1" applyBorder="1"/>
    <xf numFmtId="3" fontId="0" fillId="4" borderId="21" xfId="0" applyNumberFormat="1" applyFill="1" applyBorder="1"/>
    <xf numFmtId="3" fontId="10" fillId="6" borderId="19" xfId="0" applyNumberFormat="1" applyFont="1" applyFill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22" xfId="0" applyNumberFormat="1" applyBorder="1"/>
    <xf numFmtId="0" fontId="8" fillId="0" borderId="9" xfId="0" applyFont="1" applyFill="1" applyBorder="1"/>
    <xf numFmtId="0" fontId="8" fillId="0" borderId="6" xfId="0" applyFont="1" applyFill="1" applyBorder="1"/>
    <xf numFmtId="3" fontId="8" fillId="0" borderId="14" xfId="0" applyNumberFormat="1" applyFont="1" applyFill="1" applyBorder="1"/>
    <xf numFmtId="3" fontId="8" fillId="0" borderId="9" xfId="0" applyNumberFormat="1" applyFont="1" applyFill="1" applyBorder="1"/>
    <xf numFmtId="3" fontId="8" fillId="0" borderId="21" xfId="0" applyNumberFormat="1" applyFont="1" applyFill="1" applyBorder="1"/>
    <xf numFmtId="3" fontId="8" fillId="0" borderId="8" xfId="0" applyNumberFormat="1" applyFont="1" applyFill="1" applyBorder="1"/>
    <xf numFmtId="3" fontId="0" fillId="0" borderId="6" xfId="0" applyNumberFormat="1" applyBorder="1"/>
    <xf numFmtId="3" fontId="0" fillId="0" borderId="6" xfId="0" applyNumberFormat="1" applyFill="1" applyBorder="1"/>
    <xf numFmtId="3" fontId="9" fillId="0" borderId="0" xfId="0" applyNumberFormat="1" applyFont="1" applyFill="1"/>
    <xf numFmtId="3" fontId="6" fillId="0" borderId="0" xfId="0" applyNumberFormat="1" applyFont="1" applyFill="1"/>
    <xf numFmtId="3" fontId="0" fillId="3" borderId="6" xfId="0" applyNumberFormat="1" applyFill="1" applyBorder="1"/>
    <xf numFmtId="0" fontId="4" fillId="0" borderId="0" xfId="0" applyFont="1"/>
    <xf numFmtId="0" fontId="4" fillId="0" borderId="19" xfId="0" applyFont="1" applyBorder="1"/>
    <xf numFmtId="0" fontId="4" fillId="0" borderId="0" xfId="0" applyFont="1" applyBorder="1"/>
    <xf numFmtId="0" fontId="4" fillId="0" borderId="20" xfId="0" applyFont="1" applyBorder="1"/>
    <xf numFmtId="3" fontId="4" fillId="0" borderId="0" xfId="0" applyNumberFormat="1" applyFont="1"/>
    <xf numFmtId="3" fontId="4" fillId="0" borderId="0" xfId="0" applyNumberFormat="1" applyFont="1" applyFill="1"/>
    <xf numFmtId="3" fontId="4" fillId="0" borderId="9" xfId="0" applyNumberFormat="1" applyFont="1" applyBorder="1"/>
    <xf numFmtId="3" fontId="0" fillId="0" borderId="14" xfId="0" applyNumberFormat="1" applyFill="1" applyBorder="1"/>
    <xf numFmtId="3" fontId="0" fillId="0" borderId="21" xfId="0" applyNumberFormat="1" applyFill="1" applyBorder="1"/>
    <xf numFmtId="3" fontId="0" fillId="0" borderId="8" xfId="0" applyNumberFormat="1" applyFill="1" applyBorder="1"/>
    <xf numFmtId="3" fontId="0" fillId="0" borderId="9" xfId="0" applyNumberFormat="1" applyFont="1" applyBorder="1"/>
    <xf numFmtId="10" fontId="0" fillId="0" borderId="9" xfId="0" applyNumberFormat="1" applyBorder="1"/>
    <xf numFmtId="9" fontId="0" fillId="3" borderId="9" xfId="1" applyFont="1" applyFill="1" applyBorder="1"/>
    <xf numFmtId="0" fontId="1" fillId="2" borderId="6" xfId="0" applyFont="1" applyFill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1" fillId="2" borderId="15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wrapText="1"/>
    </xf>
    <xf numFmtId="0" fontId="2" fillId="0" borderId="0" xfId="0" applyFont="1"/>
    <xf numFmtId="0" fontId="0" fillId="0" borderId="0" xfId="0"/>
    <xf numFmtId="0" fontId="1" fillId="2" borderId="3" xfId="0" applyFont="1" applyFill="1" applyBorder="1" applyAlignment="1">
      <alignment horizontal="center" vertical="top"/>
    </xf>
    <xf numFmtId="0" fontId="0" fillId="0" borderId="2" xfId="0" applyBorder="1"/>
    <xf numFmtId="0" fontId="0" fillId="0" borderId="4" xfId="0" applyBorder="1"/>
    <xf numFmtId="0" fontId="1" fillId="2" borderId="5" xfId="0" applyFont="1" applyFill="1" applyBorder="1" applyAlignment="1">
      <alignment horizontal="center" vertical="top"/>
    </xf>
    <xf numFmtId="0" fontId="0" fillId="0" borderId="1" xfId="0" applyBorder="1"/>
    <xf numFmtId="0" fontId="0" fillId="0" borderId="10" xfId="0" applyBorder="1"/>
    <xf numFmtId="0" fontId="1" fillId="2" borderId="11" xfId="0" applyFont="1" applyFill="1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1" fillId="2" borderId="7" xfId="0" applyFont="1" applyFill="1" applyBorder="1" applyAlignment="1">
      <alignment horizontal="center" vertical="top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8"/>
  <sheetViews>
    <sheetView tabSelected="1" workbookViewId="0">
      <pane ySplit="8" topLeftCell="A9" activePane="bottomLeft" state="frozen"/>
      <selection pane="bottomLeft" activeCell="E17" sqref="E17"/>
    </sheetView>
  </sheetViews>
  <sheetFormatPr defaultColWidth="9.109375" defaultRowHeight="13.2" x14ac:dyDescent="0.25"/>
  <cols>
    <col min="1" max="1" width="26.6640625" customWidth="1"/>
    <col min="2" max="2" width="19.6640625" customWidth="1"/>
    <col min="3" max="3" width="7.6640625" customWidth="1"/>
    <col min="4" max="5" width="7.5546875" customWidth="1"/>
    <col min="6" max="6" width="8.44140625" customWidth="1"/>
    <col min="7" max="7" width="7.6640625" customWidth="1"/>
    <col min="8" max="8" width="7.5546875" customWidth="1"/>
    <col min="9" max="9" width="8.6640625" customWidth="1"/>
    <col min="10" max="10" width="7.33203125" customWidth="1"/>
    <col min="11" max="11" width="7.5546875" customWidth="1"/>
    <col min="12" max="12" width="8.88671875" customWidth="1"/>
    <col min="13" max="13" width="8.109375" customWidth="1"/>
    <col min="14" max="14" width="7.6640625" customWidth="1"/>
    <col min="15" max="15" width="8.88671875" customWidth="1"/>
    <col min="16" max="18" width="7.33203125" customWidth="1"/>
  </cols>
  <sheetData>
    <row r="1" spans="1:20" ht="17.399999999999999" x14ac:dyDescent="0.3">
      <c r="A1" s="93" t="s">
        <v>0</v>
      </c>
      <c r="B1" s="94"/>
      <c r="C1" s="94"/>
      <c r="D1" s="94"/>
    </row>
    <row r="2" spans="1:20" x14ac:dyDescent="0.25">
      <c r="A2" t="s">
        <v>1</v>
      </c>
      <c r="B2" t="s">
        <v>2</v>
      </c>
    </row>
    <row r="3" spans="1:20" x14ac:dyDescent="0.25">
      <c r="A3" t="s">
        <v>3</v>
      </c>
      <c r="B3" t="s">
        <v>4</v>
      </c>
    </row>
    <row r="4" spans="1:20" x14ac:dyDescent="0.25">
      <c r="A4" t="s">
        <v>5</v>
      </c>
      <c r="B4" t="s">
        <v>6</v>
      </c>
    </row>
    <row r="5" spans="1:20" ht="13.8" thickBot="1" x14ac:dyDescent="0.3"/>
    <row r="6" spans="1:20" x14ac:dyDescent="0.25">
      <c r="A6" s="95" t="s">
        <v>7</v>
      </c>
      <c r="B6" s="98" t="s">
        <v>8</v>
      </c>
      <c r="C6" s="101" t="s">
        <v>9</v>
      </c>
      <c r="D6" s="102"/>
      <c r="E6" s="102"/>
      <c r="F6" s="103"/>
      <c r="G6" s="104" t="s">
        <v>10</v>
      </c>
      <c r="H6" s="87"/>
      <c r="I6" s="88"/>
      <c r="J6" s="86" t="s">
        <v>11</v>
      </c>
      <c r="K6" s="87"/>
      <c r="L6" s="88"/>
      <c r="M6" s="1" t="s">
        <v>12</v>
      </c>
      <c r="N6" s="1" t="s">
        <v>13</v>
      </c>
      <c r="O6" s="1" t="s">
        <v>344</v>
      </c>
      <c r="P6" s="86" t="s">
        <v>14</v>
      </c>
      <c r="Q6" s="87"/>
      <c r="R6" s="88"/>
    </row>
    <row r="7" spans="1:20" ht="24.75" customHeight="1" x14ac:dyDescent="0.25">
      <c r="A7" s="96"/>
      <c r="B7" s="99"/>
      <c r="C7" s="29" t="s">
        <v>15</v>
      </c>
      <c r="D7" s="3" t="s">
        <v>16</v>
      </c>
      <c r="E7" s="19" t="s">
        <v>343</v>
      </c>
      <c r="F7" s="89" t="s">
        <v>23</v>
      </c>
      <c r="G7" s="27" t="s">
        <v>15</v>
      </c>
      <c r="H7" s="3" t="s">
        <v>16</v>
      </c>
      <c r="I7" s="91" t="s">
        <v>23</v>
      </c>
      <c r="J7" s="3" t="s">
        <v>15</v>
      </c>
      <c r="K7" s="3" t="s">
        <v>16</v>
      </c>
      <c r="L7" s="91" t="s">
        <v>23</v>
      </c>
      <c r="M7" s="3" t="s">
        <v>17</v>
      </c>
      <c r="N7" s="3" t="s">
        <v>17</v>
      </c>
      <c r="O7" s="3" t="s">
        <v>18</v>
      </c>
      <c r="P7" s="3" t="s">
        <v>18</v>
      </c>
      <c r="Q7" s="3" t="s">
        <v>19</v>
      </c>
      <c r="R7" s="3" t="s">
        <v>20</v>
      </c>
    </row>
    <row r="8" spans="1:20" x14ac:dyDescent="0.25">
      <c r="A8" s="97"/>
      <c r="B8" s="100"/>
      <c r="C8" s="37" t="s">
        <v>21</v>
      </c>
      <c r="D8" s="4" t="s">
        <v>22</v>
      </c>
      <c r="E8" s="18"/>
      <c r="F8" s="90"/>
      <c r="G8" s="28" t="s">
        <v>21</v>
      </c>
      <c r="H8" s="4" t="s">
        <v>22</v>
      </c>
      <c r="I8" s="92"/>
      <c r="J8" s="4" t="s">
        <v>21</v>
      </c>
      <c r="K8" s="4" t="s">
        <v>22</v>
      </c>
      <c r="L8" s="92"/>
      <c r="M8" s="4" t="s">
        <v>22</v>
      </c>
      <c r="N8" s="4" t="s">
        <v>22</v>
      </c>
      <c r="O8" s="4" t="s">
        <v>22</v>
      </c>
      <c r="P8" s="4" t="s">
        <v>22</v>
      </c>
      <c r="Q8" s="4" t="s">
        <v>22</v>
      </c>
      <c r="R8" s="4" t="s">
        <v>22</v>
      </c>
    </row>
    <row r="9" spans="1:20" x14ac:dyDescent="0.25">
      <c r="B9" s="73"/>
      <c r="C9" s="38"/>
      <c r="D9" s="39"/>
      <c r="E9" s="39"/>
      <c r="F9" s="40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20" x14ac:dyDescent="0.25">
      <c r="A10" s="17" t="s">
        <v>341</v>
      </c>
      <c r="B10" s="72"/>
      <c r="C10" s="41">
        <v>753139</v>
      </c>
      <c r="D10" s="7">
        <v>774923</v>
      </c>
      <c r="E10" s="85">
        <f>SUM(E12:E16)</f>
        <v>1</v>
      </c>
      <c r="F10" s="42">
        <f>D10-C10</f>
        <v>21784</v>
      </c>
      <c r="G10" s="34">
        <v>198515</v>
      </c>
      <c r="H10" s="8">
        <v>205249</v>
      </c>
      <c r="I10" s="5">
        <f>H10-G10</f>
        <v>6734</v>
      </c>
      <c r="J10" s="5">
        <v>554624</v>
      </c>
      <c r="K10" s="8">
        <v>569674</v>
      </c>
      <c r="L10" s="5">
        <f>K10-J10</f>
        <v>15050</v>
      </c>
      <c r="M10" s="5">
        <v>266572</v>
      </c>
      <c r="N10" s="5">
        <v>338878</v>
      </c>
      <c r="O10" s="5">
        <v>165874</v>
      </c>
      <c r="P10" s="5">
        <v>165874</v>
      </c>
      <c r="Q10" s="5">
        <v>458456</v>
      </c>
      <c r="R10" s="5">
        <v>146994</v>
      </c>
    </row>
    <row r="11" spans="1:20" s="73" customFormat="1" x14ac:dyDescent="0.25">
      <c r="C11" s="74"/>
      <c r="D11" s="75"/>
      <c r="E11" s="75"/>
      <c r="F11" s="76"/>
      <c r="G11" s="77"/>
      <c r="H11" s="78"/>
      <c r="I11" s="79"/>
      <c r="J11" s="77"/>
      <c r="K11" s="78"/>
      <c r="M11" s="77"/>
      <c r="N11" s="77"/>
      <c r="O11" s="77"/>
      <c r="P11" s="77"/>
      <c r="Q11" s="77"/>
      <c r="R11" s="77"/>
    </row>
    <row r="12" spans="1:20" x14ac:dyDescent="0.25">
      <c r="A12" s="6" t="s">
        <v>24</v>
      </c>
      <c r="B12" s="69"/>
      <c r="C12" s="80">
        <v>467664</v>
      </c>
      <c r="D12" s="8">
        <v>482194</v>
      </c>
      <c r="E12" s="84">
        <f>D12/D10</f>
        <v>0.62224762976450565</v>
      </c>
      <c r="F12" s="81">
        <f>D12-C12</f>
        <v>14530</v>
      </c>
      <c r="G12" s="82">
        <v>121978</v>
      </c>
      <c r="H12" s="8">
        <v>126624</v>
      </c>
      <c r="I12" s="8">
        <f>H12-G12</f>
        <v>4646</v>
      </c>
      <c r="J12" s="8">
        <v>345686</v>
      </c>
      <c r="K12" s="8">
        <v>355570</v>
      </c>
      <c r="L12" s="8">
        <f>K12-J12</f>
        <v>9884</v>
      </c>
      <c r="M12" s="8">
        <v>157885</v>
      </c>
      <c r="N12" s="8">
        <v>218751</v>
      </c>
      <c r="O12" s="8">
        <v>101959</v>
      </c>
      <c r="P12" s="8">
        <v>101959</v>
      </c>
      <c r="Q12" s="8">
        <v>282795</v>
      </c>
      <c r="R12" s="8">
        <v>93841</v>
      </c>
      <c r="T12" s="12"/>
    </row>
    <row r="13" spans="1:20" x14ac:dyDescent="0.25">
      <c r="A13" s="6" t="s">
        <v>109</v>
      </c>
      <c r="B13" s="68"/>
      <c r="C13" s="80">
        <v>51610</v>
      </c>
      <c r="D13" s="8">
        <v>53814</v>
      </c>
      <c r="E13" s="84">
        <f>D13/D10</f>
        <v>6.9444318983950662E-2</v>
      </c>
      <c r="F13" s="81">
        <f>D13-C13</f>
        <v>2204</v>
      </c>
      <c r="G13" s="82">
        <v>20780</v>
      </c>
      <c r="H13" s="8">
        <v>21599</v>
      </c>
      <c r="I13" s="8">
        <f>H13-G13</f>
        <v>819</v>
      </c>
      <c r="J13" s="8">
        <v>30830</v>
      </c>
      <c r="K13" s="8">
        <v>32215</v>
      </c>
      <c r="L13" s="8">
        <f>K13-J13</f>
        <v>1385</v>
      </c>
      <c r="M13" s="8">
        <v>20564</v>
      </c>
      <c r="N13" s="8">
        <v>15455</v>
      </c>
      <c r="O13" s="8">
        <v>17795</v>
      </c>
      <c r="P13" s="8">
        <v>17795</v>
      </c>
      <c r="Q13" s="8">
        <v>30064</v>
      </c>
      <c r="R13" s="8">
        <v>5955</v>
      </c>
      <c r="T13" s="12"/>
    </row>
    <row r="14" spans="1:20" x14ac:dyDescent="0.25">
      <c r="A14" s="6" t="s">
        <v>184</v>
      </c>
      <c r="B14" s="68"/>
      <c r="C14" s="43">
        <v>21060</v>
      </c>
      <c r="D14" s="5">
        <v>21584</v>
      </c>
      <c r="E14" s="84">
        <f>D14/D10</f>
        <v>2.7853089919901718E-2</v>
      </c>
      <c r="F14" s="44">
        <f>D14-C14</f>
        <v>524</v>
      </c>
      <c r="G14" s="34">
        <v>7702</v>
      </c>
      <c r="H14" s="8">
        <v>7825</v>
      </c>
      <c r="I14" s="5">
        <f>H14-G14</f>
        <v>123</v>
      </c>
      <c r="J14" s="5">
        <v>13358</v>
      </c>
      <c r="K14" s="8">
        <v>13759</v>
      </c>
      <c r="L14" s="5">
        <f>K14-J14</f>
        <v>401</v>
      </c>
      <c r="M14" s="5">
        <v>7714</v>
      </c>
      <c r="N14" s="5">
        <v>8611</v>
      </c>
      <c r="O14" s="83">
        <v>5259</v>
      </c>
      <c r="P14" s="5">
        <v>5259</v>
      </c>
      <c r="Q14" s="5">
        <v>12156</v>
      </c>
      <c r="R14" s="5">
        <v>4169</v>
      </c>
      <c r="T14" s="12"/>
    </row>
    <row r="15" spans="1:20" x14ac:dyDescent="0.25">
      <c r="A15" s="6" t="s">
        <v>255</v>
      </c>
      <c r="B15" s="68"/>
      <c r="C15" s="43">
        <v>181153</v>
      </c>
      <c r="D15" s="5">
        <v>185015</v>
      </c>
      <c r="E15" s="84">
        <f>D15/D10</f>
        <v>0.23875275349937994</v>
      </c>
      <c r="F15" s="44">
        <f>D15-C15</f>
        <v>3862</v>
      </c>
      <c r="G15" s="34">
        <v>41288</v>
      </c>
      <c r="H15" s="8">
        <v>42182</v>
      </c>
      <c r="I15" s="5">
        <f>H15-G15</f>
        <v>894</v>
      </c>
      <c r="J15" s="5">
        <v>139865</v>
      </c>
      <c r="K15" s="8">
        <v>142833</v>
      </c>
      <c r="L15" s="5">
        <f>K15-J15</f>
        <v>2968</v>
      </c>
      <c r="M15" s="5">
        <v>68585</v>
      </c>
      <c r="N15" s="5">
        <v>81748</v>
      </c>
      <c r="O15" s="5">
        <v>34682</v>
      </c>
      <c r="P15" s="5">
        <v>34682</v>
      </c>
      <c r="Q15" s="5">
        <v>113035</v>
      </c>
      <c r="R15" s="5">
        <v>37298</v>
      </c>
    </row>
    <row r="16" spans="1:20" x14ac:dyDescent="0.25">
      <c r="A16" s="6" t="s">
        <v>324</v>
      </c>
      <c r="B16" s="68"/>
      <c r="C16" s="43">
        <v>31652</v>
      </c>
      <c r="D16" s="5">
        <v>32316</v>
      </c>
      <c r="E16" s="84">
        <f>D16/D10</f>
        <v>4.1702207832262042E-2</v>
      </c>
      <c r="F16" s="44">
        <f>D16-C16</f>
        <v>664</v>
      </c>
      <c r="G16" s="34">
        <v>6767</v>
      </c>
      <c r="H16" s="8">
        <v>7019</v>
      </c>
      <c r="I16" s="5">
        <f>H16-G16</f>
        <v>252</v>
      </c>
      <c r="J16" s="5">
        <v>24885</v>
      </c>
      <c r="K16" s="8">
        <v>25297</v>
      </c>
      <c r="L16" s="5">
        <f>K16-J16</f>
        <v>412</v>
      </c>
      <c r="M16" s="5">
        <v>11824</v>
      </c>
      <c r="N16" s="5">
        <v>14313</v>
      </c>
      <c r="O16" s="5">
        <v>6179</v>
      </c>
      <c r="P16" s="5">
        <v>6179</v>
      </c>
      <c r="Q16" s="5">
        <v>20406</v>
      </c>
      <c r="R16" s="5">
        <v>5731</v>
      </c>
    </row>
    <row r="17" spans="1:18" x14ac:dyDescent="0.25">
      <c r="C17" s="38"/>
      <c r="D17" s="39"/>
      <c r="E17" s="39"/>
      <c r="F17" s="40"/>
      <c r="H17" s="9"/>
      <c r="K17" s="9"/>
    </row>
    <row r="18" spans="1:18" x14ac:dyDescent="0.25">
      <c r="A18" s="15" t="s">
        <v>24</v>
      </c>
      <c r="B18" s="16"/>
      <c r="C18" s="45"/>
      <c r="D18" s="46"/>
      <c r="E18" s="47">
        <f>SUM(E19,E67)</f>
        <v>482194</v>
      </c>
      <c r="F18" s="48"/>
      <c r="G18" s="26"/>
      <c r="H18" s="70"/>
      <c r="I18" s="26"/>
      <c r="J18" s="26"/>
      <c r="K18" s="70"/>
      <c r="L18" s="26"/>
      <c r="M18" s="26"/>
      <c r="N18" s="26"/>
      <c r="O18" s="26"/>
      <c r="P18" s="26"/>
      <c r="Q18" s="26"/>
      <c r="R18" s="26"/>
    </row>
    <row r="19" spans="1:18" x14ac:dyDescent="0.25">
      <c r="A19" s="13" t="s">
        <v>25</v>
      </c>
      <c r="B19" s="14"/>
      <c r="C19" s="49"/>
      <c r="D19" s="50"/>
      <c r="E19" s="50">
        <f>SUM(D20:D65)</f>
        <v>464409</v>
      </c>
      <c r="F19" s="51"/>
      <c r="G19" s="20"/>
      <c r="H19" s="71"/>
      <c r="I19" s="20"/>
      <c r="J19" s="20"/>
      <c r="K19" s="71"/>
      <c r="L19" s="20"/>
      <c r="M19" s="20"/>
      <c r="N19" s="20"/>
      <c r="O19" s="20"/>
      <c r="P19" s="20"/>
      <c r="Q19" s="20"/>
      <c r="R19" s="20"/>
    </row>
    <row r="20" spans="1:18" x14ac:dyDescent="0.25">
      <c r="A20" s="2" t="s">
        <v>26</v>
      </c>
      <c r="B20" s="30" t="s">
        <v>27</v>
      </c>
      <c r="C20" s="80">
        <v>8034</v>
      </c>
      <c r="D20" s="8">
        <v>8219</v>
      </c>
      <c r="E20" s="5"/>
      <c r="F20" s="44">
        <f t="shared" ref="F20:F65" si="0">D20-C20</f>
        <v>185</v>
      </c>
      <c r="G20" s="34">
        <v>2317</v>
      </c>
      <c r="H20" s="8">
        <v>2409</v>
      </c>
      <c r="I20" s="5">
        <f t="shared" ref="I20:I65" si="1">H20-G20</f>
        <v>92</v>
      </c>
      <c r="J20" s="5">
        <v>5717</v>
      </c>
      <c r="K20" s="8">
        <v>5810</v>
      </c>
      <c r="L20" s="5">
        <f t="shared" ref="L20:L65" si="2">K20-J20</f>
        <v>93</v>
      </c>
      <c r="M20" s="5">
        <v>2577</v>
      </c>
      <c r="N20" s="5">
        <v>3760</v>
      </c>
      <c r="O20" s="5">
        <v>1882</v>
      </c>
      <c r="P20" s="5">
        <v>1882</v>
      </c>
      <c r="Q20" s="5">
        <v>4858</v>
      </c>
      <c r="R20" s="5">
        <v>1479</v>
      </c>
    </row>
    <row r="21" spans="1:18" x14ac:dyDescent="0.25">
      <c r="A21" s="2" t="s">
        <v>29</v>
      </c>
      <c r="B21" s="30" t="s">
        <v>30</v>
      </c>
      <c r="C21" s="80">
        <v>279</v>
      </c>
      <c r="D21" s="8">
        <v>289</v>
      </c>
      <c r="E21" s="5"/>
      <c r="F21" s="44">
        <f t="shared" si="0"/>
        <v>10</v>
      </c>
      <c r="G21" s="34">
        <v>103</v>
      </c>
      <c r="H21" s="8">
        <v>105</v>
      </c>
      <c r="I21" s="5">
        <f t="shared" si="1"/>
        <v>2</v>
      </c>
      <c r="J21" s="5">
        <v>176</v>
      </c>
      <c r="K21" s="8">
        <v>184</v>
      </c>
      <c r="L21" s="5">
        <f t="shared" si="2"/>
        <v>8</v>
      </c>
      <c r="M21" s="5">
        <v>122</v>
      </c>
      <c r="N21" s="5">
        <v>94</v>
      </c>
      <c r="O21" s="5">
        <v>73</v>
      </c>
      <c r="P21" s="5">
        <v>73</v>
      </c>
      <c r="Q21" s="5">
        <v>143</v>
      </c>
      <c r="R21" s="5">
        <v>73</v>
      </c>
    </row>
    <row r="22" spans="1:18" x14ac:dyDescent="0.25">
      <c r="A22" s="2" t="s">
        <v>31</v>
      </c>
      <c r="B22" s="30" t="s">
        <v>32</v>
      </c>
      <c r="C22" s="80">
        <v>3304</v>
      </c>
      <c r="D22" s="8">
        <v>3365</v>
      </c>
      <c r="E22" s="5"/>
      <c r="F22" s="44">
        <f t="shared" si="0"/>
        <v>61</v>
      </c>
      <c r="G22" s="34">
        <v>1302</v>
      </c>
      <c r="H22" s="8">
        <v>1316</v>
      </c>
      <c r="I22" s="5">
        <f t="shared" si="1"/>
        <v>14</v>
      </c>
      <c r="J22" s="5">
        <v>2002</v>
      </c>
      <c r="K22" s="8">
        <v>2049</v>
      </c>
      <c r="L22" s="5">
        <f t="shared" si="2"/>
        <v>47</v>
      </c>
      <c r="M22" s="5">
        <v>1195</v>
      </c>
      <c r="N22" s="5">
        <v>1474</v>
      </c>
      <c r="O22" s="5">
        <v>696</v>
      </c>
      <c r="P22" s="5">
        <v>696</v>
      </c>
      <c r="Q22" s="5">
        <v>2108</v>
      </c>
      <c r="R22" s="5">
        <v>561</v>
      </c>
    </row>
    <row r="23" spans="1:18" x14ac:dyDescent="0.25">
      <c r="A23" s="2" t="s">
        <v>33</v>
      </c>
      <c r="B23" s="30" t="s">
        <v>34</v>
      </c>
      <c r="C23" s="80">
        <v>19831</v>
      </c>
      <c r="D23" s="8">
        <v>20659</v>
      </c>
      <c r="E23" s="5"/>
      <c r="F23" s="44">
        <f t="shared" si="0"/>
        <v>828</v>
      </c>
      <c r="G23" s="34">
        <v>8196</v>
      </c>
      <c r="H23" s="8">
        <v>8566</v>
      </c>
      <c r="I23" s="5">
        <f t="shared" si="1"/>
        <v>370</v>
      </c>
      <c r="J23" s="5">
        <v>11635</v>
      </c>
      <c r="K23" s="8">
        <v>12093</v>
      </c>
      <c r="L23" s="5">
        <f t="shared" si="2"/>
        <v>458</v>
      </c>
      <c r="M23" s="5">
        <v>6827</v>
      </c>
      <c r="N23" s="5">
        <v>9456</v>
      </c>
      <c r="O23" s="5">
        <v>4376</v>
      </c>
      <c r="P23" s="5">
        <v>4376</v>
      </c>
      <c r="Q23" s="5">
        <v>12756</v>
      </c>
      <c r="R23" s="5">
        <v>3527</v>
      </c>
    </row>
    <row r="24" spans="1:18" x14ac:dyDescent="0.25">
      <c r="A24" s="2" t="s">
        <v>33</v>
      </c>
      <c r="B24" s="30" t="s">
        <v>35</v>
      </c>
      <c r="C24" s="80">
        <v>23073</v>
      </c>
      <c r="D24" s="8">
        <v>23655</v>
      </c>
      <c r="E24" s="5"/>
      <c r="F24" s="44">
        <f t="shared" si="0"/>
        <v>582</v>
      </c>
      <c r="G24" s="34">
        <v>8227</v>
      </c>
      <c r="H24" s="8">
        <v>8390</v>
      </c>
      <c r="I24" s="5">
        <f t="shared" si="1"/>
        <v>163</v>
      </c>
      <c r="J24" s="5">
        <v>14846</v>
      </c>
      <c r="K24" s="8">
        <v>15265</v>
      </c>
      <c r="L24" s="5">
        <f t="shared" si="2"/>
        <v>419</v>
      </c>
      <c r="M24" s="5">
        <v>7576</v>
      </c>
      <c r="N24" s="5">
        <v>11298</v>
      </c>
      <c r="O24" s="5">
        <v>4781</v>
      </c>
      <c r="P24" s="5">
        <v>4781</v>
      </c>
      <c r="Q24" s="5">
        <v>14357</v>
      </c>
      <c r="R24" s="5">
        <v>4517</v>
      </c>
    </row>
    <row r="25" spans="1:18" x14ac:dyDescent="0.25">
      <c r="A25" s="2" t="s">
        <v>33</v>
      </c>
      <c r="B25" s="30" t="s">
        <v>37</v>
      </c>
      <c r="C25" s="80">
        <v>15278</v>
      </c>
      <c r="D25" s="8">
        <v>15893</v>
      </c>
      <c r="E25" s="5"/>
      <c r="F25" s="44">
        <f t="shared" si="0"/>
        <v>615</v>
      </c>
      <c r="G25" s="34">
        <v>5329</v>
      </c>
      <c r="H25" s="8">
        <v>5521</v>
      </c>
      <c r="I25" s="5">
        <f t="shared" si="1"/>
        <v>192</v>
      </c>
      <c r="J25" s="5">
        <v>9949</v>
      </c>
      <c r="K25" s="8">
        <v>10372</v>
      </c>
      <c r="L25" s="5">
        <f t="shared" si="2"/>
        <v>423</v>
      </c>
      <c r="M25" s="5">
        <v>5030</v>
      </c>
      <c r="N25" s="5">
        <v>7155</v>
      </c>
      <c r="O25" s="5">
        <v>3708</v>
      </c>
      <c r="P25" s="5">
        <v>3708</v>
      </c>
      <c r="Q25" s="5">
        <v>9548</v>
      </c>
      <c r="R25" s="5">
        <v>2637</v>
      </c>
    </row>
    <row r="26" spans="1:18" x14ac:dyDescent="0.25">
      <c r="A26" s="2" t="s">
        <v>33</v>
      </c>
      <c r="B26" s="30" t="s">
        <v>38</v>
      </c>
      <c r="C26" s="80">
        <v>27908</v>
      </c>
      <c r="D26" s="8">
        <v>29183</v>
      </c>
      <c r="E26" s="5"/>
      <c r="F26" s="44">
        <f t="shared" si="0"/>
        <v>1275</v>
      </c>
      <c r="G26" s="34">
        <v>9524</v>
      </c>
      <c r="H26" s="8">
        <v>9919</v>
      </c>
      <c r="I26" s="5">
        <f t="shared" si="1"/>
        <v>395</v>
      </c>
      <c r="J26" s="5">
        <v>18384</v>
      </c>
      <c r="K26" s="8">
        <v>19264</v>
      </c>
      <c r="L26" s="5">
        <f t="shared" si="2"/>
        <v>880</v>
      </c>
      <c r="M26" s="5">
        <v>8874</v>
      </c>
      <c r="N26" s="5">
        <v>13772</v>
      </c>
      <c r="O26" s="5">
        <v>6537</v>
      </c>
      <c r="P26" s="5">
        <v>6537</v>
      </c>
      <c r="Q26" s="5">
        <v>16680</v>
      </c>
      <c r="R26" s="5">
        <v>5966</v>
      </c>
    </row>
    <row r="27" spans="1:18" x14ac:dyDescent="0.25">
      <c r="A27" s="6" t="s">
        <v>33</v>
      </c>
      <c r="B27" s="31" t="s">
        <v>341</v>
      </c>
      <c r="C27" s="80"/>
      <c r="D27" s="8"/>
      <c r="E27" s="21">
        <f>SUM(D23:D26)</f>
        <v>89390</v>
      </c>
      <c r="F27" s="44"/>
      <c r="G27" s="34"/>
      <c r="H27" s="8"/>
      <c r="I27" s="5"/>
      <c r="J27" s="5"/>
      <c r="K27" s="8"/>
      <c r="L27" s="5"/>
      <c r="M27" s="5"/>
      <c r="N27" s="5"/>
      <c r="O27" s="5"/>
      <c r="P27" s="5"/>
      <c r="Q27" s="5"/>
      <c r="R27" s="5"/>
    </row>
    <row r="28" spans="1:18" x14ac:dyDescent="0.25">
      <c r="A28" s="2" t="s">
        <v>39</v>
      </c>
      <c r="B28" s="30" t="s">
        <v>32</v>
      </c>
      <c r="C28" s="80">
        <v>55</v>
      </c>
      <c r="D28" s="8">
        <v>61</v>
      </c>
      <c r="E28" s="5"/>
      <c r="F28" s="44">
        <f t="shared" si="0"/>
        <v>6</v>
      </c>
      <c r="G28" s="34">
        <v>21</v>
      </c>
      <c r="H28" s="8">
        <v>24</v>
      </c>
      <c r="I28" s="5">
        <f t="shared" si="1"/>
        <v>3</v>
      </c>
      <c r="J28" s="5">
        <v>34</v>
      </c>
      <c r="K28" s="8">
        <v>37</v>
      </c>
      <c r="L28" s="5">
        <f t="shared" si="2"/>
        <v>3</v>
      </c>
      <c r="M28" s="5">
        <v>26</v>
      </c>
      <c r="N28" s="5">
        <v>14</v>
      </c>
      <c r="O28" s="5">
        <v>21</v>
      </c>
      <c r="P28" s="5">
        <v>21</v>
      </c>
      <c r="Q28" s="5">
        <v>32</v>
      </c>
      <c r="R28" s="5">
        <v>8</v>
      </c>
    </row>
    <row r="29" spans="1:18" x14ac:dyDescent="0.25">
      <c r="A29" s="2" t="s">
        <v>40</v>
      </c>
      <c r="B29" s="30" t="s">
        <v>32</v>
      </c>
      <c r="C29" s="80">
        <v>1757</v>
      </c>
      <c r="D29" s="8">
        <v>1788</v>
      </c>
      <c r="E29" s="5"/>
      <c r="F29" s="44">
        <f t="shared" si="0"/>
        <v>31</v>
      </c>
      <c r="G29" s="34">
        <v>418</v>
      </c>
      <c r="H29" s="8">
        <v>424</v>
      </c>
      <c r="I29" s="5">
        <f t="shared" si="1"/>
        <v>6</v>
      </c>
      <c r="J29" s="5">
        <v>1339</v>
      </c>
      <c r="K29" s="8">
        <v>1364</v>
      </c>
      <c r="L29" s="5">
        <f t="shared" si="2"/>
        <v>25</v>
      </c>
      <c r="M29" s="5">
        <v>642</v>
      </c>
      <c r="N29" s="5">
        <v>768</v>
      </c>
      <c r="O29" s="5">
        <v>378</v>
      </c>
      <c r="P29" s="5">
        <v>378</v>
      </c>
      <c r="Q29" s="5">
        <v>1113</v>
      </c>
      <c r="R29" s="5">
        <v>297</v>
      </c>
    </row>
    <row r="30" spans="1:18" x14ac:dyDescent="0.25">
      <c r="A30" s="2" t="s">
        <v>41</v>
      </c>
      <c r="B30" s="30" t="s">
        <v>42</v>
      </c>
      <c r="C30" s="80">
        <v>103748</v>
      </c>
      <c r="D30" s="8">
        <v>106699</v>
      </c>
      <c r="E30" s="5"/>
      <c r="F30" s="44">
        <f t="shared" si="0"/>
        <v>2951</v>
      </c>
      <c r="G30" s="34">
        <v>19291</v>
      </c>
      <c r="H30" s="8">
        <v>20290</v>
      </c>
      <c r="I30" s="5">
        <f t="shared" si="1"/>
        <v>999</v>
      </c>
      <c r="J30" s="5">
        <v>84457</v>
      </c>
      <c r="K30" s="8">
        <v>86409</v>
      </c>
      <c r="L30" s="5">
        <f t="shared" si="2"/>
        <v>1952</v>
      </c>
      <c r="M30" s="5">
        <v>36604</v>
      </c>
      <c r="N30" s="5">
        <v>45330</v>
      </c>
      <c r="O30" s="5">
        <v>24765</v>
      </c>
      <c r="P30" s="5">
        <v>24765</v>
      </c>
      <c r="Q30" s="5">
        <v>64553</v>
      </c>
      <c r="R30" s="5">
        <v>17381</v>
      </c>
    </row>
    <row r="31" spans="1:18" x14ac:dyDescent="0.25">
      <c r="A31" s="2" t="s">
        <v>41</v>
      </c>
      <c r="B31" s="30" t="s">
        <v>36</v>
      </c>
      <c r="C31" s="80">
        <v>23456</v>
      </c>
      <c r="D31" s="8">
        <v>24000</v>
      </c>
      <c r="E31" s="5"/>
      <c r="F31" s="44">
        <f t="shared" si="0"/>
        <v>544</v>
      </c>
      <c r="G31" s="34">
        <v>4598</v>
      </c>
      <c r="H31" s="8">
        <v>4699</v>
      </c>
      <c r="I31" s="5">
        <f t="shared" si="1"/>
        <v>101</v>
      </c>
      <c r="J31" s="5">
        <v>18858</v>
      </c>
      <c r="K31" s="8">
        <v>19301</v>
      </c>
      <c r="L31" s="5">
        <f t="shared" si="2"/>
        <v>443</v>
      </c>
      <c r="M31" s="5">
        <v>8194</v>
      </c>
      <c r="N31" s="5">
        <v>11763</v>
      </c>
      <c r="O31" s="5">
        <v>4043</v>
      </c>
      <c r="P31" s="5">
        <v>4043</v>
      </c>
      <c r="Q31" s="5">
        <v>12755</v>
      </c>
      <c r="R31" s="5">
        <v>7202</v>
      </c>
    </row>
    <row r="32" spans="1:18" x14ac:dyDescent="0.25">
      <c r="A32" s="2" t="s">
        <v>41</v>
      </c>
      <c r="B32" s="30" t="s">
        <v>28</v>
      </c>
      <c r="C32" s="80">
        <v>45799</v>
      </c>
      <c r="D32" s="8">
        <v>46495</v>
      </c>
      <c r="E32" s="5"/>
      <c r="F32" s="44">
        <f t="shared" si="0"/>
        <v>696</v>
      </c>
      <c r="G32" s="34">
        <v>4951</v>
      </c>
      <c r="H32" s="8">
        <v>5051</v>
      </c>
      <c r="I32" s="5">
        <f t="shared" si="1"/>
        <v>100</v>
      </c>
      <c r="J32" s="5">
        <v>40848</v>
      </c>
      <c r="K32" s="8">
        <v>41444</v>
      </c>
      <c r="L32" s="5">
        <f t="shared" si="2"/>
        <v>596</v>
      </c>
      <c r="M32" s="5">
        <v>15612</v>
      </c>
      <c r="N32" s="5">
        <v>21182</v>
      </c>
      <c r="O32" s="5">
        <v>9701</v>
      </c>
      <c r="P32" s="5">
        <v>9701</v>
      </c>
      <c r="Q32" s="5">
        <v>26967</v>
      </c>
      <c r="R32" s="5">
        <v>9827</v>
      </c>
    </row>
    <row r="33" spans="1:18" x14ac:dyDescent="0.25">
      <c r="A33" s="2" t="s">
        <v>41</v>
      </c>
      <c r="B33" s="30" t="s">
        <v>43</v>
      </c>
      <c r="C33" s="80">
        <v>22920</v>
      </c>
      <c r="D33" s="8">
        <v>23536</v>
      </c>
      <c r="E33" s="5"/>
      <c r="F33" s="44">
        <f t="shared" si="0"/>
        <v>616</v>
      </c>
      <c r="G33" s="34">
        <v>4068</v>
      </c>
      <c r="H33" s="8">
        <v>4232</v>
      </c>
      <c r="I33" s="5">
        <f t="shared" si="1"/>
        <v>164</v>
      </c>
      <c r="J33" s="5">
        <v>18852</v>
      </c>
      <c r="K33" s="8">
        <v>19304</v>
      </c>
      <c r="L33" s="5">
        <f t="shared" si="2"/>
        <v>452</v>
      </c>
      <c r="M33" s="5">
        <v>8332</v>
      </c>
      <c r="N33" s="5">
        <v>10481</v>
      </c>
      <c r="O33" s="5">
        <v>4723</v>
      </c>
      <c r="P33" s="5">
        <v>4723</v>
      </c>
      <c r="Q33" s="5">
        <v>14474</v>
      </c>
      <c r="R33" s="5">
        <v>4339</v>
      </c>
    </row>
    <row r="34" spans="1:18" x14ac:dyDescent="0.25">
      <c r="A34" s="6" t="s">
        <v>41</v>
      </c>
      <c r="B34" s="31" t="s">
        <v>341</v>
      </c>
      <c r="C34" s="80"/>
      <c r="D34" s="8"/>
      <c r="E34" s="21">
        <f>SUM(D30:D33)</f>
        <v>200730</v>
      </c>
      <c r="F34" s="44"/>
      <c r="G34" s="34"/>
      <c r="H34" s="8"/>
      <c r="I34" s="5"/>
      <c r="J34" s="5"/>
      <c r="K34" s="8"/>
      <c r="L34" s="5"/>
      <c r="M34" s="5"/>
      <c r="N34" s="5"/>
      <c r="O34" s="5"/>
      <c r="P34" s="5"/>
      <c r="Q34" s="5"/>
      <c r="R34" s="5"/>
    </row>
    <row r="35" spans="1:18" x14ac:dyDescent="0.25">
      <c r="A35" s="22" t="s">
        <v>310</v>
      </c>
      <c r="B35" s="32" t="s">
        <v>28</v>
      </c>
      <c r="C35" s="64">
        <v>48</v>
      </c>
      <c r="D35" s="65">
        <v>45</v>
      </c>
      <c r="E35" s="23"/>
      <c r="F35" s="53">
        <f>D35-C35</f>
        <v>-3</v>
      </c>
      <c r="G35" s="35">
        <v>24</v>
      </c>
      <c r="H35" s="65">
        <v>23</v>
      </c>
      <c r="I35" s="23">
        <f>H35-G35</f>
        <v>-1</v>
      </c>
      <c r="J35" s="23">
        <v>24</v>
      </c>
      <c r="K35" s="65">
        <v>22</v>
      </c>
      <c r="L35" s="23">
        <f>K35-J35</f>
        <v>-2</v>
      </c>
      <c r="M35" s="23">
        <v>17</v>
      </c>
      <c r="N35" s="23">
        <v>20</v>
      </c>
      <c r="O35" s="23">
        <v>8</v>
      </c>
      <c r="P35" s="23">
        <v>8</v>
      </c>
      <c r="Q35" s="23">
        <v>29</v>
      </c>
      <c r="R35" s="23">
        <v>8</v>
      </c>
    </row>
    <row r="36" spans="1:18" x14ac:dyDescent="0.25">
      <c r="A36" s="22" t="s">
        <v>235</v>
      </c>
      <c r="B36" s="32" t="s">
        <v>28</v>
      </c>
      <c r="C36" s="64">
        <v>0</v>
      </c>
      <c r="D36" s="65">
        <v>1</v>
      </c>
      <c r="E36" s="23"/>
      <c r="F36" s="53">
        <f>D36-C36</f>
        <v>1</v>
      </c>
      <c r="G36" s="35">
        <v>0</v>
      </c>
      <c r="H36" s="65">
        <v>1</v>
      </c>
      <c r="I36" s="23">
        <f>H36-G36</f>
        <v>1</v>
      </c>
      <c r="J36" s="23">
        <v>0</v>
      </c>
      <c r="K36" s="65">
        <v>0</v>
      </c>
      <c r="L36" s="23">
        <f>K36-J36</f>
        <v>0</v>
      </c>
      <c r="M36" s="23">
        <v>1</v>
      </c>
      <c r="N36" s="23">
        <v>0</v>
      </c>
      <c r="O36" s="23">
        <v>0</v>
      </c>
      <c r="P36" s="23">
        <v>0</v>
      </c>
      <c r="Q36" s="23">
        <v>1</v>
      </c>
      <c r="R36" s="23">
        <v>0</v>
      </c>
    </row>
    <row r="37" spans="1:18" x14ac:dyDescent="0.25">
      <c r="A37" s="2" t="s">
        <v>44</v>
      </c>
      <c r="B37" s="30" t="s">
        <v>45</v>
      </c>
      <c r="C37" s="80">
        <v>3059</v>
      </c>
      <c r="D37" s="8">
        <v>3101</v>
      </c>
      <c r="E37" s="5"/>
      <c r="F37" s="44">
        <f t="shared" si="0"/>
        <v>42</v>
      </c>
      <c r="G37" s="34">
        <v>765</v>
      </c>
      <c r="H37" s="8">
        <v>770</v>
      </c>
      <c r="I37" s="5">
        <f t="shared" si="1"/>
        <v>5</v>
      </c>
      <c r="J37" s="5">
        <v>2294</v>
      </c>
      <c r="K37" s="8">
        <v>2331</v>
      </c>
      <c r="L37" s="5">
        <f t="shared" si="2"/>
        <v>37</v>
      </c>
      <c r="M37" s="5">
        <v>908</v>
      </c>
      <c r="N37" s="5">
        <v>1567</v>
      </c>
      <c r="O37" s="5">
        <v>626</v>
      </c>
      <c r="P37" s="5">
        <v>626</v>
      </c>
      <c r="Q37" s="5">
        <v>1875</v>
      </c>
      <c r="R37" s="5">
        <v>600</v>
      </c>
    </row>
    <row r="38" spans="1:18" x14ac:dyDescent="0.25">
      <c r="A38" s="2" t="s">
        <v>46</v>
      </c>
      <c r="B38" s="30" t="s">
        <v>47</v>
      </c>
      <c r="C38" s="80">
        <v>1514</v>
      </c>
      <c r="D38" s="8">
        <v>1577</v>
      </c>
      <c r="E38" s="5"/>
      <c r="F38" s="44">
        <f t="shared" si="0"/>
        <v>63</v>
      </c>
      <c r="G38" s="34">
        <v>603</v>
      </c>
      <c r="H38" s="8">
        <v>629</v>
      </c>
      <c r="I38" s="5">
        <f t="shared" si="1"/>
        <v>26</v>
      </c>
      <c r="J38" s="5">
        <v>911</v>
      </c>
      <c r="K38" s="8">
        <v>948</v>
      </c>
      <c r="L38" s="5">
        <f t="shared" si="2"/>
        <v>37</v>
      </c>
      <c r="M38" s="5">
        <v>491</v>
      </c>
      <c r="N38" s="5">
        <v>729</v>
      </c>
      <c r="O38" s="5">
        <v>357</v>
      </c>
      <c r="P38" s="5">
        <v>357</v>
      </c>
      <c r="Q38" s="5">
        <v>1026</v>
      </c>
      <c r="R38" s="5">
        <v>194</v>
      </c>
    </row>
    <row r="39" spans="1:18" x14ac:dyDescent="0.25">
      <c r="A39" s="2" t="s">
        <v>48</v>
      </c>
      <c r="B39" s="30" t="s">
        <v>50</v>
      </c>
      <c r="C39" s="80">
        <v>32710</v>
      </c>
      <c r="D39" s="8">
        <v>33423</v>
      </c>
      <c r="E39" s="5"/>
      <c r="F39" s="44">
        <f t="shared" si="0"/>
        <v>713</v>
      </c>
      <c r="G39" s="34">
        <v>4791</v>
      </c>
      <c r="H39" s="8">
        <v>4852</v>
      </c>
      <c r="I39" s="5">
        <f t="shared" si="1"/>
        <v>61</v>
      </c>
      <c r="J39" s="5">
        <v>27919</v>
      </c>
      <c r="K39" s="8">
        <v>28571</v>
      </c>
      <c r="L39" s="5">
        <f t="shared" si="2"/>
        <v>652</v>
      </c>
      <c r="M39" s="5">
        <v>10025</v>
      </c>
      <c r="N39" s="5">
        <v>16508</v>
      </c>
      <c r="O39" s="5">
        <v>6890</v>
      </c>
      <c r="P39" s="5">
        <v>6890</v>
      </c>
      <c r="Q39" s="5">
        <v>19236</v>
      </c>
      <c r="R39" s="5">
        <v>7297</v>
      </c>
    </row>
    <row r="40" spans="1:18" x14ac:dyDescent="0.25">
      <c r="A40" s="2" t="s">
        <v>48</v>
      </c>
      <c r="B40" s="30" t="s">
        <v>51</v>
      </c>
      <c r="C40" s="80">
        <v>18270</v>
      </c>
      <c r="D40" s="8">
        <v>18472</v>
      </c>
      <c r="E40" s="5"/>
      <c r="F40" s="44">
        <f t="shared" si="0"/>
        <v>202</v>
      </c>
      <c r="G40" s="34">
        <v>3466</v>
      </c>
      <c r="H40" s="8">
        <v>3466</v>
      </c>
      <c r="I40" s="5">
        <f t="shared" si="1"/>
        <v>0</v>
      </c>
      <c r="J40" s="5">
        <v>14804</v>
      </c>
      <c r="K40" s="8">
        <v>15006</v>
      </c>
      <c r="L40" s="5">
        <f t="shared" si="2"/>
        <v>202</v>
      </c>
      <c r="M40" s="5">
        <v>5363</v>
      </c>
      <c r="N40" s="5">
        <v>9621</v>
      </c>
      <c r="O40" s="5">
        <v>3488</v>
      </c>
      <c r="P40" s="5">
        <v>3488</v>
      </c>
      <c r="Q40" s="5">
        <v>11036</v>
      </c>
      <c r="R40" s="5">
        <v>3948</v>
      </c>
    </row>
    <row r="41" spans="1:18" x14ac:dyDescent="0.25">
      <c r="A41" s="6" t="s">
        <v>48</v>
      </c>
      <c r="B41" s="31" t="s">
        <v>341</v>
      </c>
      <c r="C41" s="43"/>
      <c r="D41" s="5"/>
      <c r="E41" s="21">
        <f>SUM(D39:D40)</f>
        <v>51895</v>
      </c>
      <c r="F41" s="44"/>
      <c r="G41" s="34"/>
      <c r="H41" s="8"/>
      <c r="I41" s="5"/>
      <c r="J41" s="5"/>
      <c r="K41" s="8"/>
      <c r="L41" s="5"/>
      <c r="M41" s="5"/>
      <c r="N41" s="5"/>
      <c r="O41" s="5"/>
      <c r="P41" s="5"/>
      <c r="Q41" s="5"/>
      <c r="R41" s="5"/>
    </row>
    <row r="42" spans="1:18" x14ac:dyDescent="0.25">
      <c r="A42" s="2" t="s">
        <v>52</v>
      </c>
      <c r="B42" s="30" t="s">
        <v>53</v>
      </c>
      <c r="C42" s="80">
        <v>1371</v>
      </c>
      <c r="D42" s="8">
        <v>1400</v>
      </c>
      <c r="E42" s="5"/>
      <c r="F42" s="44">
        <f t="shared" si="0"/>
        <v>29</v>
      </c>
      <c r="G42" s="34">
        <v>237</v>
      </c>
      <c r="H42" s="8">
        <v>251</v>
      </c>
      <c r="I42" s="5">
        <f t="shared" si="1"/>
        <v>14</v>
      </c>
      <c r="J42" s="5">
        <v>1134</v>
      </c>
      <c r="K42" s="8">
        <v>1149</v>
      </c>
      <c r="L42" s="5">
        <f t="shared" si="2"/>
        <v>15</v>
      </c>
      <c r="M42" s="5">
        <v>501</v>
      </c>
      <c r="N42" s="5">
        <v>598</v>
      </c>
      <c r="O42" s="5">
        <v>301</v>
      </c>
      <c r="P42" s="5">
        <v>301</v>
      </c>
      <c r="Q42" s="5">
        <v>684</v>
      </c>
      <c r="R42" s="5">
        <v>415</v>
      </c>
    </row>
    <row r="43" spans="1:18" x14ac:dyDescent="0.25">
      <c r="A43" s="2" t="s">
        <v>54</v>
      </c>
      <c r="B43" s="30" t="s">
        <v>32</v>
      </c>
      <c r="C43" s="80">
        <v>48</v>
      </c>
      <c r="D43" s="8">
        <v>56</v>
      </c>
      <c r="E43" s="5"/>
      <c r="F43" s="44">
        <f t="shared" si="0"/>
        <v>8</v>
      </c>
      <c r="G43" s="34">
        <v>26</v>
      </c>
      <c r="H43" s="8">
        <v>27</v>
      </c>
      <c r="I43" s="5">
        <f t="shared" si="1"/>
        <v>1</v>
      </c>
      <c r="J43" s="5">
        <v>22</v>
      </c>
      <c r="K43" s="8">
        <v>29</v>
      </c>
      <c r="L43" s="5">
        <f t="shared" si="2"/>
        <v>7</v>
      </c>
      <c r="M43" s="5">
        <v>27</v>
      </c>
      <c r="N43" s="5">
        <v>10</v>
      </c>
      <c r="O43" s="5">
        <v>19</v>
      </c>
      <c r="P43" s="5">
        <v>19</v>
      </c>
      <c r="Q43" s="5">
        <v>32</v>
      </c>
      <c r="R43" s="5">
        <v>5</v>
      </c>
    </row>
    <row r="44" spans="1:18" x14ac:dyDescent="0.25">
      <c r="A44" s="2" t="s">
        <v>55</v>
      </c>
      <c r="B44" s="30" t="s">
        <v>32</v>
      </c>
      <c r="C44" s="80">
        <v>22</v>
      </c>
      <c r="D44" s="8">
        <v>22</v>
      </c>
      <c r="E44" s="5"/>
      <c r="F44" s="44">
        <f t="shared" si="0"/>
        <v>0</v>
      </c>
      <c r="G44" s="34">
        <v>15</v>
      </c>
      <c r="H44" s="8">
        <v>15</v>
      </c>
      <c r="I44" s="5">
        <f t="shared" si="1"/>
        <v>0</v>
      </c>
      <c r="J44" s="5">
        <v>7</v>
      </c>
      <c r="K44" s="8">
        <v>7</v>
      </c>
      <c r="L44" s="5">
        <f t="shared" si="2"/>
        <v>0</v>
      </c>
      <c r="M44" s="5">
        <v>13</v>
      </c>
      <c r="N44" s="5">
        <v>2</v>
      </c>
      <c r="O44" s="5">
        <v>7</v>
      </c>
      <c r="P44" s="5">
        <v>7</v>
      </c>
      <c r="Q44" s="5">
        <v>10</v>
      </c>
      <c r="R44" s="5">
        <v>5</v>
      </c>
    </row>
    <row r="45" spans="1:18" x14ac:dyDescent="0.25">
      <c r="A45" s="2" t="s">
        <v>56</v>
      </c>
      <c r="B45" s="30" t="s">
        <v>27</v>
      </c>
      <c r="C45" s="80">
        <v>1277</v>
      </c>
      <c r="D45" s="8">
        <v>1297</v>
      </c>
      <c r="E45" s="5"/>
      <c r="F45" s="44">
        <f t="shared" si="0"/>
        <v>20</v>
      </c>
      <c r="G45" s="34">
        <v>498</v>
      </c>
      <c r="H45" s="8">
        <v>506</v>
      </c>
      <c r="I45" s="5">
        <f t="shared" si="1"/>
        <v>8</v>
      </c>
      <c r="J45" s="5">
        <v>779</v>
      </c>
      <c r="K45" s="8">
        <v>791</v>
      </c>
      <c r="L45" s="5">
        <f t="shared" si="2"/>
        <v>12</v>
      </c>
      <c r="M45" s="5">
        <v>404</v>
      </c>
      <c r="N45" s="5">
        <v>557</v>
      </c>
      <c r="O45" s="5">
        <v>336</v>
      </c>
      <c r="P45" s="5">
        <v>336</v>
      </c>
      <c r="Q45" s="5">
        <v>777</v>
      </c>
      <c r="R45" s="5">
        <v>184</v>
      </c>
    </row>
    <row r="46" spans="1:18" x14ac:dyDescent="0.25">
      <c r="A46" s="2" t="s">
        <v>57</v>
      </c>
      <c r="B46" s="30" t="s">
        <v>51</v>
      </c>
      <c r="C46" s="80">
        <v>279</v>
      </c>
      <c r="D46" s="8">
        <v>293</v>
      </c>
      <c r="E46" s="5"/>
      <c r="F46" s="44">
        <f t="shared" si="0"/>
        <v>14</v>
      </c>
      <c r="G46" s="34">
        <v>148</v>
      </c>
      <c r="H46" s="8">
        <v>150</v>
      </c>
      <c r="I46" s="5">
        <f t="shared" si="1"/>
        <v>2</v>
      </c>
      <c r="J46" s="5">
        <v>131</v>
      </c>
      <c r="K46" s="8">
        <v>143</v>
      </c>
      <c r="L46" s="5">
        <f t="shared" si="2"/>
        <v>12</v>
      </c>
      <c r="M46" s="5">
        <v>124</v>
      </c>
      <c r="N46" s="5">
        <v>123</v>
      </c>
      <c r="O46" s="5">
        <v>46</v>
      </c>
      <c r="P46" s="5">
        <v>46</v>
      </c>
      <c r="Q46" s="5">
        <v>182</v>
      </c>
      <c r="R46" s="5">
        <v>65</v>
      </c>
    </row>
    <row r="47" spans="1:18" x14ac:dyDescent="0.25">
      <c r="A47" s="2" t="s">
        <v>58</v>
      </c>
      <c r="B47" s="30" t="s">
        <v>27</v>
      </c>
      <c r="C47" s="80">
        <v>7944</v>
      </c>
      <c r="D47" s="8">
        <v>8183</v>
      </c>
      <c r="E47" s="5"/>
      <c r="F47" s="44">
        <f t="shared" si="0"/>
        <v>239</v>
      </c>
      <c r="G47" s="34">
        <v>2533</v>
      </c>
      <c r="H47" s="8">
        <v>2632</v>
      </c>
      <c r="I47" s="5">
        <f t="shared" si="1"/>
        <v>99</v>
      </c>
      <c r="J47" s="5">
        <v>5411</v>
      </c>
      <c r="K47" s="8">
        <v>5551</v>
      </c>
      <c r="L47" s="5">
        <f t="shared" si="2"/>
        <v>140</v>
      </c>
      <c r="M47" s="5">
        <v>2525</v>
      </c>
      <c r="N47" s="5">
        <v>4033</v>
      </c>
      <c r="O47" s="5">
        <v>1625</v>
      </c>
      <c r="P47" s="5">
        <v>1625</v>
      </c>
      <c r="Q47" s="5">
        <v>5307</v>
      </c>
      <c r="R47" s="5">
        <v>1251</v>
      </c>
    </row>
    <row r="48" spans="1:18" x14ac:dyDescent="0.25">
      <c r="A48" s="2" t="s">
        <v>59</v>
      </c>
      <c r="B48" s="30" t="s">
        <v>53</v>
      </c>
      <c r="C48" s="80">
        <v>15995</v>
      </c>
      <c r="D48" s="8">
        <v>16602</v>
      </c>
      <c r="E48" s="5"/>
      <c r="F48" s="44">
        <f t="shared" si="0"/>
        <v>607</v>
      </c>
      <c r="G48" s="34">
        <v>6766</v>
      </c>
      <c r="H48" s="8">
        <v>7045</v>
      </c>
      <c r="I48" s="5">
        <f t="shared" si="1"/>
        <v>279</v>
      </c>
      <c r="J48" s="5">
        <v>9229</v>
      </c>
      <c r="K48" s="8">
        <v>9557</v>
      </c>
      <c r="L48" s="5">
        <f t="shared" si="2"/>
        <v>328</v>
      </c>
      <c r="M48" s="5">
        <v>5037</v>
      </c>
      <c r="N48" s="5">
        <v>7815</v>
      </c>
      <c r="O48" s="5">
        <v>3750</v>
      </c>
      <c r="P48" s="5">
        <v>3750</v>
      </c>
      <c r="Q48" s="5">
        <v>9971</v>
      </c>
      <c r="R48" s="5">
        <v>2881</v>
      </c>
    </row>
    <row r="49" spans="1:18" x14ac:dyDescent="0.25">
      <c r="A49" s="2" t="s">
        <v>60</v>
      </c>
      <c r="B49" s="30" t="s">
        <v>62</v>
      </c>
      <c r="C49" s="80">
        <v>799</v>
      </c>
      <c r="D49" s="8">
        <v>844</v>
      </c>
      <c r="E49" s="5"/>
      <c r="F49" s="44">
        <f t="shared" si="0"/>
        <v>45</v>
      </c>
      <c r="G49" s="34">
        <v>223</v>
      </c>
      <c r="H49" s="8">
        <v>236</v>
      </c>
      <c r="I49" s="5">
        <f t="shared" si="1"/>
        <v>13</v>
      </c>
      <c r="J49" s="5">
        <v>576</v>
      </c>
      <c r="K49" s="8">
        <v>608</v>
      </c>
      <c r="L49" s="5">
        <f t="shared" si="2"/>
        <v>32</v>
      </c>
      <c r="M49" s="5">
        <v>323</v>
      </c>
      <c r="N49" s="5">
        <v>321</v>
      </c>
      <c r="O49" s="5">
        <v>200</v>
      </c>
      <c r="P49" s="5">
        <v>200</v>
      </c>
      <c r="Q49" s="5">
        <v>466</v>
      </c>
      <c r="R49" s="5">
        <v>178</v>
      </c>
    </row>
    <row r="50" spans="1:18" x14ac:dyDescent="0.25">
      <c r="A50" s="2" t="s">
        <v>63</v>
      </c>
      <c r="B50" s="30" t="s">
        <v>64</v>
      </c>
      <c r="C50" s="80">
        <v>3425</v>
      </c>
      <c r="D50" s="8">
        <v>3723</v>
      </c>
      <c r="E50" s="5"/>
      <c r="F50" s="44">
        <f t="shared" si="0"/>
        <v>298</v>
      </c>
      <c r="G50" s="34">
        <v>1127</v>
      </c>
      <c r="H50" s="8">
        <v>1264</v>
      </c>
      <c r="I50" s="5">
        <f t="shared" si="1"/>
        <v>137</v>
      </c>
      <c r="J50" s="5">
        <v>2298</v>
      </c>
      <c r="K50" s="8">
        <v>2459</v>
      </c>
      <c r="L50" s="5">
        <f t="shared" si="2"/>
        <v>161</v>
      </c>
      <c r="M50" s="5">
        <v>1350</v>
      </c>
      <c r="N50" s="5">
        <v>1790</v>
      </c>
      <c r="O50" s="5">
        <v>583</v>
      </c>
      <c r="P50" s="5">
        <v>583</v>
      </c>
      <c r="Q50" s="5">
        <v>2326</v>
      </c>
      <c r="R50" s="5">
        <v>814</v>
      </c>
    </row>
    <row r="51" spans="1:18" x14ac:dyDescent="0.25">
      <c r="A51" s="2" t="s">
        <v>65</v>
      </c>
      <c r="B51" s="30" t="s">
        <v>30</v>
      </c>
      <c r="C51" s="80">
        <v>504</v>
      </c>
      <c r="D51" s="8">
        <v>538</v>
      </c>
      <c r="E51" s="5"/>
      <c r="F51" s="44">
        <f t="shared" si="0"/>
        <v>34</v>
      </c>
      <c r="G51" s="34">
        <v>244</v>
      </c>
      <c r="H51" s="8">
        <v>261</v>
      </c>
      <c r="I51" s="5">
        <f t="shared" si="1"/>
        <v>17</v>
      </c>
      <c r="J51" s="5">
        <v>260</v>
      </c>
      <c r="K51" s="8">
        <v>277</v>
      </c>
      <c r="L51" s="5">
        <f t="shared" si="2"/>
        <v>17</v>
      </c>
      <c r="M51" s="5">
        <v>240</v>
      </c>
      <c r="N51" s="5">
        <v>164</v>
      </c>
      <c r="O51" s="5">
        <v>134</v>
      </c>
      <c r="P51" s="5">
        <v>134</v>
      </c>
      <c r="Q51" s="5">
        <v>307</v>
      </c>
      <c r="R51" s="5">
        <v>97</v>
      </c>
    </row>
    <row r="52" spans="1:18" x14ac:dyDescent="0.25">
      <c r="A52" s="2" t="s">
        <v>66</v>
      </c>
      <c r="B52" s="30" t="s">
        <v>32</v>
      </c>
      <c r="C52" s="80">
        <v>5557</v>
      </c>
      <c r="D52" s="8">
        <v>5758</v>
      </c>
      <c r="E52" s="5"/>
      <c r="F52" s="44">
        <f t="shared" si="0"/>
        <v>201</v>
      </c>
      <c r="G52" s="34">
        <v>2207</v>
      </c>
      <c r="H52" s="8">
        <v>2289</v>
      </c>
      <c r="I52" s="5">
        <f t="shared" si="1"/>
        <v>82</v>
      </c>
      <c r="J52" s="5">
        <v>3350</v>
      </c>
      <c r="K52" s="8">
        <v>3469</v>
      </c>
      <c r="L52" s="5">
        <f t="shared" si="2"/>
        <v>119</v>
      </c>
      <c r="M52" s="5">
        <v>2037</v>
      </c>
      <c r="N52" s="5">
        <v>2523</v>
      </c>
      <c r="O52" s="5">
        <v>1198</v>
      </c>
      <c r="P52" s="5">
        <v>1198</v>
      </c>
      <c r="Q52" s="5">
        <v>3554</v>
      </c>
      <c r="R52" s="5">
        <v>1006</v>
      </c>
    </row>
    <row r="53" spans="1:18" x14ac:dyDescent="0.25">
      <c r="A53" s="2" t="s">
        <v>67</v>
      </c>
      <c r="B53" s="30" t="s">
        <v>53</v>
      </c>
      <c r="C53" s="80">
        <v>346</v>
      </c>
      <c r="D53" s="8">
        <v>361</v>
      </c>
      <c r="E53" s="5"/>
      <c r="F53" s="44">
        <f t="shared" si="0"/>
        <v>15</v>
      </c>
      <c r="G53" s="34">
        <v>101</v>
      </c>
      <c r="H53" s="8">
        <v>111</v>
      </c>
      <c r="I53" s="5">
        <f t="shared" si="1"/>
        <v>10</v>
      </c>
      <c r="J53" s="5">
        <v>245</v>
      </c>
      <c r="K53" s="8">
        <v>250</v>
      </c>
      <c r="L53" s="5">
        <f t="shared" si="2"/>
        <v>5</v>
      </c>
      <c r="M53" s="5">
        <v>177</v>
      </c>
      <c r="N53" s="5">
        <v>127</v>
      </c>
      <c r="O53" s="5">
        <v>57</v>
      </c>
      <c r="P53" s="5">
        <v>57</v>
      </c>
      <c r="Q53" s="5">
        <v>168</v>
      </c>
      <c r="R53" s="5">
        <v>136</v>
      </c>
    </row>
    <row r="54" spans="1:18" x14ac:dyDescent="0.25">
      <c r="A54" s="2" t="s">
        <v>68</v>
      </c>
      <c r="B54" s="30" t="s">
        <v>53</v>
      </c>
      <c r="C54" s="80">
        <v>434</v>
      </c>
      <c r="D54" s="8">
        <v>452</v>
      </c>
      <c r="E54" s="5"/>
      <c r="F54" s="44">
        <f t="shared" si="0"/>
        <v>18</v>
      </c>
      <c r="G54" s="34">
        <v>110</v>
      </c>
      <c r="H54" s="8">
        <v>115</v>
      </c>
      <c r="I54" s="5">
        <f t="shared" si="1"/>
        <v>5</v>
      </c>
      <c r="J54" s="5">
        <v>324</v>
      </c>
      <c r="K54" s="8">
        <v>337</v>
      </c>
      <c r="L54" s="5">
        <f t="shared" si="2"/>
        <v>13</v>
      </c>
      <c r="M54" s="5">
        <v>177</v>
      </c>
      <c r="N54" s="5">
        <v>203</v>
      </c>
      <c r="O54" s="5">
        <v>72</v>
      </c>
      <c r="P54" s="5">
        <v>72</v>
      </c>
      <c r="Q54" s="5">
        <v>174</v>
      </c>
      <c r="R54" s="5">
        <v>206</v>
      </c>
    </row>
    <row r="55" spans="1:18" x14ac:dyDescent="0.25">
      <c r="A55" s="2" t="s">
        <v>69</v>
      </c>
      <c r="B55" s="30" t="s">
        <v>70</v>
      </c>
      <c r="C55" s="80">
        <v>13420</v>
      </c>
      <c r="D55" s="8">
        <v>13749</v>
      </c>
      <c r="E55" s="5"/>
      <c r="F55" s="44">
        <f t="shared" si="0"/>
        <v>329</v>
      </c>
      <c r="G55" s="34">
        <v>6407</v>
      </c>
      <c r="H55" s="8">
        <v>6484</v>
      </c>
      <c r="I55" s="5">
        <f t="shared" si="1"/>
        <v>77</v>
      </c>
      <c r="J55" s="5">
        <v>7013</v>
      </c>
      <c r="K55" s="8">
        <v>7265</v>
      </c>
      <c r="L55" s="5">
        <f t="shared" si="2"/>
        <v>252</v>
      </c>
      <c r="M55" s="5">
        <v>4923</v>
      </c>
      <c r="N55" s="5">
        <v>6647</v>
      </c>
      <c r="O55" s="5">
        <v>2179</v>
      </c>
      <c r="P55" s="5">
        <v>2179</v>
      </c>
      <c r="Q55" s="5">
        <v>6624</v>
      </c>
      <c r="R55" s="5">
        <v>4946</v>
      </c>
    </row>
    <row r="56" spans="1:18" x14ac:dyDescent="0.25">
      <c r="A56" s="2" t="s">
        <v>69</v>
      </c>
      <c r="B56" s="30" t="s">
        <v>64</v>
      </c>
      <c r="C56" s="80">
        <v>10951</v>
      </c>
      <c r="D56" s="8">
        <v>11419</v>
      </c>
      <c r="E56" s="5"/>
      <c r="F56" s="44">
        <f t="shared" si="0"/>
        <v>468</v>
      </c>
      <c r="G56" s="34">
        <v>4095</v>
      </c>
      <c r="H56" s="8">
        <v>4256</v>
      </c>
      <c r="I56" s="5">
        <f t="shared" si="1"/>
        <v>161</v>
      </c>
      <c r="J56" s="5">
        <v>6856</v>
      </c>
      <c r="K56" s="8">
        <v>7163</v>
      </c>
      <c r="L56" s="5">
        <f t="shared" si="2"/>
        <v>307</v>
      </c>
      <c r="M56" s="5">
        <v>3810</v>
      </c>
      <c r="N56" s="5">
        <v>5412</v>
      </c>
      <c r="O56" s="5">
        <v>2197</v>
      </c>
      <c r="P56" s="5">
        <v>2197</v>
      </c>
      <c r="Q56" s="5">
        <v>6606</v>
      </c>
      <c r="R56" s="5">
        <v>2616</v>
      </c>
    </row>
    <row r="57" spans="1:18" x14ac:dyDescent="0.25">
      <c r="A57" s="6" t="s">
        <v>69</v>
      </c>
      <c r="B57" s="31" t="s">
        <v>341</v>
      </c>
      <c r="C57" s="43"/>
      <c r="D57" s="5"/>
      <c r="E57" s="21">
        <f>SUM(D55:D56)</f>
        <v>25168</v>
      </c>
      <c r="F57" s="44"/>
      <c r="G57" s="34"/>
      <c r="H57" s="8"/>
      <c r="I57" s="5"/>
      <c r="J57" s="5"/>
      <c r="K57" s="8"/>
      <c r="L57" s="5"/>
      <c r="M57" s="5"/>
      <c r="N57" s="5"/>
      <c r="O57" s="5"/>
      <c r="P57" s="5"/>
      <c r="Q57" s="5"/>
      <c r="R57" s="5"/>
    </row>
    <row r="58" spans="1:18" x14ac:dyDescent="0.25">
      <c r="A58" s="2" t="s">
        <v>72</v>
      </c>
      <c r="B58" s="30" t="s">
        <v>53</v>
      </c>
      <c r="C58" s="43">
        <v>1404</v>
      </c>
      <c r="D58" s="5">
        <v>1452</v>
      </c>
      <c r="E58" s="5"/>
      <c r="F58" s="44">
        <f t="shared" si="0"/>
        <v>48</v>
      </c>
      <c r="G58" s="34">
        <v>401</v>
      </c>
      <c r="H58" s="8">
        <v>412</v>
      </c>
      <c r="I58" s="5">
        <f t="shared" si="1"/>
        <v>11</v>
      </c>
      <c r="J58" s="5">
        <v>1003</v>
      </c>
      <c r="K58" s="8">
        <v>1040</v>
      </c>
      <c r="L58" s="5">
        <f t="shared" si="2"/>
        <v>37</v>
      </c>
      <c r="M58" s="5">
        <v>662</v>
      </c>
      <c r="N58" s="5">
        <v>553</v>
      </c>
      <c r="O58" s="5">
        <v>237</v>
      </c>
      <c r="P58" s="5">
        <v>237</v>
      </c>
      <c r="Q58" s="5">
        <v>561</v>
      </c>
      <c r="R58" s="5">
        <v>654</v>
      </c>
    </row>
    <row r="59" spans="1:18" x14ac:dyDescent="0.25">
      <c r="A59" s="2" t="s">
        <v>73</v>
      </c>
      <c r="B59" s="30" t="s">
        <v>53</v>
      </c>
      <c r="C59" s="43">
        <v>1993</v>
      </c>
      <c r="D59" s="5">
        <v>2075</v>
      </c>
      <c r="E59" s="5"/>
      <c r="F59" s="44">
        <f t="shared" si="0"/>
        <v>82</v>
      </c>
      <c r="G59" s="34">
        <v>756</v>
      </c>
      <c r="H59" s="8">
        <v>807</v>
      </c>
      <c r="I59" s="5">
        <f t="shared" si="1"/>
        <v>51</v>
      </c>
      <c r="J59" s="5">
        <v>1237</v>
      </c>
      <c r="K59" s="8">
        <v>1268</v>
      </c>
      <c r="L59" s="5">
        <f t="shared" si="2"/>
        <v>31</v>
      </c>
      <c r="M59" s="5">
        <v>939</v>
      </c>
      <c r="N59" s="5">
        <v>909</v>
      </c>
      <c r="O59" s="5">
        <v>227</v>
      </c>
      <c r="P59" s="5">
        <v>227</v>
      </c>
      <c r="Q59" s="5">
        <v>793</v>
      </c>
      <c r="R59" s="5">
        <v>1055</v>
      </c>
    </row>
    <row r="60" spans="1:18" x14ac:dyDescent="0.25">
      <c r="A60" s="2" t="s">
        <v>74</v>
      </c>
      <c r="B60" s="30" t="s">
        <v>47</v>
      </c>
      <c r="C60" s="80">
        <v>33419</v>
      </c>
      <c r="D60" s="8">
        <v>34971</v>
      </c>
      <c r="E60" s="5"/>
      <c r="F60" s="44">
        <f t="shared" si="0"/>
        <v>1552</v>
      </c>
      <c r="G60" s="34">
        <v>10427</v>
      </c>
      <c r="H60" s="8">
        <v>11137</v>
      </c>
      <c r="I60" s="5">
        <f t="shared" si="1"/>
        <v>710</v>
      </c>
      <c r="J60" s="5">
        <v>22992</v>
      </c>
      <c r="K60" s="8">
        <v>23834</v>
      </c>
      <c r="L60" s="5">
        <f t="shared" si="2"/>
        <v>842</v>
      </c>
      <c r="M60" s="5">
        <v>10822</v>
      </c>
      <c r="N60" s="5">
        <v>16020</v>
      </c>
      <c r="O60" s="5">
        <v>8129</v>
      </c>
      <c r="P60" s="5">
        <v>8129</v>
      </c>
      <c r="Q60" s="5">
        <v>21878</v>
      </c>
      <c r="R60" s="5">
        <v>4964</v>
      </c>
    </row>
    <row r="61" spans="1:18" x14ac:dyDescent="0.25">
      <c r="A61" s="22" t="s">
        <v>84</v>
      </c>
      <c r="B61" s="32" t="s">
        <v>47</v>
      </c>
      <c r="C61" s="52">
        <v>52</v>
      </c>
      <c r="D61" s="23">
        <v>54</v>
      </c>
      <c r="E61" s="23"/>
      <c r="F61" s="53">
        <f>D61-C61</f>
        <v>2</v>
      </c>
      <c r="G61" s="35">
        <v>33</v>
      </c>
      <c r="H61" s="65">
        <v>35</v>
      </c>
      <c r="I61" s="23">
        <f>H61-G61</f>
        <v>2</v>
      </c>
      <c r="J61" s="23">
        <v>19</v>
      </c>
      <c r="K61" s="65">
        <v>19</v>
      </c>
      <c r="L61" s="23">
        <f>K61-J61</f>
        <v>0</v>
      </c>
      <c r="M61" s="23">
        <v>25</v>
      </c>
      <c r="N61" s="23">
        <v>22</v>
      </c>
      <c r="O61" s="23">
        <v>7</v>
      </c>
      <c r="P61" s="23">
        <v>7</v>
      </c>
      <c r="Q61" s="23">
        <v>22</v>
      </c>
      <c r="R61" s="23">
        <v>25</v>
      </c>
    </row>
    <row r="62" spans="1:18" x14ac:dyDescent="0.25">
      <c r="A62" s="22" t="s">
        <v>85</v>
      </c>
      <c r="B62" s="32" t="s">
        <v>47</v>
      </c>
      <c r="C62" s="52">
        <v>72</v>
      </c>
      <c r="D62" s="23">
        <v>74</v>
      </c>
      <c r="E62" s="23"/>
      <c r="F62" s="53">
        <f>D62-C62</f>
        <v>2</v>
      </c>
      <c r="G62" s="35">
        <v>26</v>
      </c>
      <c r="H62" s="65">
        <v>27</v>
      </c>
      <c r="I62" s="23">
        <f>H62-G62</f>
        <v>1</v>
      </c>
      <c r="J62" s="23">
        <v>46</v>
      </c>
      <c r="K62" s="65">
        <v>47</v>
      </c>
      <c r="L62" s="23">
        <f>K62-J62</f>
        <v>1</v>
      </c>
      <c r="M62" s="23">
        <v>30</v>
      </c>
      <c r="N62" s="23">
        <v>35</v>
      </c>
      <c r="O62" s="23">
        <v>9</v>
      </c>
      <c r="P62" s="23">
        <v>9</v>
      </c>
      <c r="Q62" s="23">
        <v>47</v>
      </c>
      <c r="R62" s="23">
        <v>18</v>
      </c>
    </row>
    <row r="63" spans="1:18" x14ac:dyDescent="0.25">
      <c r="A63" s="22" t="s">
        <v>86</v>
      </c>
      <c r="B63" s="32" t="s">
        <v>47</v>
      </c>
      <c r="C63" s="52">
        <v>37</v>
      </c>
      <c r="D63" s="23">
        <v>37</v>
      </c>
      <c r="E63" s="23"/>
      <c r="F63" s="53">
        <f>D63-C63</f>
        <v>0</v>
      </c>
      <c r="G63" s="35">
        <v>10</v>
      </c>
      <c r="H63" s="65">
        <v>10</v>
      </c>
      <c r="I63" s="23">
        <f>H63-G63</f>
        <v>0</v>
      </c>
      <c r="J63" s="23">
        <v>27</v>
      </c>
      <c r="K63" s="65">
        <v>27</v>
      </c>
      <c r="L63" s="23">
        <f>K63-J63</f>
        <v>0</v>
      </c>
      <c r="M63" s="23">
        <v>14</v>
      </c>
      <c r="N63" s="23">
        <v>17</v>
      </c>
      <c r="O63" s="23">
        <v>6</v>
      </c>
      <c r="P63" s="23">
        <v>6</v>
      </c>
      <c r="Q63" s="23">
        <v>26</v>
      </c>
      <c r="R63" s="23">
        <v>5</v>
      </c>
    </row>
    <row r="64" spans="1:18" x14ac:dyDescent="0.25">
      <c r="A64" s="22" t="s">
        <v>88</v>
      </c>
      <c r="B64" s="32" t="s">
        <v>47</v>
      </c>
      <c r="C64" s="52">
        <v>147</v>
      </c>
      <c r="D64" s="23">
        <v>149</v>
      </c>
      <c r="E64" s="23"/>
      <c r="F64" s="53">
        <f>D64-C64</f>
        <v>2</v>
      </c>
      <c r="G64" s="35">
        <v>50</v>
      </c>
      <c r="H64" s="65">
        <v>54</v>
      </c>
      <c r="I64" s="23">
        <f>H64-G64</f>
        <v>4</v>
      </c>
      <c r="J64" s="23">
        <v>97</v>
      </c>
      <c r="K64" s="65">
        <v>95</v>
      </c>
      <c r="L64" s="23">
        <f>K64-J64</f>
        <v>-2</v>
      </c>
      <c r="M64" s="23">
        <v>58</v>
      </c>
      <c r="N64" s="23">
        <v>62</v>
      </c>
      <c r="O64" s="23">
        <v>29</v>
      </c>
      <c r="P64" s="23">
        <v>29</v>
      </c>
      <c r="Q64" s="23">
        <v>92</v>
      </c>
      <c r="R64" s="23">
        <v>28</v>
      </c>
    </row>
    <row r="65" spans="1:20" x14ac:dyDescent="0.25">
      <c r="A65" s="2" t="s">
        <v>76</v>
      </c>
      <c r="B65" s="30" t="s">
        <v>45</v>
      </c>
      <c r="C65" s="43">
        <v>425</v>
      </c>
      <c r="D65" s="5">
        <v>439</v>
      </c>
      <c r="E65" s="5"/>
      <c r="F65" s="44">
        <f t="shared" si="0"/>
        <v>14</v>
      </c>
      <c r="G65" s="34">
        <v>174</v>
      </c>
      <c r="H65" s="8">
        <v>176</v>
      </c>
      <c r="I65" s="5">
        <f t="shared" si="1"/>
        <v>2</v>
      </c>
      <c r="J65" s="5">
        <v>251</v>
      </c>
      <c r="K65" s="8">
        <v>263</v>
      </c>
      <c r="L65" s="5">
        <f t="shared" si="2"/>
        <v>12</v>
      </c>
      <c r="M65" s="5">
        <v>162</v>
      </c>
      <c r="N65" s="5">
        <v>193</v>
      </c>
      <c r="O65" s="5">
        <v>84</v>
      </c>
      <c r="P65" s="5">
        <v>84</v>
      </c>
      <c r="Q65" s="5">
        <v>233</v>
      </c>
      <c r="R65" s="5">
        <v>122</v>
      </c>
    </row>
    <row r="66" spans="1:20" x14ac:dyDescent="0.25">
      <c r="C66" s="38"/>
      <c r="D66" s="39"/>
      <c r="E66" s="39"/>
      <c r="F66" s="40"/>
      <c r="H66" s="9"/>
      <c r="K66" s="9"/>
    </row>
    <row r="67" spans="1:20" x14ac:dyDescent="0.25">
      <c r="A67" s="13" t="s">
        <v>77</v>
      </c>
      <c r="B67" s="14"/>
      <c r="C67" s="49"/>
      <c r="D67" s="54"/>
      <c r="E67" s="50">
        <f>SUM(D68:D100)</f>
        <v>17785</v>
      </c>
      <c r="F67" s="55"/>
      <c r="G67" s="20"/>
      <c r="H67" s="71"/>
      <c r="I67" s="20"/>
      <c r="J67" s="20"/>
      <c r="K67" s="71"/>
      <c r="L67" s="20"/>
      <c r="M67" s="20"/>
      <c r="N67" s="20"/>
      <c r="O67" s="20"/>
      <c r="P67" s="20"/>
      <c r="Q67" s="20"/>
      <c r="R67" s="20"/>
      <c r="T67" s="12"/>
    </row>
    <row r="68" spans="1:20" x14ac:dyDescent="0.25">
      <c r="A68" s="2" t="s">
        <v>78</v>
      </c>
      <c r="B68" s="30" t="s">
        <v>79</v>
      </c>
      <c r="C68" s="43">
        <v>79</v>
      </c>
      <c r="D68" s="5">
        <v>76</v>
      </c>
      <c r="E68" s="5"/>
      <c r="F68" s="44">
        <f t="shared" ref="F68:F86" si="3">D68-C68</f>
        <v>-3</v>
      </c>
      <c r="G68" s="34">
        <v>46</v>
      </c>
      <c r="H68" s="8">
        <v>45</v>
      </c>
      <c r="I68" s="5">
        <f t="shared" ref="I68:I86" si="4">H68-G68</f>
        <v>-1</v>
      </c>
      <c r="J68" s="5">
        <v>33</v>
      </c>
      <c r="K68" s="8">
        <v>31</v>
      </c>
      <c r="L68" s="5">
        <f t="shared" ref="L68:L86" si="5">K68-J68</f>
        <v>-2</v>
      </c>
      <c r="M68" s="5">
        <v>30</v>
      </c>
      <c r="N68" s="5">
        <v>26</v>
      </c>
      <c r="O68" s="5">
        <v>20</v>
      </c>
      <c r="P68" s="5">
        <v>20</v>
      </c>
      <c r="Q68" s="5">
        <v>51</v>
      </c>
      <c r="R68" s="5">
        <v>5</v>
      </c>
    </row>
    <row r="69" spans="1:20" x14ac:dyDescent="0.25">
      <c r="A69" s="2" t="s">
        <v>80</v>
      </c>
      <c r="B69" s="30" t="s">
        <v>70</v>
      </c>
      <c r="C69" s="43">
        <v>82</v>
      </c>
      <c r="D69" s="5">
        <v>87</v>
      </c>
      <c r="E69" s="5"/>
      <c r="F69" s="44">
        <f t="shared" si="3"/>
        <v>5</v>
      </c>
      <c r="G69" s="34">
        <v>32</v>
      </c>
      <c r="H69" s="8">
        <v>34</v>
      </c>
      <c r="I69" s="5">
        <f t="shared" si="4"/>
        <v>2</v>
      </c>
      <c r="J69" s="5">
        <v>50</v>
      </c>
      <c r="K69" s="8">
        <v>53</v>
      </c>
      <c r="L69" s="5">
        <f t="shared" si="5"/>
        <v>3</v>
      </c>
      <c r="M69" s="5">
        <v>37</v>
      </c>
      <c r="N69" s="5">
        <v>39</v>
      </c>
      <c r="O69" s="5">
        <v>11</v>
      </c>
      <c r="P69" s="5">
        <v>11</v>
      </c>
      <c r="Q69" s="5">
        <v>45</v>
      </c>
      <c r="R69" s="5">
        <v>31</v>
      </c>
    </row>
    <row r="70" spans="1:20" x14ac:dyDescent="0.25">
      <c r="A70" s="2" t="s">
        <v>81</v>
      </c>
      <c r="B70" s="30" t="s">
        <v>62</v>
      </c>
      <c r="C70" s="43">
        <v>20</v>
      </c>
      <c r="D70" s="5">
        <v>21</v>
      </c>
      <c r="E70" s="5"/>
      <c r="F70" s="44">
        <f t="shared" si="3"/>
        <v>1</v>
      </c>
      <c r="G70" s="34">
        <v>9</v>
      </c>
      <c r="H70" s="8">
        <v>10</v>
      </c>
      <c r="I70" s="5">
        <f t="shared" si="4"/>
        <v>1</v>
      </c>
      <c r="J70" s="5">
        <v>11</v>
      </c>
      <c r="K70" s="8">
        <v>11</v>
      </c>
      <c r="L70" s="5">
        <f t="shared" si="5"/>
        <v>0</v>
      </c>
      <c r="M70" s="5">
        <v>10</v>
      </c>
      <c r="N70" s="5">
        <v>3</v>
      </c>
      <c r="O70" s="5">
        <v>8</v>
      </c>
      <c r="P70" s="5">
        <v>8</v>
      </c>
      <c r="Q70" s="5">
        <v>13</v>
      </c>
      <c r="R70" s="5">
        <v>0</v>
      </c>
    </row>
    <row r="71" spans="1:20" x14ac:dyDescent="0.25">
      <c r="A71" s="2" t="s">
        <v>82</v>
      </c>
      <c r="B71" s="30" t="s">
        <v>53</v>
      </c>
      <c r="C71" s="43">
        <v>577</v>
      </c>
      <c r="D71" s="5">
        <v>656</v>
      </c>
      <c r="E71" s="5"/>
      <c r="F71" s="44">
        <f t="shared" si="3"/>
        <v>79</v>
      </c>
      <c r="G71" s="34">
        <v>160</v>
      </c>
      <c r="H71" s="8">
        <v>193</v>
      </c>
      <c r="I71" s="5">
        <f t="shared" si="4"/>
        <v>33</v>
      </c>
      <c r="J71" s="5">
        <v>417</v>
      </c>
      <c r="K71" s="8">
        <v>463</v>
      </c>
      <c r="L71" s="5">
        <f t="shared" si="5"/>
        <v>46</v>
      </c>
      <c r="M71" s="5">
        <v>263</v>
      </c>
      <c r="N71" s="5">
        <v>269</v>
      </c>
      <c r="O71" s="5">
        <v>124</v>
      </c>
      <c r="P71" s="5">
        <v>124</v>
      </c>
      <c r="Q71" s="5">
        <v>404</v>
      </c>
      <c r="R71" s="5">
        <v>128</v>
      </c>
    </row>
    <row r="72" spans="1:20" x14ac:dyDescent="0.25">
      <c r="A72" s="2" t="s">
        <v>83</v>
      </c>
      <c r="B72" s="30" t="s">
        <v>32</v>
      </c>
      <c r="C72" s="43">
        <v>12</v>
      </c>
      <c r="D72" s="5">
        <v>12</v>
      </c>
      <c r="E72" s="5"/>
      <c r="F72" s="44">
        <f t="shared" si="3"/>
        <v>0</v>
      </c>
      <c r="G72" s="34">
        <v>3</v>
      </c>
      <c r="H72" s="8">
        <v>3</v>
      </c>
      <c r="I72" s="5">
        <f t="shared" si="4"/>
        <v>0</v>
      </c>
      <c r="J72" s="5">
        <v>9</v>
      </c>
      <c r="K72" s="8">
        <v>9</v>
      </c>
      <c r="L72" s="5">
        <f t="shared" si="5"/>
        <v>0</v>
      </c>
      <c r="M72" s="5">
        <v>2</v>
      </c>
      <c r="N72" s="5">
        <v>8</v>
      </c>
      <c r="O72" s="5">
        <v>2</v>
      </c>
      <c r="P72" s="5">
        <v>2</v>
      </c>
      <c r="Q72" s="5">
        <v>7</v>
      </c>
      <c r="R72" s="5">
        <v>3</v>
      </c>
    </row>
    <row r="73" spans="1:20" x14ac:dyDescent="0.25">
      <c r="A73" s="2" t="s">
        <v>287</v>
      </c>
      <c r="B73" s="30" t="s">
        <v>32</v>
      </c>
      <c r="C73" s="43">
        <v>5</v>
      </c>
      <c r="D73" s="5">
        <v>5</v>
      </c>
      <c r="E73" s="5"/>
      <c r="F73" s="44">
        <f>D73-C73</f>
        <v>0</v>
      </c>
      <c r="G73" s="34">
        <v>2</v>
      </c>
      <c r="H73" s="8">
        <v>2</v>
      </c>
      <c r="I73" s="5">
        <f>H73-G73</f>
        <v>0</v>
      </c>
      <c r="J73" s="5">
        <v>3</v>
      </c>
      <c r="K73" s="8">
        <v>3</v>
      </c>
      <c r="L73" s="5">
        <f>K73-J73</f>
        <v>0</v>
      </c>
      <c r="M73" s="5">
        <v>0</v>
      </c>
      <c r="N73" s="5">
        <v>3</v>
      </c>
      <c r="O73" s="5">
        <v>2</v>
      </c>
      <c r="P73" s="5">
        <v>2</v>
      </c>
      <c r="Q73" s="5">
        <v>3</v>
      </c>
      <c r="R73" s="5">
        <v>0</v>
      </c>
    </row>
    <row r="74" spans="1:20" x14ac:dyDescent="0.25">
      <c r="A74" s="2" t="s">
        <v>87</v>
      </c>
      <c r="B74" s="30" t="s">
        <v>32</v>
      </c>
      <c r="C74" s="43">
        <v>157</v>
      </c>
      <c r="D74" s="5">
        <v>165</v>
      </c>
      <c r="E74" s="5"/>
      <c r="F74" s="44">
        <f t="shared" si="3"/>
        <v>8</v>
      </c>
      <c r="G74" s="34">
        <v>55</v>
      </c>
      <c r="H74" s="8">
        <v>59</v>
      </c>
      <c r="I74" s="5">
        <f t="shared" si="4"/>
        <v>4</v>
      </c>
      <c r="J74" s="5">
        <v>102</v>
      </c>
      <c r="K74" s="8">
        <v>106</v>
      </c>
      <c r="L74" s="5">
        <f t="shared" si="5"/>
        <v>4</v>
      </c>
      <c r="M74" s="5">
        <v>39</v>
      </c>
      <c r="N74" s="5">
        <v>63</v>
      </c>
      <c r="O74" s="5">
        <v>63</v>
      </c>
      <c r="P74" s="5">
        <v>63</v>
      </c>
      <c r="Q74" s="5">
        <v>94</v>
      </c>
      <c r="R74" s="5">
        <v>8</v>
      </c>
    </row>
    <row r="75" spans="1:20" x14ac:dyDescent="0.25">
      <c r="A75" s="2" t="s">
        <v>89</v>
      </c>
      <c r="B75" s="30" t="s">
        <v>79</v>
      </c>
      <c r="C75" s="43">
        <v>424</v>
      </c>
      <c r="D75" s="5">
        <v>500</v>
      </c>
      <c r="E75" s="5"/>
      <c r="F75" s="44">
        <f t="shared" si="3"/>
        <v>76</v>
      </c>
      <c r="G75" s="34">
        <v>87</v>
      </c>
      <c r="H75" s="8">
        <v>126</v>
      </c>
      <c r="I75" s="5">
        <f t="shared" si="4"/>
        <v>39</v>
      </c>
      <c r="J75" s="5">
        <v>337</v>
      </c>
      <c r="K75" s="8">
        <v>374</v>
      </c>
      <c r="L75" s="5">
        <f t="shared" si="5"/>
        <v>37</v>
      </c>
      <c r="M75" s="5">
        <v>151</v>
      </c>
      <c r="N75" s="5">
        <v>147</v>
      </c>
      <c r="O75" s="5">
        <v>202</v>
      </c>
      <c r="P75" s="5">
        <v>202</v>
      </c>
      <c r="Q75" s="5">
        <v>279</v>
      </c>
      <c r="R75" s="5">
        <v>19</v>
      </c>
    </row>
    <row r="76" spans="1:20" s="9" customFormat="1" x14ac:dyDescent="0.25">
      <c r="A76" s="10" t="s">
        <v>90</v>
      </c>
      <c r="B76" s="33" t="s">
        <v>342</v>
      </c>
      <c r="C76" s="56">
        <v>3592</v>
      </c>
      <c r="D76" s="11">
        <v>3599</v>
      </c>
      <c r="E76" s="11"/>
      <c r="F76" s="57">
        <f t="shared" si="3"/>
        <v>7</v>
      </c>
      <c r="G76" s="36">
        <v>3592</v>
      </c>
      <c r="H76" s="11">
        <v>3599</v>
      </c>
      <c r="I76" s="11">
        <f t="shared" si="4"/>
        <v>7</v>
      </c>
      <c r="J76" s="11"/>
      <c r="K76" s="11"/>
      <c r="L76" s="11"/>
      <c r="M76" s="11"/>
      <c r="N76" s="11"/>
      <c r="O76" s="11"/>
      <c r="P76" s="11"/>
      <c r="Q76" s="11"/>
      <c r="R76" s="11"/>
    </row>
    <row r="77" spans="1:20" x14ac:dyDescent="0.25">
      <c r="A77" s="2" t="s">
        <v>91</v>
      </c>
      <c r="B77" s="30" t="s">
        <v>79</v>
      </c>
      <c r="C77" s="43">
        <v>312</v>
      </c>
      <c r="D77" s="5">
        <v>360</v>
      </c>
      <c r="E77" s="5"/>
      <c r="F77" s="44">
        <f t="shared" si="3"/>
        <v>48</v>
      </c>
      <c r="G77" s="34">
        <v>29</v>
      </c>
      <c r="H77" s="8">
        <v>42</v>
      </c>
      <c r="I77" s="5">
        <f t="shared" si="4"/>
        <v>13</v>
      </c>
      <c r="J77" s="5">
        <v>283</v>
      </c>
      <c r="K77" s="8">
        <v>318</v>
      </c>
      <c r="L77" s="5">
        <f t="shared" si="5"/>
        <v>35</v>
      </c>
      <c r="M77" s="5">
        <v>134</v>
      </c>
      <c r="N77" s="5">
        <v>134</v>
      </c>
      <c r="O77" s="5">
        <v>92</v>
      </c>
      <c r="P77" s="5">
        <v>92</v>
      </c>
      <c r="Q77" s="5">
        <v>235</v>
      </c>
      <c r="R77" s="5">
        <v>33</v>
      </c>
    </row>
    <row r="78" spans="1:20" x14ac:dyDescent="0.25">
      <c r="A78" s="2" t="s">
        <v>92</v>
      </c>
      <c r="B78" s="30" t="s">
        <v>94</v>
      </c>
      <c r="C78" s="80">
        <v>29</v>
      </c>
      <c r="D78" s="8">
        <v>34</v>
      </c>
      <c r="E78" s="5"/>
      <c r="F78" s="44">
        <f t="shared" si="3"/>
        <v>5</v>
      </c>
      <c r="G78" s="34">
        <v>13</v>
      </c>
      <c r="H78" s="8">
        <v>19</v>
      </c>
      <c r="I78" s="5">
        <f t="shared" si="4"/>
        <v>6</v>
      </c>
      <c r="J78" s="5">
        <v>16</v>
      </c>
      <c r="K78" s="8">
        <v>15</v>
      </c>
      <c r="L78" s="5">
        <f t="shared" si="5"/>
        <v>-1</v>
      </c>
      <c r="M78" s="5">
        <v>11</v>
      </c>
      <c r="N78" s="5">
        <v>8</v>
      </c>
      <c r="O78" s="5">
        <v>15</v>
      </c>
      <c r="P78" s="5">
        <v>15</v>
      </c>
      <c r="Q78" s="5">
        <v>18</v>
      </c>
      <c r="R78" s="5">
        <v>1</v>
      </c>
    </row>
    <row r="79" spans="1:20" x14ac:dyDescent="0.25">
      <c r="A79" s="2" t="s">
        <v>95</v>
      </c>
      <c r="B79" s="30" t="s">
        <v>36</v>
      </c>
      <c r="C79" s="80">
        <v>1124</v>
      </c>
      <c r="D79" s="8">
        <v>1211</v>
      </c>
      <c r="E79" s="5"/>
      <c r="F79" s="44">
        <f t="shared" si="3"/>
        <v>87</v>
      </c>
      <c r="G79" s="34">
        <v>641</v>
      </c>
      <c r="H79" s="8">
        <v>688</v>
      </c>
      <c r="I79" s="5">
        <f t="shared" si="4"/>
        <v>47</v>
      </c>
      <c r="J79" s="5">
        <v>483</v>
      </c>
      <c r="K79" s="8">
        <v>523</v>
      </c>
      <c r="L79" s="5">
        <f t="shared" si="5"/>
        <v>40</v>
      </c>
      <c r="M79" s="5">
        <v>534</v>
      </c>
      <c r="N79" s="5">
        <v>507</v>
      </c>
      <c r="O79" s="5">
        <v>170</v>
      </c>
      <c r="P79" s="5">
        <v>170</v>
      </c>
      <c r="Q79" s="5">
        <v>613</v>
      </c>
      <c r="R79" s="5">
        <v>428</v>
      </c>
    </row>
    <row r="80" spans="1:20" x14ac:dyDescent="0.25">
      <c r="A80" s="2" t="s">
        <v>96</v>
      </c>
      <c r="B80" s="30" t="s">
        <v>97</v>
      </c>
      <c r="C80" s="80">
        <v>101</v>
      </c>
      <c r="D80" s="8">
        <v>102</v>
      </c>
      <c r="E80" s="5"/>
      <c r="F80" s="44">
        <f t="shared" si="3"/>
        <v>1</v>
      </c>
      <c r="G80" s="34">
        <v>34</v>
      </c>
      <c r="H80" s="8">
        <v>31</v>
      </c>
      <c r="I80" s="5">
        <f t="shared" si="4"/>
        <v>-3</v>
      </c>
      <c r="J80" s="5">
        <v>67</v>
      </c>
      <c r="K80" s="8">
        <v>71</v>
      </c>
      <c r="L80" s="5">
        <f t="shared" si="5"/>
        <v>4</v>
      </c>
      <c r="M80" s="5">
        <v>38</v>
      </c>
      <c r="N80" s="5">
        <v>37</v>
      </c>
      <c r="O80" s="5">
        <v>27</v>
      </c>
      <c r="P80" s="5">
        <v>27</v>
      </c>
      <c r="Q80" s="5">
        <v>42</v>
      </c>
      <c r="R80" s="5">
        <v>33</v>
      </c>
    </row>
    <row r="81" spans="1:18" x14ac:dyDescent="0.25">
      <c r="A81" s="2" t="s">
        <v>98</v>
      </c>
      <c r="B81" s="30" t="s">
        <v>32</v>
      </c>
      <c r="C81" s="80">
        <v>2519</v>
      </c>
      <c r="D81" s="8">
        <v>2624</v>
      </c>
      <c r="E81" s="5"/>
      <c r="F81" s="44">
        <f t="shared" si="3"/>
        <v>105</v>
      </c>
      <c r="G81" s="34">
        <v>1020</v>
      </c>
      <c r="H81" s="8">
        <v>1062</v>
      </c>
      <c r="I81" s="5">
        <f t="shared" si="4"/>
        <v>42</v>
      </c>
      <c r="J81" s="5">
        <v>1499</v>
      </c>
      <c r="K81" s="8">
        <v>1562</v>
      </c>
      <c r="L81" s="5">
        <f t="shared" si="5"/>
        <v>63</v>
      </c>
      <c r="M81" s="5">
        <v>873</v>
      </c>
      <c r="N81" s="5">
        <v>1137</v>
      </c>
      <c r="O81" s="5">
        <v>614</v>
      </c>
      <c r="P81" s="5">
        <v>614</v>
      </c>
      <c r="Q81" s="5">
        <v>1638</v>
      </c>
      <c r="R81" s="5">
        <v>372</v>
      </c>
    </row>
    <row r="82" spans="1:18" x14ac:dyDescent="0.25">
      <c r="A82" s="2" t="s">
        <v>99</v>
      </c>
      <c r="B82" s="30" t="s">
        <v>100</v>
      </c>
      <c r="C82" s="80">
        <v>733</v>
      </c>
      <c r="D82" s="8">
        <v>776</v>
      </c>
      <c r="E82" s="5"/>
      <c r="F82" s="44">
        <f t="shared" si="3"/>
        <v>43</v>
      </c>
      <c r="G82" s="34">
        <v>283</v>
      </c>
      <c r="H82" s="8">
        <v>294</v>
      </c>
      <c r="I82" s="5">
        <f t="shared" si="4"/>
        <v>11</v>
      </c>
      <c r="J82" s="5">
        <v>450</v>
      </c>
      <c r="K82" s="8">
        <v>482</v>
      </c>
      <c r="L82" s="5">
        <f t="shared" si="5"/>
        <v>32</v>
      </c>
      <c r="M82" s="5">
        <v>301</v>
      </c>
      <c r="N82" s="5">
        <v>217</v>
      </c>
      <c r="O82" s="5">
        <v>258</v>
      </c>
      <c r="P82" s="5">
        <v>258</v>
      </c>
      <c r="Q82" s="5">
        <v>473</v>
      </c>
      <c r="R82" s="5">
        <v>45</v>
      </c>
    </row>
    <row r="83" spans="1:18" x14ac:dyDescent="0.25">
      <c r="A83" s="2" t="s">
        <v>101</v>
      </c>
      <c r="B83" s="30" t="s">
        <v>51</v>
      </c>
      <c r="C83" s="80">
        <v>23</v>
      </c>
      <c r="D83" s="8">
        <v>22</v>
      </c>
      <c r="E83" s="5"/>
      <c r="F83" s="44">
        <f t="shared" si="3"/>
        <v>-1</v>
      </c>
      <c r="G83" s="34">
        <v>5</v>
      </c>
      <c r="H83" s="8">
        <v>5</v>
      </c>
      <c r="I83" s="5">
        <f t="shared" si="4"/>
        <v>0</v>
      </c>
      <c r="J83" s="5">
        <v>18</v>
      </c>
      <c r="K83" s="8">
        <v>17</v>
      </c>
      <c r="L83" s="5">
        <f t="shared" si="5"/>
        <v>-1</v>
      </c>
      <c r="M83" s="5">
        <v>3</v>
      </c>
      <c r="N83" s="5">
        <v>13</v>
      </c>
      <c r="O83" s="5">
        <v>6</v>
      </c>
      <c r="P83" s="5">
        <v>6</v>
      </c>
      <c r="Q83" s="5">
        <v>14</v>
      </c>
      <c r="R83" s="5">
        <v>2</v>
      </c>
    </row>
    <row r="84" spans="1:18" x14ac:dyDescent="0.25">
      <c r="A84" s="2" t="s">
        <v>104</v>
      </c>
      <c r="B84" s="30" t="s">
        <v>97</v>
      </c>
      <c r="C84" s="80">
        <v>1798</v>
      </c>
      <c r="D84" s="8">
        <v>2014</v>
      </c>
      <c r="E84" s="5"/>
      <c r="F84" s="44">
        <f t="shared" si="3"/>
        <v>216</v>
      </c>
      <c r="G84" s="34">
        <v>465</v>
      </c>
      <c r="H84" s="8">
        <v>482</v>
      </c>
      <c r="I84" s="5">
        <f t="shared" si="4"/>
        <v>17</v>
      </c>
      <c r="J84" s="5">
        <v>1333</v>
      </c>
      <c r="K84" s="8">
        <v>1532</v>
      </c>
      <c r="L84" s="5">
        <f t="shared" si="5"/>
        <v>199</v>
      </c>
      <c r="M84" s="5">
        <v>800</v>
      </c>
      <c r="N84" s="5">
        <v>841</v>
      </c>
      <c r="O84" s="5">
        <v>373</v>
      </c>
      <c r="P84" s="5">
        <v>373</v>
      </c>
      <c r="Q84" s="5">
        <v>1065</v>
      </c>
      <c r="R84" s="5">
        <v>576</v>
      </c>
    </row>
    <row r="85" spans="1:18" x14ac:dyDescent="0.25">
      <c r="A85" s="2" t="s">
        <v>105</v>
      </c>
      <c r="B85" s="30" t="s">
        <v>106</v>
      </c>
      <c r="C85" s="80">
        <v>4072</v>
      </c>
      <c r="D85" s="8">
        <v>4422</v>
      </c>
      <c r="E85" s="5"/>
      <c r="F85" s="44">
        <f t="shared" si="3"/>
        <v>350</v>
      </c>
      <c r="G85" s="34">
        <v>494</v>
      </c>
      <c r="H85" s="8">
        <v>514</v>
      </c>
      <c r="I85" s="5">
        <f t="shared" si="4"/>
        <v>20</v>
      </c>
      <c r="J85" s="5">
        <v>3578</v>
      </c>
      <c r="K85" s="8">
        <v>3908</v>
      </c>
      <c r="L85" s="5">
        <f t="shared" si="5"/>
        <v>330</v>
      </c>
      <c r="M85" s="5">
        <v>1351</v>
      </c>
      <c r="N85" s="5">
        <v>1807</v>
      </c>
      <c r="O85" s="5">
        <v>1264</v>
      </c>
      <c r="P85" s="5">
        <v>1264</v>
      </c>
      <c r="Q85" s="5">
        <v>2695</v>
      </c>
      <c r="R85" s="5">
        <v>463</v>
      </c>
    </row>
    <row r="86" spans="1:18" x14ac:dyDescent="0.25">
      <c r="A86" s="2" t="s">
        <v>107</v>
      </c>
      <c r="B86" s="30" t="s">
        <v>94</v>
      </c>
      <c r="C86" s="80">
        <v>209</v>
      </c>
      <c r="D86" s="8">
        <v>216</v>
      </c>
      <c r="E86" s="5"/>
      <c r="F86" s="44">
        <f t="shared" si="3"/>
        <v>7</v>
      </c>
      <c r="G86" s="34">
        <v>119</v>
      </c>
      <c r="H86" s="8">
        <v>125</v>
      </c>
      <c r="I86" s="5">
        <f t="shared" si="4"/>
        <v>6</v>
      </c>
      <c r="J86" s="5">
        <v>90</v>
      </c>
      <c r="K86" s="8">
        <v>91</v>
      </c>
      <c r="L86" s="5">
        <f t="shared" si="5"/>
        <v>1</v>
      </c>
      <c r="M86" s="5">
        <v>110</v>
      </c>
      <c r="N86" s="5">
        <v>46</v>
      </c>
      <c r="O86" s="5">
        <v>60</v>
      </c>
      <c r="P86" s="5">
        <v>60</v>
      </c>
      <c r="Q86" s="5">
        <v>136</v>
      </c>
      <c r="R86" s="5">
        <v>20</v>
      </c>
    </row>
    <row r="87" spans="1:18" x14ac:dyDescent="0.25">
      <c r="A87" s="2" t="s">
        <v>108</v>
      </c>
      <c r="B87" s="30" t="s">
        <v>51</v>
      </c>
      <c r="C87" s="80">
        <v>132</v>
      </c>
      <c r="D87" s="8">
        <v>161</v>
      </c>
      <c r="E87" s="5"/>
      <c r="F87" s="44">
        <f>D87-C87</f>
        <v>29</v>
      </c>
      <c r="G87" s="34">
        <v>103</v>
      </c>
      <c r="H87" s="8">
        <v>122</v>
      </c>
      <c r="I87" s="5">
        <f>H87-G87</f>
        <v>19</v>
      </c>
      <c r="J87" s="5">
        <v>29</v>
      </c>
      <c r="K87" s="8">
        <v>39</v>
      </c>
      <c r="L87" s="5">
        <f>K87-J87</f>
        <v>10</v>
      </c>
      <c r="M87" s="5">
        <v>137</v>
      </c>
      <c r="N87" s="5">
        <v>5</v>
      </c>
      <c r="O87" s="5">
        <v>19</v>
      </c>
      <c r="P87" s="5">
        <v>19</v>
      </c>
      <c r="Q87" s="5">
        <v>139</v>
      </c>
      <c r="R87" s="5">
        <v>3</v>
      </c>
    </row>
    <row r="88" spans="1:18" x14ac:dyDescent="0.25">
      <c r="A88" s="2"/>
      <c r="B88" s="30"/>
      <c r="C88" s="80"/>
      <c r="D88" s="8"/>
      <c r="E88" s="5"/>
      <c r="F88" s="44"/>
      <c r="G88" s="34"/>
      <c r="H88" s="8"/>
      <c r="I88" s="5"/>
      <c r="J88" s="5"/>
      <c r="K88" s="8"/>
      <c r="L88" s="5"/>
      <c r="M88" s="5"/>
      <c r="N88" s="5"/>
      <c r="O88" s="5"/>
      <c r="P88" s="5"/>
      <c r="Q88" s="5"/>
      <c r="R88" s="5"/>
    </row>
    <row r="89" spans="1:18" x14ac:dyDescent="0.25">
      <c r="A89" s="22" t="s">
        <v>260</v>
      </c>
      <c r="B89" s="32" t="s">
        <v>27</v>
      </c>
      <c r="C89" s="64">
        <v>20</v>
      </c>
      <c r="D89" s="65">
        <v>20</v>
      </c>
      <c r="E89" s="23"/>
      <c r="F89" s="53">
        <f t="shared" ref="F89:F98" si="6">D89-C89</f>
        <v>0</v>
      </c>
      <c r="G89" s="35">
        <v>4</v>
      </c>
      <c r="H89" s="65">
        <v>4</v>
      </c>
      <c r="I89" s="23">
        <f t="shared" ref="I89:I98" si="7">H89-G89</f>
        <v>0</v>
      </c>
      <c r="J89" s="23">
        <v>16</v>
      </c>
      <c r="K89" s="65">
        <v>16</v>
      </c>
      <c r="L89" s="23">
        <f t="shared" ref="L89:L98" si="8">K89-J89</f>
        <v>0</v>
      </c>
      <c r="M89" s="23">
        <v>7</v>
      </c>
      <c r="N89" s="23">
        <v>11</v>
      </c>
      <c r="O89" s="23">
        <v>2</v>
      </c>
      <c r="P89" s="23">
        <v>2</v>
      </c>
      <c r="Q89" s="23">
        <v>11</v>
      </c>
      <c r="R89" s="23">
        <v>7</v>
      </c>
    </row>
    <row r="90" spans="1:18" ht="25.5" customHeight="1" x14ac:dyDescent="0.25">
      <c r="A90" s="25" t="s">
        <v>271</v>
      </c>
      <c r="B90" s="32" t="s">
        <v>27</v>
      </c>
      <c r="C90" s="64">
        <v>22</v>
      </c>
      <c r="D90" s="65">
        <v>27</v>
      </c>
      <c r="E90" s="23"/>
      <c r="F90" s="53">
        <f t="shared" si="6"/>
        <v>5</v>
      </c>
      <c r="G90" s="35">
        <v>20</v>
      </c>
      <c r="H90" s="65">
        <v>23</v>
      </c>
      <c r="I90" s="23">
        <f t="shared" si="7"/>
        <v>3</v>
      </c>
      <c r="J90" s="23">
        <v>2</v>
      </c>
      <c r="K90" s="65">
        <v>4</v>
      </c>
      <c r="L90" s="23">
        <f t="shared" si="8"/>
        <v>2</v>
      </c>
      <c r="M90" s="23">
        <v>8</v>
      </c>
      <c r="N90" s="23">
        <v>15</v>
      </c>
      <c r="O90" s="23">
        <v>4</v>
      </c>
      <c r="P90" s="23">
        <v>4</v>
      </c>
      <c r="Q90" s="23">
        <v>21</v>
      </c>
      <c r="R90" s="23">
        <v>2</v>
      </c>
    </row>
    <row r="91" spans="1:18" x14ac:dyDescent="0.25">
      <c r="A91" s="22" t="s">
        <v>279</v>
      </c>
      <c r="B91" s="32" t="s">
        <v>27</v>
      </c>
      <c r="C91" s="64">
        <v>60</v>
      </c>
      <c r="D91" s="65">
        <v>67</v>
      </c>
      <c r="E91" s="23"/>
      <c r="F91" s="53">
        <f t="shared" si="6"/>
        <v>7</v>
      </c>
      <c r="G91" s="35">
        <v>33</v>
      </c>
      <c r="H91" s="65">
        <v>32</v>
      </c>
      <c r="I91" s="23">
        <f t="shared" si="7"/>
        <v>-1</v>
      </c>
      <c r="J91" s="23">
        <v>27</v>
      </c>
      <c r="K91" s="65">
        <v>35</v>
      </c>
      <c r="L91" s="23">
        <f t="shared" si="8"/>
        <v>8</v>
      </c>
      <c r="M91" s="23">
        <v>22</v>
      </c>
      <c r="N91" s="23">
        <v>33</v>
      </c>
      <c r="O91" s="23">
        <v>12</v>
      </c>
      <c r="P91" s="23">
        <v>12</v>
      </c>
      <c r="Q91" s="23">
        <v>47</v>
      </c>
      <c r="R91" s="23">
        <v>8</v>
      </c>
    </row>
    <row r="92" spans="1:18" x14ac:dyDescent="0.25">
      <c r="A92" s="22" t="s">
        <v>311</v>
      </c>
      <c r="B92" s="32" t="s">
        <v>27</v>
      </c>
      <c r="C92" s="64">
        <v>13</v>
      </c>
      <c r="D92" s="65">
        <v>14</v>
      </c>
      <c r="E92" s="23"/>
      <c r="F92" s="53">
        <f t="shared" si="6"/>
        <v>1</v>
      </c>
      <c r="G92" s="35">
        <v>6</v>
      </c>
      <c r="H92" s="65">
        <v>6</v>
      </c>
      <c r="I92" s="23">
        <f t="shared" si="7"/>
        <v>0</v>
      </c>
      <c r="J92" s="23">
        <v>7</v>
      </c>
      <c r="K92" s="65">
        <v>8</v>
      </c>
      <c r="L92" s="23">
        <f t="shared" si="8"/>
        <v>1</v>
      </c>
      <c r="M92" s="23">
        <v>6</v>
      </c>
      <c r="N92" s="23">
        <v>7</v>
      </c>
      <c r="O92" s="23">
        <v>1</v>
      </c>
      <c r="P92" s="23">
        <v>1</v>
      </c>
      <c r="Q92" s="23">
        <v>9</v>
      </c>
      <c r="R92" s="23">
        <v>4</v>
      </c>
    </row>
    <row r="93" spans="1:18" x14ac:dyDescent="0.25">
      <c r="A93" s="22" t="s">
        <v>256</v>
      </c>
      <c r="B93" s="32" t="s">
        <v>47</v>
      </c>
      <c r="C93" s="52">
        <v>1</v>
      </c>
      <c r="D93" s="23">
        <v>1</v>
      </c>
      <c r="E93" s="23"/>
      <c r="F93" s="53">
        <f t="shared" si="6"/>
        <v>0</v>
      </c>
      <c r="G93" s="35">
        <v>1</v>
      </c>
      <c r="H93" s="65">
        <v>1</v>
      </c>
      <c r="I93" s="23">
        <f t="shared" si="7"/>
        <v>0</v>
      </c>
      <c r="J93" s="23">
        <v>0</v>
      </c>
      <c r="K93" s="65">
        <v>0</v>
      </c>
      <c r="L93" s="23">
        <f t="shared" si="8"/>
        <v>0</v>
      </c>
      <c r="M93" s="23">
        <v>0</v>
      </c>
      <c r="N93" s="23">
        <v>1</v>
      </c>
      <c r="O93" s="23">
        <v>0</v>
      </c>
      <c r="P93" s="23">
        <v>0</v>
      </c>
      <c r="Q93" s="23">
        <v>1</v>
      </c>
      <c r="R93" s="23">
        <v>0</v>
      </c>
    </row>
    <row r="94" spans="1:18" x14ac:dyDescent="0.25">
      <c r="A94" s="22" t="s">
        <v>285</v>
      </c>
      <c r="B94" s="32" t="s">
        <v>47</v>
      </c>
      <c r="C94" s="52">
        <v>0</v>
      </c>
      <c r="D94" s="23">
        <v>1</v>
      </c>
      <c r="E94" s="23"/>
      <c r="F94" s="53">
        <f t="shared" si="6"/>
        <v>1</v>
      </c>
      <c r="G94" s="35">
        <v>0</v>
      </c>
      <c r="H94" s="65">
        <v>0</v>
      </c>
      <c r="I94" s="23">
        <f t="shared" si="7"/>
        <v>0</v>
      </c>
      <c r="J94" s="23">
        <v>0</v>
      </c>
      <c r="K94" s="65">
        <v>1</v>
      </c>
      <c r="L94" s="23">
        <f t="shared" si="8"/>
        <v>1</v>
      </c>
      <c r="M94" s="23">
        <v>0</v>
      </c>
      <c r="N94" s="23">
        <v>1</v>
      </c>
      <c r="O94" s="23">
        <v>0</v>
      </c>
      <c r="P94" s="23">
        <v>0</v>
      </c>
      <c r="Q94" s="23">
        <v>1</v>
      </c>
      <c r="R94" s="23">
        <v>0</v>
      </c>
    </row>
    <row r="95" spans="1:18" x14ac:dyDescent="0.25">
      <c r="A95" s="22" t="s">
        <v>294</v>
      </c>
      <c r="B95" s="32" t="s">
        <v>47</v>
      </c>
      <c r="C95" s="52">
        <v>10</v>
      </c>
      <c r="D95" s="23">
        <v>12</v>
      </c>
      <c r="E95" s="23"/>
      <c r="F95" s="53">
        <f t="shared" si="6"/>
        <v>2</v>
      </c>
      <c r="G95" s="35">
        <v>9</v>
      </c>
      <c r="H95" s="65">
        <v>11</v>
      </c>
      <c r="I95" s="23">
        <f t="shared" si="7"/>
        <v>2</v>
      </c>
      <c r="J95" s="23">
        <v>1</v>
      </c>
      <c r="K95" s="65">
        <v>1</v>
      </c>
      <c r="L95" s="23">
        <f t="shared" si="8"/>
        <v>0</v>
      </c>
      <c r="M95" s="23">
        <v>6</v>
      </c>
      <c r="N95" s="23">
        <v>4</v>
      </c>
      <c r="O95" s="23">
        <v>2</v>
      </c>
      <c r="P95" s="23">
        <v>2</v>
      </c>
      <c r="Q95" s="23">
        <v>8</v>
      </c>
      <c r="R95" s="23">
        <v>2</v>
      </c>
    </row>
    <row r="96" spans="1:18" x14ac:dyDescent="0.25">
      <c r="A96" s="22" t="s">
        <v>318</v>
      </c>
      <c r="B96" s="32" t="s">
        <v>47</v>
      </c>
      <c r="C96" s="52">
        <v>36</v>
      </c>
      <c r="D96" s="23">
        <v>37</v>
      </c>
      <c r="E96" s="23"/>
      <c r="F96" s="53">
        <f t="shared" si="6"/>
        <v>1</v>
      </c>
      <c r="G96" s="35">
        <v>22</v>
      </c>
      <c r="H96" s="65">
        <v>21</v>
      </c>
      <c r="I96" s="23">
        <f t="shared" si="7"/>
        <v>-1</v>
      </c>
      <c r="J96" s="23">
        <v>14</v>
      </c>
      <c r="K96" s="65">
        <v>16</v>
      </c>
      <c r="L96" s="23">
        <f t="shared" si="8"/>
        <v>2</v>
      </c>
      <c r="M96" s="23">
        <v>14</v>
      </c>
      <c r="N96" s="23">
        <v>16</v>
      </c>
      <c r="O96" s="23">
        <v>7</v>
      </c>
      <c r="P96" s="23">
        <v>7</v>
      </c>
      <c r="Q96" s="23">
        <v>20</v>
      </c>
      <c r="R96" s="23">
        <v>10</v>
      </c>
    </row>
    <row r="97" spans="1:18" x14ac:dyDescent="0.25">
      <c r="A97" s="22" t="s">
        <v>329</v>
      </c>
      <c r="B97" s="32" t="s">
        <v>28</v>
      </c>
      <c r="C97" s="52">
        <v>223</v>
      </c>
      <c r="D97" s="23">
        <v>228</v>
      </c>
      <c r="E97" s="23"/>
      <c r="F97" s="53">
        <f t="shared" si="6"/>
        <v>5</v>
      </c>
      <c r="G97" s="35">
        <v>34</v>
      </c>
      <c r="H97" s="65">
        <v>36</v>
      </c>
      <c r="I97" s="23">
        <f t="shared" si="7"/>
        <v>2</v>
      </c>
      <c r="J97" s="23">
        <v>189</v>
      </c>
      <c r="K97" s="65">
        <v>192</v>
      </c>
      <c r="L97" s="23">
        <f t="shared" si="8"/>
        <v>3</v>
      </c>
      <c r="M97" s="23">
        <v>90</v>
      </c>
      <c r="N97" s="23">
        <v>98</v>
      </c>
      <c r="O97" s="23">
        <v>40</v>
      </c>
      <c r="P97" s="23">
        <v>40</v>
      </c>
      <c r="Q97" s="23">
        <v>137</v>
      </c>
      <c r="R97" s="23">
        <v>51</v>
      </c>
    </row>
    <row r="98" spans="1:18" x14ac:dyDescent="0.25">
      <c r="A98" s="22" t="s">
        <v>333</v>
      </c>
      <c r="B98" s="32" t="s">
        <v>28</v>
      </c>
      <c r="C98" s="52">
        <v>285</v>
      </c>
      <c r="D98" s="23">
        <v>284</v>
      </c>
      <c r="E98" s="23"/>
      <c r="F98" s="53">
        <f t="shared" si="6"/>
        <v>-1</v>
      </c>
      <c r="G98" s="35">
        <v>33</v>
      </c>
      <c r="H98" s="65">
        <v>32</v>
      </c>
      <c r="I98" s="23">
        <f t="shared" si="7"/>
        <v>-1</v>
      </c>
      <c r="J98" s="23">
        <v>252</v>
      </c>
      <c r="K98" s="65">
        <v>252</v>
      </c>
      <c r="L98" s="23">
        <f t="shared" si="8"/>
        <v>0</v>
      </c>
      <c r="M98" s="23">
        <v>100</v>
      </c>
      <c r="N98" s="23">
        <v>110</v>
      </c>
      <c r="O98" s="23">
        <v>74</v>
      </c>
      <c r="P98" s="23">
        <v>74</v>
      </c>
      <c r="Q98" s="23">
        <v>168</v>
      </c>
      <c r="R98" s="23">
        <v>42</v>
      </c>
    </row>
    <row r="99" spans="1:18" x14ac:dyDescent="0.25">
      <c r="A99" s="62" t="s">
        <v>309</v>
      </c>
      <c r="B99" s="63" t="s">
        <v>28</v>
      </c>
      <c r="C99" s="64">
        <v>28</v>
      </c>
      <c r="D99" s="65">
        <v>29</v>
      </c>
      <c r="E99" s="65"/>
      <c r="F99" s="66">
        <f t="shared" ref="F99" si="9">D99-C99</f>
        <v>1</v>
      </c>
      <c r="G99" s="67">
        <v>15</v>
      </c>
      <c r="H99" s="65">
        <v>15</v>
      </c>
      <c r="I99" s="65">
        <f t="shared" ref="I99" si="10">H99-G99</f>
        <v>0</v>
      </c>
      <c r="J99" s="65">
        <v>13</v>
      </c>
      <c r="K99" s="65">
        <v>14</v>
      </c>
      <c r="L99" s="65">
        <f t="shared" ref="L99" si="11">K99-J99</f>
        <v>1</v>
      </c>
      <c r="M99" s="65">
        <v>12</v>
      </c>
      <c r="N99" s="65">
        <v>15</v>
      </c>
      <c r="O99" s="65">
        <v>2</v>
      </c>
      <c r="P99" s="65">
        <v>2</v>
      </c>
      <c r="Q99" s="65">
        <v>19</v>
      </c>
      <c r="R99" s="65">
        <v>8</v>
      </c>
    </row>
    <row r="100" spans="1:18" s="9" customFormat="1" x14ac:dyDescent="0.25">
      <c r="A100" s="62" t="s">
        <v>314</v>
      </c>
      <c r="B100" s="63" t="s">
        <v>28</v>
      </c>
      <c r="C100" s="64">
        <v>2</v>
      </c>
      <c r="D100" s="65">
        <v>2</v>
      </c>
      <c r="E100" s="65"/>
      <c r="F100" s="66">
        <f>D100-C100</f>
        <v>0</v>
      </c>
      <c r="G100" s="67">
        <v>1</v>
      </c>
      <c r="H100" s="65">
        <v>1</v>
      </c>
      <c r="I100" s="65">
        <f>H100-G100</f>
        <v>0</v>
      </c>
      <c r="J100" s="65">
        <v>1</v>
      </c>
      <c r="K100" s="65">
        <v>1</v>
      </c>
      <c r="L100" s="65">
        <f>K100-J100</f>
        <v>0</v>
      </c>
      <c r="M100" s="65">
        <v>0</v>
      </c>
      <c r="N100" s="65">
        <v>2</v>
      </c>
      <c r="O100" s="65">
        <v>0</v>
      </c>
      <c r="P100" s="65">
        <v>0</v>
      </c>
      <c r="Q100" s="65">
        <v>2</v>
      </c>
      <c r="R100" s="65">
        <v>0</v>
      </c>
    </row>
    <row r="101" spans="1:18" x14ac:dyDescent="0.25">
      <c r="C101" s="38"/>
      <c r="D101" s="39"/>
      <c r="E101" s="39"/>
      <c r="F101" s="40"/>
    </row>
    <row r="102" spans="1:18" x14ac:dyDescent="0.25">
      <c r="C102" s="38"/>
      <c r="D102" s="39"/>
      <c r="E102" s="39"/>
      <c r="F102" s="40"/>
    </row>
    <row r="103" spans="1:18" x14ac:dyDescent="0.25">
      <c r="A103" s="15" t="s">
        <v>109</v>
      </c>
      <c r="B103" s="16"/>
      <c r="C103" s="58"/>
      <c r="D103" s="46"/>
      <c r="E103" s="47">
        <f>SUM(D104:D156)</f>
        <v>53814</v>
      </c>
      <c r="F103" s="48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18" x14ac:dyDescent="0.25">
      <c r="A104" s="2" t="s">
        <v>110</v>
      </c>
      <c r="B104" s="30" t="s">
        <v>111</v>
      </c>
      <c r="C104" s="43">
        <v>28</v>
      </c>
      <c r="D104" s="5">
        <v>23</v>
      </c>
      <c r="E104" s="5"/>
      <c r="F104" s="44">
        <f t="shared" ref="F104:F135" si="12">D104-C104</f>
        <v>-5</v>
      </c>
      <c r="G104" s="34">
        <v>19</v>
      </c>
      <c r="H104" s="5">
        <v>16</v>
      </c>
      <c r="I104" s="5">
        <f t="shared" ref="I104:I135" si="13">H104-G104</f>
        <v>-3</v>
      </c>
      <c r="J104" s="5">
        <v>9</v>
      </c>
      <c r="K104" s="5">
        <v>7</v>
      </c>
      <c r="L104" s="5">
        <f t="shared" ref="L104:L135" si="14">K104-J104</f>
        <v>-2</v>
      </c>
      <c r="M104" s="5">
        <v>8</v>
      </c>
      <c r="N104" s="5">
        <v>15</v>
      </c>
      <c r="O104" s="5">
        <v>0</v>
      </c>
      <c r="P104" s="5">
        <v>0</v>
      </c>
      <c r="Q104" s="5">
        <v>20</v>
      </c>
      <c r="R104" s="5">
        <v>3</v>
      </c>
    </row>
    <row r="105" spans="1:18" x14ac:dyDescent="0.25">
      <c r="A105" s="2" t="s">
        <v>112</v>
      </c>
      <c r="B105" s="30" t="s">
        <v>113</v>
      </c>
      <c r="C105" s="43">
        <v>27</v>
      </c>
      <c r="D105" s="5">
        <v>29</v>
      </c>
      <c r="E105" s="5"/>
      <c r="F105" s="44">
        <f t="shared" si="12"/>
        <v>2</v>
      </c>
      <c r="G105" s="34">
        <v>13</v>
      </c>
      <c r="H105" s="5">
        <v>13</v>
      </c>
      <c r="I105" s="5">
        <f t="shared" si="13"/>
        <v>0</v>
      </c>
      <c r="J105" s="5">
        <v>14</v>
      </c>
      <c r="K105" s="5">
        <v>16</v>
      </c>
      <c r="L105" s="5">
        <f t="shared" si="14"/>
        <v>2</v>
      </c>
      <c r="M105" s="5">
        <v>7</v>
      </c>
      <c r="N105" s="5">
        <v>10</v>
      </c>
      <c r="O105" s="5">
        <v>12</v>
      </c>
      <c r="P105" s="5">
        <v>12</v>
      </c>
      <c r="Q105" s="5">
        <v>15</v>
      </c>
      <c r="R105" s="5">
        <v>2</v>
      </c>
    </row>
    <row r="106" spans="1:18" x14ac:dyDescent="0.25">
      <c r="A106" s="2" t="s">
        <v>114</v>
      </c>
      <c r="B106" s="30" t="s">
        <v>115</v>
      </c>
      <c r="C106" s="43">
        <v>29</v>
      </c>
      <c r="D106" s="5">
        <v>25</v>
      </c>
      <c r="E106" s="5"/>
      <c r="F106" s="44">
        <f t="shared" si="12"/>
        <v>-4</v>
      </c>
      <c r="G106" s="34">
        <v>18</v>
      </c>
      <c r="H106" s="5">
        <v>16</v>
      </c>
      <c r="I106" s="5">
        <f t="shared" si="13"/>
        <v>-2</v>
      </c>
      <c r="J106" s="5">
        <v>11</v>
      </c>
      <c r="K106" s="5">
        <v>9</v>
      </c>
      <c r="L106" s="5">
        <f t="shared" si="14"/>
        <v>-2</v>
      </c>
      <c r="M106" s="5">
        <v>10</v>
      </c>
      <c r="N106" s="5">
        <v>6</v>
      </c>
      <c r="O106" s="5">
        <v>9</v>
      </c>
      <c r="P106" s="5">
        <v>9</v>
      </c>
      <c r="Q106" s="5">
        <v>16</v>
      </c>
      <c r="R106" s="5">
        <v>0</v>
      </c>
    </row>
    <row r="107" spans="1:18" x14ac:dyDescent="0.25">
      <c r="A107" s="2" t="s">
        <v>116</v>
      </c>
      <c r="B107" s="30" t="s">
        <v>117</v>
      </c>
      <c r="C107" s="43">
        <v>115</v>
      </c>
      <c r="D107" s="5">
        <v>114</v>
      </c>
      <c r="E107" s="5"/>
      <c r="F107" s="44">
        <f t="shared" si="12"/>
        <v>-1</v>
      </c>
      <c r="G107" s="34">
        <v>52</v>
      </c>
      <c r="H107" s="5">
        <v>47</v>
      </c>
      <c r="I107" s="5">
        <f t="shared" si="13"/>
        <v>-5</v>
      </c>
      <c r="J107" s="5">
        <v>63</v>
      </c>
      <c r="K107" s="5">
        <v>67</v>
      </c>
      <c r="L107" s="5">
        <f t="shared" si="14"/>
        <v>4</v>
      </c>
      <c r="M107" s="5">
        <v>34</v>
      </c>
      <c r="N107" s="5">
        <v>32</v>
      </c>
      <c r="O107" s="5">
        <v>48</v>
      </c>
      <c r="P107" s="5">
        <v>48</v>
      </c>
      <c r="Q107" s="5">
        <v>61</v>
      </c>
      <c r="R107" s="5">
        <v>5</v>
      </c>
    </row>
    <row r="108" spans="1:18" x14ac:dyDescent="0.25">
      <c r="A108" s="2" t="s">
        <v>118</v>
      </c>
      <c r="B108" s="30" t="s">
        <v>119</v>
      </c>
      <c r="C108" s="43">
        <v>79</v>
      </c>
      <c r="D108" s="5">
        <v>77</v>
      </c>
      <c r="E108" s="5"/>
      <c r="F108" s="44">
        <f t="shared" si="12"/>
        <v>-2</v>
      </c>
      <c r="G108" s="34">
        <v>29</v>
      </c>
      <c r="H108" s="5">
        <v>25</v>
      </c>
      <c r="I108" s="5">
        <f t="shared" si="13"/>
        <v>-4</v>
      </c>
      <c r="J108" s="5">
        <v>50</v>
      </c>
      <c r="K108" s="5">
        <v>52</v>
      </c>
      <c r="L108" s="5">
        <f t="shared" si="14"/>
        <v>2</v>
      </c>
      <c r="M108" s="5">
        <v>30</v>
      </c>
      <c r="N108" s="5">
        <v>24</v>
      </c>
      <c r="O108" s="5">
        <v>23</v>
      </c>
      <c r="P108" s="5">
        <v>23</v>
      </c>
      <c r="Q108" s="5">
        <v>49</v>
      </c>
      <c r="R108" s="5">
        <v>5</v>
      </c>
    </row>
    <row r="109" spans="1:18" x14ac:dyDescent="0.25">
      <c r="A109" s="2" t="s">
        <v>120</v>
      </c>
      <c r="B109" s="30" t="s">
        <v>121</v>
      </c>
      <c r="C109" s="43">
        <v>18</v>
      </c>
      <c r="D109" s="5">
        <v>18</v>
      </c>
      <c r="E109" s="5"/>
      <c r="F109" s="44">
        <f t="shared" si="12"/>
        <v>0</v>
      </c>
      <c r="G109" s="34">
        <v>10</v>
      </c>
      <c r="H109" s="5">
        <v>9</v>
      </c>
      <c r="I109" s="5">
        <f t="shared" si="13"/>
        <v>-1</v>
      </c>
      <c r="J109" s="5">
        <v>8</v>
      </c>
      <c r="K109" s="5">
        <v>9</v>
      </c>
      <c r="L109" s="5">
        <f t="shared" si="14"/>
        <v>1</v>
      </c>
      <c r="M109" s="5">
        <v>9</v>
      </c>
      <c r="N109" s="5">
        <v>8</v>
      </c>
      <c r="O109" s="5">
        <v>1</v>
      </c>
      <c r="P109" s="5">
        <v>1</v>
      </c>
      <c r="Q109" s="5">
        <v>15</v>
      </c>
      <c r="R109" s="5">
        <v>2</v>
      </c>
    </row>
    <row r="110" spans="1:18" x14ac:dyDescent="0.25">
      <c r="A110" s="2" t="s">
        <v>122</v>
      </c>
      <c r="B110" s="30" t="s">
        <v>123</v>
      </c>
      <c r="C110" s="43">
        <v>12</v>
      </c>
      <c r="D110" s="5">
        <v>14</v>
      </c>
      <c r="E110" s="5"/>
      <c r="F110" s="44">
        <f t="shared" si="12"/>
        <v>2</v>
      </c>
      <c r="G110" s="34">
        <v>5</v>
      </c>
      <c r="H110" s="5">
        <v>5</v>
      </c>
      <c r="I110" s="5">
        <f t="shared" si="13"/>
        <v>0</v>
      </c>
      <c r="J110" s="5">
        <v>7</v>
      </c>
      <c r="K110" s="5">
        <v>9</v>
      </c>
      <c r="L110" s="5">
        <f t="shared" si="14"/>
        <v>2</v>
      </c>
      <c r="M110" s="5">
        <v>5</v>
      </c>
      <c r="N110" s="5">
        <v>4</v>
      </c>
      <c r="O110" s="5">
        <v>5</v>
      </c>
      <c r="P110" s="5">
        <v>5</v>
      </c>
      <c r="Q110" s="5">
        <v>9</v>
      </c>
      <c r="R110" s="5">
        <v>0</v>
      </c>
    </row>
    <row r="111" spans="1:18" x14ac:dyDescent="0.25">
      <c r="A111" s="2" t="s">
        <v>124</v>
      </c>
      <c r="B111" s="30" t="s">
        <v>125</v>
      </c>
      <c r="C111" s="43">
        <v>590</v>
      </c>
      <c r="D111" s="5">
        <v>608</v>
      </c>
      <c r="E111" s="5"/>
      <c r="F111" s="44">
        <f t="shared" si="12"/>
        <v>18</v>
      </c>
      <c r="G111" s="34">
        <v>372</v>
      </c>
      <c r="H111" s="5">
        <v>374</v>
      </c>
      <c r="I111" s="5">
        <f t="shared" si="13"/>
        <v>2</v>
      </c>
      <c r="J111" s="5">
        <v>218</v>
      </c>
      <c r="K111" s="5">
        <v>234</v>
      </c>
      <c r="L111" s="5">
        <f t="shared" si="14"/>
        <v>16</v>
      </c>
      <c r="M111" s="5">
        <v>291</v>
      </c>
      <c r="N111" s="5">
        <v>123</v>
      </c>
      <c r="O111" s="5">
        <v>194</v>
      </c>
      <c r="P111" s="5">
        <v>194</v>
      </c>
      <c r="Q111" s="5">
        <v>390</v>
      </c>
      <c r="R111" s="5">
        <v>24</v>
      </c>
    </row>
    <row r="112" spans="1:18" x14ac:dyDescent="0.25">
      <c r="A112" s="2" t="s">
        <v>124</v>
      </c>
      <c r="B112" s="30" t="s">
        <v>126</v>
      </c>
      <c r="C112" s="43">
        <v>191</v>
      </c>
      <c r="D112" s="5">
        <v>208</v>
      </c>
      <c r="E112" s="5"/>
      <c r="F112" s="44">
        <f t="shared" si="12"/>
        <v>17</v>
      </c>
      <c r="G112" s="34">
        <v>130</v>
      </c>
      <c r="H112" s="5">
        <v>141</v>
      </c>
      <c r="I112" s="5">
        <f t="shared" si="13"/>
        <v>11</v>
      </c>
      <c r="J112" s="5">
        <v>61</v>
      </c>
      <c r="K112" s="5">
        <v>67</v>
      </c>
      <c r="L112" s="5">
        <f t="shared" si="14"/>
        <v>6</v>
      </c>
      <c r="M112" s="5">
        <v>119</v>
      </c>
      <c r="N112" s="5">
        <v>33</v>
      </c>
      <c r="O112" s="5">
        <v>56</v>
      </c>
      <c r="P112" s="5">
        <v>56</v>
      </c>
      <c r="Q112" s="5">
        <v>139</v>
      </c>
      <c r="R112" s="5">
        <v>13</v>
      </c>
    </row>
    <row r="113" spans="1:18" x14ac:dyDescent="0.25">
      <c r="A113" s="2" t="s">
        <v>124</v>
      </c>
      <c r="B113" s="30" t="s">
        <v>127</v>
      </c>
      <c r="C113" s="43">
        <v>877</v>
      </c>
      <c r="D113" s="5">
        <v>898</v>
      </c>
      <c r="E113" s="5"/>
      <c r="F113" s="44">
        <f t="shared" si="12"/>
        <v>21</v>
      </c>
      <c r="G113" s="34">
        <v>553</v>
      </c>
      <c r="H113" s="5">
        <v>571</v>
      </c>
      <c r="I113" s="5">
        <f t="shared" si="13"/>
        <v>18</v>
      </c>
      <c r="J113" s="5">
        <v>324</v>
      </c>
      <c r="K113" s="5">
        <v>327</v>
      </c>
      <c r="L113" s="5">
        <f t="shared" si="14"/>
        <v>3</v>
      </c>
      <c r="M113" s="5">
        <v>440</v>
      </c>
      <c r="N113" s="5">
        <v>171</v>
      </c>
      <c r="O113" s="5">
        <v>287</v>
      </c>
      <c r="P113" s="5">
        <v>287</v>
      </c>
      <c r="Q113" s="5">
        <v>598</v>
      </c>
      <c r="R113" s="5">
        <v>13</v>
      </c>
    </row>
    <row r="114" spans="1:18" x14ac:dyDescent="0.25">
      <c r="A114" s="2" t="s">
        <v>129</v>
      </c>
      <c r="B114" s="30" t="s">
        <v>93</v>
      </c>
      <c r="C114" s="80">
        <v>2208</v>
      </c>
      <c r="D114" s="8">
        <v>2275</v>
      </c>
      <c r="E114" s="5"/>
      <c r="F114" s="44">
        <f t="shared" si="12"/>
        <v>67</v>
      </c>
      <c r="G114" s="34">
        <v>1195</v>
      </c>
      <c r="H114" s="5">
        <v>1226</v>
      </c>
      <c r="I114" s="5">
        <f t="shared" si="13"/>
        <v>31</v>
      </c>
      <c r="J114" s="5">
        <v>1013</v>
      </c>
      <c r="K114" s="5">
        <v>1049</v>
      </c>
      <c r="L114" s="5">
        <f t="shared" si="14"/>
        <v>36</v>
      </c>
      <c r="M114" s="5">
        <v>971</v>
      </c>
      <c r="N114" s="5">
        <v>666</v>
      </c>
      <c r="O114" s="5">
        <v>638</v>
      </c>
      <c r="P114" s="5">
        <v>638</v>
      </c>
      <c r="Q114" s="5">
        <v>1478</v>
      </c>
      <c r="R114" s="5">
        <v>159</v>
      </c>
    </row>
    <row r="115" spans="1:18" x14ac:dyDescent="0.25">
      <c r="A115" s="6" t="s">
        <v>345</v>
      </c>
      <c r="B115" s="31" t="s">
        <v>341</v>
      </c>
      <c r="C115" s="80"/>
      <c r="D115" s="8"/>
      <c r="E115" s="21">
        <f>SUM(D111:D114)</f>
        <v>3989</v>
      </c>
      <c r="F115" s="44"/>
      <c r="G115" s="3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s="2" t="s">
        <v>128</v>
      </c>
      <c r="B116" s="30" t="s">
        <v>113</v>
      </c>
      <c r="C116" s="80">
        <v>60</v>
      </c>
      <c r="D116" s="8">
        <v>56</v>
      </c>
      <c r="E116" s="5"/>
      <c r="F116" s="44">
        <f>D116-C116</f>
        <v>-4</v>
      </c>
      <c r="G116" s="34">
        <v>29</v>
      </c>
      <c r="H116" s="5">
        <v>25</v>
      </c>
      <c r="I116" s="5">
        <f>H116-G116</f>
        <v>-4</v>
      </c>
      <c r="J116" s="5">
        <v>31</v>
      </c>
      <c r="K116" s="5">
        <v>31</v>
      </c>
      <c r="L116" s="5">
        <f>K116-J116</f>
        <v>0</v>
      </c>
      <c r="M116" s="5">
        <v>16</v>
      </c>
      <c r="N116" s="5">
        <v>22</v>
      </c>
      <c r="O116" s="5">
        <v>18</v>
      </c>
      <c r="P116" s="5">
        <v>18</v>
      </c>
      <c r="Q116" s="5">
        <v>33</v>
      </c>
      <c r="R116" s="5">
        <v>5</v>
      </c>
    </row>
    <row r="117" spans="1:18" x14ac:dyDescent="0.25">
      <c r="A117" s="2" t="s">
        <v>130</v>
      </c>
      <c r="B117" s="30" t="s">
        <v>131</v>
      </c>
      <c r="C117" s="80">
        <v>501</v>
      </c>
      <c r="D117" s="8">
        <v>526</v>
      </c>
      <c r="E117" s="5"/>
      <c r="F117" s="44">
        <f t="shared" si="12"/>
        <v>25</v>
      </c>
      <c r="G117" s="34">
        <v>335</v>
      </c>
      <c r="H117" s="5">
        <v>361</v>
      </c>
      <c r="I117" s="5">
        <f t="shared" si="13"/>
        <v>26</v>
      </c>
      <c r="J117" s="5">
        <v>166</v>
      </c>
      <c r="K117" s="5">
        <v>165</v>
      </c>
      <c r="L117" s="5">
        <f t="shared" si="14"/>
        <v>-1</v>
      </c>
      <c r="M117" s="5">
        <v>169</v>
      </c>
      <c r="N117" s="5">
        <v>232</v>
      </c>
      <c r="O117" s="5">
        <v>125</v>
      </c>
      <c r="P117" s="5">
        <v>125</v>
      </c>
      <c r="Q117" s="5">
        <v>316</v>
      </c>
      <c r="R117" s="5">
        <v>85</v>
      </c>
    </row>
    <row r="118" spans="1:18" x14ac:dyDescent="0.25">
      <c r="A118" s="2" t="s">
        <v>130</v>
      </c>
      <c r="B118" s="30" t="s">
        <v>121</v>
      </c>
      <c r="C118" s="80">
        <v>322</v>
      </c>
      <c r="D118" s="8">
        <v>304</v>
      </c>
      <c r="E118" s="5"/>
      <c r="F118" s="44">
        <f t="shared" si="12"/>
        <v>-18</v>
      </c>
      <c r="G118" s="34">
        <v>240</v>
      </c>
      <c r="H118" s="5">
        <v>234</v>
      </c>
      <c r="I118" s="5">
        <f t="shared" si="13"/>
        <v>-6</v>
      </c>
      <c r="J118" s="5">
        <v>82</v>
      </c>
      <c r="K118" s="5">
        <v>70</v>
      </c>
      <c r="L118" s="5">
        <f t="shared" si="14"/>
        <v>-12</v>
      </c>
      <c r="M118" s="5">
        <v>96</v>
      </c>
      <c r="N118" s="5">
        <v>134</v>
      </c>
      <c r="O118" s="5">
        <v>74</v>
      </c>
      <c r="P118" s="5">
        <v>74</v>
      </c>
      <c r="Q118" s="5">
        <v>197</v>
      </c>
      <c r="R118" s="5">
        <v>33</v>
      </c>
    </row>
    <row r="119" spans="1:18" x14ac:dyDescent="0.25">
      <c r="A119" s="6" t="s">
        <v>130</v>
      </c>
      <c r="B119" s="31" t="s">
        <v>341</v>
      </c>
      <c r="C119" s="80"/>
      <c r="D119" s="8"/>
      <c r="E119" s="21">
        <f>SUM(D117:D118)</f>
        <v>830</v>
      </c>
      <c r="F119" s="44"/>
      <c r="G119" s="3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2" t="s">
        <v>132</v>
      </c>
      <c r="B120" s="30" t="s">
        <v>133</v>
      </c>
      <c r="C120" s="80">
        <v>1121</v>
      </c>
      <c r="D120" s="8">
        <v>1155</v>
      </c>
      <c r="E120" s="5"/>
      <c r="F120" s="44">
        <f t="shared" si="12"/>
        <v>34</v>
      </c>
      <c r="G120" s="34">
        <v>632</v>
      </c>
      <c r="H120" s="5">
        <v>641</v>
      </c>
      <c r="I120" s="5">
        <f t="shared" si="13"/>
        <v>9</v>
      </c>
      <c r="J120" s="5">
        <v>489</v>
      </c>
      <c r="K120" s="5">
        <v>514</v>
      </c>
      <c r="L120" s="5">
        <f t="shared" si="14"/>
        <v>25</v>
      </c>
      <c r="M120" s="5">
        <v>519</v>
      </c>
      <c r="N120" s="5">
        <v>328</v>
      </c>
      <c r="O120" s="5">
        <v>308</v>
      </c>
      <c r="P120" s="5">
        <v>308</v>
      </c>
      <c r="Q120" s="5">
        <v>682</v>
      </c>
      <c r="R120" s="5">
        <v>165</v>
      </c>
    </row>
    <row r="121" spans="1:18" x14ac:dyDescent="0.25">
      <c r="A121" s="2" t="s">
        <v>134</v>
      </c>
      <c r="B121" s="30" t="s">
        <v>135</v>
      </c>
      <c r="C121" s="80">
        <v>76</v>
      </c>
      <c r="D121" s="8">
        <v>90</v>
      </c>
      <c r="E121" s="5"/>
      <c r="F121" s="44">
        <f t="shared" si="12"/>
        <v>14</v>
      </c>
      <c r="G121" s="34">
        <v>38</v>
      </c>
      <c r="H121" s="5">
        <v>37</v>
      </c>
      <c r="I121" s="5">
        <f t="shared" si="13"/>
        <v>-1</v>
      </c>
      <c r="J121" s="5">
        <v>38</v>
      </c>
      <c r="K121" s="5">
        <v>53</v>
      </c>
      <c r="L121" s="5">
        <f t="shared" si="14"/>
        <v>15</v>
      </c>
      <c r="M121" s="5">
        <v>31</v>
      </c>
      <c r="N121" s="5">
        <v>21</v>
      </c>
      <c r="O121" s="5">
        <v>38</v>
      </c>
      <c r="P121" s="5">
        <v>38</v>
      </c>
      <c r="Q121" s="5">
        <v>47</v>
      </c>
      <c r="R121" s="5">
        <v>5</v>
      </c>
    </row>
    <row r="122" spans="1:18" x14ac:dyDescent="0.25">
      <c r="A122" s="2" t="s">
        <v>136</v>
      </c>
      <c r="B122" s="30" t="s">
        <v>137</v>
      </c>
      <c r="C122" s="80">
        <v>202</v>
      </c>
      <c r="D122" s="8">
        <v>211</v>
      </c>
      <c r="E122" s="5"/>
      <c r="F122" s="44">
        <f t="shared" si="12"/>
        <v>9</v>
      </c>
      <c r="G122" s="34">
        <v>21</v>
      </c>
      <c r="H122" s="5">
        <v>23</v>
      </c>
      <c r="I122" s="5">
        <f t="shared" si="13"/>
        <v>2</v>
      </c>
      <c r="J122" s="5">
        <v>181</v>
      </c>
      <c r="K122" s="5">
        <v>188</v>
      </c>
      <c r="L122" s="5">
        <f t="shared" si="14"/>
        <v>7</v>
      </c>
      <c r="M122" s="5">
        <v>107</v>
      </c>
      <c r="N122" s="5">
        <v>77</v>
      </c>
      <c r="O122" s="5">
        <v>27</v>
      </c>
      <c r="P122" s="5">
        <v>27</v>
      </c>
      <c r="Q122" s="5">
        <v>148</v>
      </c>
      <c r="R122" s="5">
        <v>36</v>
      </c>
    </row>
    <row r="123" spans="1:18" x14ac:dyDescent="0.25">
      <c r="A123" s="2" t="s">
        <v>138</v>
      </c>
      <c r="B123" s="30" t="s">
        <v>139</v>
      </c>
      <c r="C123" s="80">
        <v>18709</v>
      </c>
      <c r="D123" s="8">
        <v>19433</v>
      </c>
      <c r="E123" s="5"/>
      <c r="F123" s="44">
        <f t="shared" si="12"/>
        <v>724</v>
      </c>
      <c r="G123" s="34">
        <v>3312</v>
      </c>
      <c r="H123" s="5">
        <v>3382</v>
      </c>
      <c r="I123" s="5">
        <f t="shared" si="13"/>
        <v>70</v>
      </c>
      <c r="J123" s="5">
        <v>15397</v>
      </c>
      <c r="K123" s="5">
        <v>16051</v>
      </c>
      <c r="L123" s="5">
        <f t="shared" si="14"/>
        <v>654</v>
      </c>
      <c r="M123" s="5">
        <v>4801</v>
      </c>
      <c r="N123" s="5">
        <v>5578</v>
      </c>
      <c r="O123" s="5">
        <v>9054</v>
      </c>
      <c r="P123" s="5">
        <v>9054</v>
      </c>
      <c r="Q123" s="5">
        <v>9207</v>
      </c>
      <c r="R123" s="5">
        <v>1172</v>
      </c>
    </row>
    <row r="124" spans="1:18" x14ac:dyDescent="0.25">
      <c r="A124" s="2" t="s">
        <v>140</v>
      </c>
      <c r="B124" s="30" t="s">
        <v>103</v>
      </c>
      <c r="C124" s="80">
        <v>1620</v>
      </c>
      <c r="D124" s="8">
        <v>1683</v>
      </c>
      <c r="E124" s="5"/>
      <c r="F124" s="44">
        <f t="shared" si="12"/>
        <v>63</v>
      </c>
      <c r="G124" s="34">
        <v>703</v>
      </c>
      <c r="H124" s="5">
        <v>714</v>
      </c>
      <c r="I124" s="5">
        <f t="shared" si="13"/>
        <v>11</v>
      </c>
      <c r="J124" s="5">
        <v>917</v>
      </c>
      <c r="K124" s="5">
        <v>969</v>
      </c>
      <c r="L124" s="5">
        <f t="shared" si="14"/>
        <v>52</v>
      </c>
      <c r="M124" s="5">
        <v>712</v>
      </c>
      <c r="N124" s="5">
        <v>540</v>
      </c>
      <c r="O124" s="5">
        <v>431</v>
      </c>
      <c r="P124" s="5">
        <v>431</v>
      </c>
      <c r="Q124" s="5">
        <v>1069</v>
      </c>
      <c r="R124" s="5">
        <v>183</v>
      </c>
    </row>
    <row r="125" spans="1:18" x14ac:dyDescent="0.25">
      <c r="A125" s="2" t="s">
        <v>141</v>
      </c>
      <c r="B125" s="30" t="s">
        <v>142</v>
      </c>
      <c r="C125" s="80">
        <v>8</v>
      </c>
      <c r="D125" s="8">
        <v>8</v>
      </c>
      <c r="E125" s="5"/>
      <c r="F125" s="44">
        <f t="shared" si="12"/>
        <v>0</v>
      </c>
      <c r="G125" s="34">
        <v>5</v>
      </c>
      <c r="H125" s="5">
        <v>5</v>
      </c>
      <c r="I125" s="5">
        <f t="shared" si="13"/>
        <v>0</v>
      </c>
      <c r="J125" s="5">
        <v>3</v>
      </c>
      <c r="K125" s="5">
        <v>3</v>
      </c>
      <c r="L125" s="5">
        <f t="shared" si="14"/>
        <v>0</v>
      </c>
      <c r="M125" s="5">
        <v>3</v>
      </c>
      <c r="N125" s="5">
        <v>4</v>
      </c>
      <c r="O125" s="5">
        <v>1</v>
      </c>
      <c r="P125" s="5">
        <v>1</v>
      </c>
      <c r="Q125" s="5">
        <v>7</v>
      </c>
      <c r="R125" s="5">
        <v>0</v>
      </c>
    </row>
    <row r="126" spans="1:18" x14ac:dyDescent="0.25">
      <c r="A126" s="2" t="s">
        <v>143</v>
      </c>
      <c r="B126" s="30" t="s">
        <v>135</v>
      </c>
      <c r="C126" s="43">
        <v>282</v>
      </c>
      <c r="D126" s="5">
        <v>284</v>
      </c>
      <c r="E126" s="5"/>
      <c r="F126" s="44">
        <f t="shared" si="12"/>
        <v>2</v>
      </c>
      <c r="G126" s="34">
        <v>137</v>
      </c>
      <c r="H126" s="5">
        <v>138</v>
      </c>
      <c r="I126" s="5">
        <f t="shared" si="13"/>
        <v>1</v>
      </c>
      <c r="J126" s="5">
        <v>145</v>
      </c>
      <c r="K126" s="5">
        <v>146</v>
      </c>
      <c r="L126" s="5">
        <f t="shared" si="14"/>
        <v>1</v>
      </c>
      <c r="M126" s="5">
        <v>77</v>
      </c>
      <c r="N126" s="5">
        <v>94</v>
      </c>
      <c r="O126" s="5">
        <v>113</v>
      </c>
      <c r="P126" s="5">
        <v>113</v>
      </c>
      <c r="Q126" s="5">
        <v>150</v>
      </c>
      <c r="R126" s="5">
        <v>21</v>
      </c>
    </row>
    <row r="127" spans="1:18" x14ac:dyDescent="0.25">
      <c r="A127" s="2" t="s">
        <v>144</v>
      </c>
      <c r="B127" s="30" t="s">
        <v>145</v>
      </c>
      <c r="C127" s="43">
        <v>333</v>
      </c>
      <c r="D127" s="5">
        <v>381</v>
      </c>
      <c r="E127" s="5"/>
      <c r="F127" s="44">
        <f t="shared" si="12"/>
        <v>48</v>
      </c>
      <c r="G127" s="34">
        <v>233</v>
      </c>
      <c r="H127" s="5">
        <v>267</v>
      </c>
      <c r="I127" s="5">
        <f t="shared" si="13"/>
        <v>34</v>
      </c>
      <c r="J127" s="5">
        <v>100</v>
      </c>
      <c r="K127" s="5">
        <v>114</v>
      </c>
      <c r="L127" s="5">
        <f t="shared" si="14"/>
        <v>14</v>
      </c>
      <c r="M127" s="5">
        <v>190</v>
      </c>
      <c r="N127" s="5">
        <v>107</v>
      </c>
      <c r="O127" s="5">
        <v>84</v>
      </c>
      <c r="P127" s="5">
        <v>84</v>
      </c>
      <c r="Q127" s="5">
        <v>255</v>
      </c>
      <c r="R127" s="5">
        <v>42</v>
      </c>
    </row>
    <row r="128" spans="1:18" x14ac:dyDescent="0.25">
      <c r="A128" s="2" t="s">
        <v>146</v>
      </c>
      <c r="B128" s="30" t="s">
        <v>147</v>
      </c>
      <c r="C128" s="43">
        <v>31</v>
      </c>
      <c r="D128" s="5">
        <v>33</v>
      </c>
      <c r="E128" s="5"/>
      <c r="F128" s="44">
        <f t="shared" si="12"/>
        <v>2</v>
      </c>
      <c r="G128" s="34">
        <v>16</v>
      </c>
      <c r="H128" s="5">
        <v>17</v>
      </c>
      <c r="I128" s="5">
        <f t="shared" si="13"/>
        <v>1</v>
      </c>
      <c r="J128" s="5">
        <v>15</v>
      </c>
      <c r="K128" s="5">
        <v>16</v>
      </c>
      <c r="L128" s="5">
        <f t="shared" si="14"/>
        <v>1</v>
      </c>
      <c r="M128" s="5">
        <v>20</v>
      </c>
      <c r="N128" s="5">
        <v>10</v>
      </c>
      <c r="O128" s="5">
        <v>3</v>
      </c>
      <c r="P128" s="5">
        <v>3</v>
      </c>
      <c r="Q128" s="5">
        <v>21</v>
      </c>
      <c r="R128" s="5">
        <v>9</v>
      </c>
    </row>
    <row r="129" spans="1:18" x14ac:dyDescent="0.25">
      <c r="A129" s="2" t="s">
        <v>148</v>
      </c>
      <c r="B129" s="30" t="s">
        <v>117</v>
      </c>
      <c r="C129" s="43">
        <v>238</v>
      </c>
      <c r="D129" s="5">
        <v>248</v>
      </c>
      <c r="E129" s="5"/>
      <c r="F129" s="44">
        <f t="shared" si="12"/>
        <v>10</v>
      </c>
      <c r="G129" s="34">
        <v>95</v>
      </c>
      <c r="H129" s="5">
        <v>105</v>
      </c>
      <c r="I129" s="5">
        <f t="shared" si="13"/>
        <v>10</v>
      </c>
      <c r="J129" s="5">
        <v>143</v>
      </c>
      <c r="K129" s="5">
        <v>143</v>
      </c>
      <c r="L129" s="5">
        <f t="shared" si="14"/>
        <v>0</v>
      </c>
      <c r="M129" s="5">
        <v>82</v>
      </c>
      <c r="N129" s="5">
        <v>70</v>
      </c>
      <c r="O129" s="5">
        <v>96</v>
      </c>
      <c r="P129" s="5">
        <v>96</v>
      </c>
      <c r="Q129" s="5">
        <v>147</v>
      </c>
      <c r="R129" s="5">
        <v>5</v>
      </c>
    </row>
    <row r="130" spans="1:18" x14ac:dyDescent="0.25">
      <c r="A130" s="2" t="s">
        <v>149</v>
      </c>
      <c r="B130" s="30" t="s">
        <v>150</v>
      </c>
      <c r="C130" s="43">
        <v>59</v>
      </c>
      <c r="D130" s="5">
        <v>64</v>
      </c>
      <c r="E130" s="5"/>
      <c r="F130" s="44">
        <f t="shared" si="12"/>
        <v>5</v>
      </c>
      <c r="G130" s="34">
        <v>52</v>
      </c>
      <c r="H130" s="5">
        <v>56</v>
      </c>
      <c r="I130" s="5">
        <f t="shared" si="13"/>
        <v>4</v>
      </c>
      <c r="J130" s="5">
        <v>7</v>
      </c>
      <c r="K130" s="5">
        <v>8</v>
      </c>
      <c r="L130" s="5">
        <f t="shared" si="14"/>
        <v>1</v>
      </c>
      <c r="M130" s="5">
        <v>25</v>
      </c>
      <c r="N130" s="5">
        <v>17</v>
      </c>
      <c r="O130" s="5">
        <v>22</v>
      </c>
      <c r="P130" s="5">
        <v>22</v>
      </c>
      <c r="Q130" s="5">
        <v>39</v>
      </c>
      <c r="R130" s="5">
        <v>3</v>
      </c>
    </row>
    <row r="131" spans="1:18" x14ac:dyDescent="0.25">
      <c r="A131" s="2" t="s">
        <v>151</v>
      </c>
      <c r="B131" s="30" t="s">
        <v>125</v>
      </c>
      <c r="C131" s="43">
        <v>7</v>
      </c>
      <c r="D131" s="5">
        <v>6</v>
      </c>
      <c r="E131" s="5"/>
      <c r="F131" s="44">
        <f t="shared" si="12"/>
        <v>-1</v>
      </c>
      <c r="G131" s="34">
        <v>5</v>
      </c>
      <c r="H131" s="5">
        <v>4</v>
      </c>
      <c r="I131" s="5">
        <f t="shared" si="13"/>
        <v>-1</v>
      </c>
      <c r="J131" s="5">
        <v>2</v>
      </c>
      <c r="K131" s="5">
        <v>2</v>
      </c>
      <c r="L131" s="5">
        <f t="shared" si="14"/>
        <v>0</v>
      </c>
      <c r="M131" s="5">
        <v>5</v>
      </c>
      <c r="N131" s="5">
        <v>1</v>
      </c>
      <c r="O131" s="5">
        <v>0</v>
      </c>
      <c r="P131" s="5">
        <v>0</v>
      </c>
      <c r="Q131" s="5">
        <v>6</v>
      </c>
      <c r="R131" s="5">
        <v>0</v>
      </c>
    </row>
    <row r="132" spans="1:18" x14ac:dyDescent="0.25">
      <c r="A132" s="2" t="s">
        <v>152</v>
      </c>
      <c r="B132" s="30" t="s">
        <v>153</v>
      </c>
      <c r="C132" s="43">
        <v>261</v>
      </c>
      <c r="D132" s="5">
        <v>274</v>
      </c>
      <c r="E132" s="5"/>
      <c r="F132" s="44">
        <f t="shared" si="12"/>
        <v>13</v>
      </c>
      <c r="G132" s="34">
        <v>157</v>
      </c>
      <c r="H132" s="5">
        <v>156</v>
      </c>
      <c r="I132" s="5">
        <f t="shared" si="13"/>
        <v>-1</v>
      </c>
      <c r="J132" s="5">
        <v>104</v>
      </c>
      <c r="K132" s="5">
        <v>118</v>
      </c>
      <c r="L132" s="5">
        <f t="shared" si="14"/>
        <v>14</v>
      </c>
      <c r="M132" s="5">
        <v>128</v>
      </c>
      <c r="N132" s="5">
        <v>82</v>
      </c>
      <c r="O132" s="5">
        <v>64</v>
      </c>
      <c r="P132" s="5">
        <v>64</v>
      </c>
      <c r="Q132" s="5">
        <v>193</v>
      </c>
      <c r="R132" s="5">
        <v>17</v>
      </c>
    </row>
    <row r="133" spans="1:18" x14ac:dyDescent="0.25">
      <c r="A133" s="2" t="s">
        <v>154</v>
      </c>
      <c r="B133" s="30" t="s">
        <v>117</v>
      </c>
      <c r="C133" s="43">
        <v>93</v>
      </c>
      <c r="D133" s="5">
        <v>91</v>
      </c>
      <c r="E133" s="5"/>
      <c r="F133" s="44">
        <f t="shared" si="12"/>
        <v>-2</v>
      </c>
      <c r="G133" s="34">
        <v>21</v>
      </c>
      <c r="H133" s="5">
        <v>22</v>
      </c>
      <c r="I133" s="5">
        <f t="shared" si="13"/>
        <v>1</v>
      </c>
      <c r="J133" s="5">
        <v>72</v>
      </c>
      <c r="K133" s="5">
        <v>69</v>
      </c>
      <c r="L133" s="5">
        <f t="shared" si="14"/>
        <v>-3</v>
      </c>
      <c r="M133" s="5">
        <v>33</v>
      </c>
      <c r="N133" s="5">
        <v>26</v>
      </c>
      <c r="O133" s="5">
        <v>32</v>
      </c>
      <c r="P133" s="5">
        <v>32</v>
      </c>
      <c r="Q133" s="5">
        <v>56</v>
      </c>
      <c r="R133" s="5">
        <v>3</v>
      </c>
    </row>
    <row r="134" spans="1:18" x14ac:dyDescent="0.25">
      <c r="A134" s="2" t="s">
        <v>155</v>
      </c>
      <c r="B134" s="30" t="s">
        <v>145</v>
      </c>
      <c r="C134" s="43">
        <v>158</v>
      </c>
      <c r="D134" s="5">
        <v>157</v>
      </c>
      <c r="E134" s="5"/>
      <c r="F134" s="44">
        <f t="shared" si="12"/>
        <v>-1</v>
      </c>
      <c r="G134" s="34">
        <v>107</v>
      </c>
      <c r="H134" s="5">
        <v>106</v>
      </c>
      <c r="I134" s="5">
        <f t="shared" si="13"/>
        <v>-1</v>
      </c>
      <c r="J134" s="5">
        <v>51</v>
      </c>
      <c r="K134" s="5">
        <v>51</v>
      </c>
      <c r="L134" s="5">
        <f t="shared" si="14"/>
        <v>0</v>
      </c>
      <c r="M134" s="5">
        <v>64</v>
      </c>
      <c r="N134" s="5">
        <v>36</v>
      </c>
      <c r="O134" s="5">
        <v>57</v>
      </c>
      <c r="P134" s="5">
        <v>57</v>
      </c>
      <c r="Q134" s="5">
        <v>90</v>
      </c>
      <c r="R134" s="5">
        <v>10</v>
      </c>
    </row>
    <row r="135" spans="1:18" x14ac:dyDescent="0.25">
      <c r="A135" s="2" t="s">
        <v>156</v>
      </c>
      <c r="B135" s="30" t="s">
        <v>157</v>
      </c>
      <c r="C135" s="43">
        <v>1397</v>
      </c>
      <c r="D135" s="5">
        <v>1489</v>
      </c>
      <c r="E135" s="5"/>
      <c r="F135" s="44">
        <f t="shared" si="12"/>
        <v>92</v>
      </c>
      <c r="G135" s="34">
        <v>179</v>
      </c>
      <c r="H135" s="5">
        <v>209</v>
      </c>
      <c r="I135" s="5">
        <f t="shared" si="13"/>
        <v>30</v>
      </c>
      <c r="J135" s="5">
        <v>1218</v>
      </c>
      <c r="K135" s="5">
        <v>1280</v>
      </c>
      <c r="L135" s="5">
        <f t="shared" si="14"/>
        <v>62</v>
      </c>
      <c r="M135" s="5">
        <v>407</v>
      </c>
      <c r="N135" s="5">
        <v>448</v>
      </c>
      <c r="O135" s="5">
        <v>634</v>
      </c>
      <c r="P135" s="5">
        <v>634</v>
      </c>
      <c r="Q135" s="5">
        <v>709</v>
      </c>
      <c r="R135" s="5">
        <v>146</v>
      </c>
    </row>
    <row r="136" spans="1:18" x14ac:dyDescent="0.25">
      <c r="A136" s="2" t="s">
        <v>158</v>
      </c>
      <c r="B136" s="30" t="s">
        <v>93</v>
      </c>
      <c r="C136" s="43">
        <v>39</v>
      </c>
      <c r="D136" s="5">
        <v>37</v>
      </c>
      <c r="E136" s="5"/>
      <c r="F136" s="44">
        <f t="shared" ref="F136:F156" si="15">D136-C136</f>
        <v>-2</v>
      </c>
      <c r="G136" s="34">
        <v>18</v>
      </c>
      <c r="H136" s="5">
        <v>16</v>
      </c>
      <c r="I136" s="5">
        <f t="shared" ref="I136:I156" si="16">H136-G136</f>
        <v>-2</v>
      </c>
      <c r="J136" s="5">
        <v>21</v>
      </c>
      <c r="K136" s="5">
        <v>21</v>
      </c>
      <c r="L136" s="5">
        <f t="shared" ref="L136:L156" si="17">K136-J136</f>
        <v>0</v>
      </c>
      <c r="M136" s="5">
        <v>17</v>
      </c>
      <c r="N136" s="5">
        <v>14</v>
      </c>
      <c r="O136" s="5">
        <v>6</v>
      </c>
      <c r="P136" s="5">
        <v>6</v>
      </c>
      <c r="Q136" s="5">
        <v>27</v>
      </c>
      <c r="R136" s="5">
        <v>4</v>
      </c>
    </row>
    <row r="137" spans="1:18" x14ac:dyDescent="0.25">
      <c r="A137" s="2" t="s">
        <v>159</v>
      </c>
      <c r="B137" s="30" t="s">
        <v>145</v>
      </c>
      <c r="C137" s="43">
        <v>783</v>
      </c>
      <c r="D137" s="5">
        <v>820</v>
      </c>
      <c r="E137" s="5"/>
      <c r="F137" s="44">
        <f t="shared" si="15"/>
        <v>37</v>
      </c>
      <c r="G137" s="34">
        <v>495</v>
      </c>
      <c r="H137" s="5">
        <v>510</v>
      </c>
      <c r="I137" s="5">
        <f t="shared" si="16"/>
        <v>15</v>
      </c>
      <c r="J137" s="5">
        <v>288</v>
      </c>
      <c r="K137" s="5">
        <v>310</v>
      </c>
      <c r="L137" s="5">
        <f t="shared" si="17"/>
        <v>22</v>
      </c>
      <c r="M137" s="5">
        <v>361</v>
      </c>
      <c r="N137" s="5">
        <v>260</v>
      </c>
      <c r="O137" s="5">
        <v>199</v>
      </c>
      <c r="P137" s="5">
        <v>199</v>
      </c>
      <c r="Q137" s="5">
        <v>493</v>
      </c>
      <c r="R137" s="5">
        <v>128</v>
      </c>
    </row>
    <row r="138" spans="1:18" x14ac:dyDescent="0.25">
      <c r="A138" s="2" t="s">
        <v>160</v>
      </c>
      <c r="B138" s="30" t="s">
        <v>161</v>
      </c>
      <c r="C138" s="43">
        <v>47</v>
      </c>
      <c r="D138" s="5">
        <v>54</v>
      </c>
      <c r="E138" s="5"/>
      <c r="F138" s="44">
        <f t="shared" si="15"/>
        <v>7</v>
      </c>
      <c r="G138" s="34">
        <v>25</v>
      </c>
      <c r="H138" s="5">
        <v>29</v>
      </c>
      <c r="I138" s="5">
        <f t="shared" si="16"/>
        <v>4</v>
      </c>
      <c r="J138" s="5">
        <v>22</v>
      </c>
      <c r="K138" s="5">
        <v>25</v>
      </c>
      <c r="L138" s="5">
        <f t="shared" si="17"/>
        <v>3</v>
      </c>
      <c r="M138" s="5">
        <v>27</v>
      </c>
      <c r="N138" s="5">
        <v>18</v>
      </c>
      <c r="O138" s="5">
        <v>9</v>
      </c>
      <c r="P138" s="5">
        <v>9</v>
      </c>
      <c r="Q138" s="5">
        <v>42</v>
      </c>
      <c r="R138" s="5">
        <v>3</v>
      </c>
    </row>
    <row r="139" spans="1:18" x14ac:dyDescent="0.25">
      <c r="A139" s="2" t="s">
        <v>162</v>
      </c>
      <c r="B139" s="30" t="s">
        <v>125</v>
      </c>
      <c r="C139" s="43">
        <v>21</v>
      </c>
      <c r="D139" s="5">
        <v>20</v>
      </c>
      <c r="E139" s="5"/>
      <c r="F139" s="44">
        <f t="shared" si="15"/>
        <v>-1</v>
      </c>
      <c r="G139" s="34">
        <v>11</v>
      </c>
      <c r="H139" s="5">
        <v>12</v>
      </c>
      <c r="I139" s="5">
        <f t="shared" si="16"/>
        <v>1</v>
      </c>
      <c r="J139" s="5">
        <v>10</v>
      </c>
      <c r="K139" s="5">
        <v>8</v>
      </c>
      <c r="L139" s="5">
        <f t="shared" si="17"/>
        <v>-2</v>
      </c>
      <c r="M139" s="5">
        <v>8</v>
      </c>
      <c r="N139" s="5">
        <v>7</v>
      </c>
      <c r="O139" s="5">
        <v>5</v>
      </c>
      <c r="P139" s="5">
        <v>5</v>
      </c>
      <c r="Q139" s="5">
        <v>14</v>
      </c>
      <c r="R139" s="5">
        <v>1</v>
      </c>
    </row>
    <row r="140" spans="1:18" x14ac:dyDescent="0.25">
      <c r="A140" s="2" t="s">
        <v>163</v>
      </c>
      <c r="B140" s="30" t="s">
        <v>145</v>
      </c>
      <c r="C140" s="43">
        <v>118</v>
      </c>
      <c r="D140" s="5">
        <v>122</v>
      </c>
      <c r="E140" s="5"/>
      <c r="F140" s="44">
        <f t="shared" si="15"/>
        <v>4</v>
      </c>
      <c r="G140" s="34">
        <v>75</v>
      </c>
      <c r="H140" s="5">
        <v>75</v>
      </c>
      <c r="I140" s="5">
        <f t="shared" si="16"/>
        <v>0</v>
      </c>
      <c r="J140" s="5">
        <v>43</v>
      </c>
      <c r="K140" s="5">
        <v>47</v>
      </c>
      <c r="L140" s="5">
        <f t="shared" si="17"/>
        <v>4</v>
      </c>
      <c r="M140" s="5">
        <v>53</v>
      </c>
      <c r="N140" s="5">
        <v>35</v>
      </c>
      <c r="O140" s="5">
        <v>34</v>
      </c>
      <c r="P140" s="5">
        <v>34</v>
      </c>
      <c r="Q140" s="5">
        <v>85</v>
      </c>
      <c r="R140" s="5">
        <v>3</v>
      </c>
    </row>
    <row r="141" spans="1:18" x14ac:dyDescent="0.25">
      <c r="A141" s="2" t="s">
        <v>164</v>
      </c>
      <c r="B141" s="30" t="s">
        <v>165</v>
      </c>
      <c r="C141" s="43">
        <v>116</v>
      </c>
      <c r="D141" s="5">
        <v>102</v>
      </c>
      <c r="E141" s="5"/>
      <c r="F141" s="44">
        <f t="shared" si="15"/>
        <v>-14</v>
      </c>
      <c r="G141" s="34">
        <v>73</v>
      </c>
      <c r="H141" s="5">
        <v>65</v>
      </c>
      <c r="I141" s="5">
        <f t="shared" si="16"/>
        <v>-8</v>
      </c>
      <c r="J141" s="5">
        <v>43</v>
      </c>
      <c r="K141" s="5">
        <v>37</v>
      </c>
      <c r="L141" s="5">
        <f t="shared" si="17"/>
        <v>-6</v>
      </c>
      <c r="M141" s="5">
        <v>49</v>
      </c>
      <c r="N141" s="5">
        <v>36</v>
      </c>
      <c r="O141" s="5">
        <v>17</v>
      </c>
      <c r="P141" s="5">
        <v>17</v>
      </c>
      <c r="Q141" s="5">
        <v>69</v>
      </c>
      <c r="R141" s="5">
        <v>16</v>
      </c>
    </row>
    <row r="142" spans="1:18" x14ac:dyDescent="0.25">
      <c r="A142" s="2" t="s">
        <v>166</v>
      </c>
      <c r="B142" s="30" t="s">
        <v>142</v>
      </c>
      <c r="C142" s="43">
        <v>114</v>
      </c>
      <c r="D142" s="5">
        <v>108</v>
      </c>
      <c r="E142" s="5"/>
      <c r="F142" s="44">
        <f t="shared" si="15"/>
        <v>-6</v>
      </c>
      <c r="G142" s="34">
        <v>55</v>
      </c>
      <c r="H142" s="5">
        <v>53</v>
      </c>
      <c r="I142" s="5">
        <f t="shared" si="16"/>
        <v>-2</v>
      </c>
      <c r="J142" s="5">
        <v>59</v>
      </c>
      <c r="K142" s="5">
        <v>55</v>
      </c>
      <c r="L142" s="5">
        <f t="shared" si="17"/>
        <v>-4</v>
      </c>
      <c r="M142" s="5">
        <v>34</v>
      </c>
      <c r="N142" s="5">
        <v>38</v>
      </c>
      <c r="O142" s="5">
        <v>36</v>
      </c>
      <c r="P142" s="5">
        <v>36</v>
      </c>
      <c r="Q142" s="5">
        <v>66</v>
      </c>
      <c r="R142" s="5">
        <v>6</v>
      </c>
    </row>
    <row r="143" spans="1:18" x14ac:dyDescent="0.25">
      <c r="A143" s="2" t="s">
        <v>167</v>
      </c>
      <c r="B143" s="30" t="s">
        <v>111</v>
      </c>
      <c r="C143" s="43">
        <v>326</v>
      </c>
      <c r="D143" s="5">
        <v>324</v>
      </c>
      <c r="E143" s="5"/>
      <c r="F143" s="44">
        <f t="shared" si="15"/>
        <v>-2</v>
      </c>
      <c r="G143" s="34">
        <v>68</v>
      </c>
      <c r="H143" s="5">
        <v>59</v>
      </c>
      <c r="I143" s="5">
        <f t="shared" si="16"/>
        <v>-9</v>
      </c>
      <c r="J143" s="5">
        <v>258</v>
      </c>
      <c r="K143" s="5">
        <v>265</v>
      </c>
      <c r="L143" s="5">
        <f t="shared" si="17"/>
        <v>7</v>
      </c>
      <c r="M143" s="5">
        <v>88</v>
      </c>
      <c r="N143" s="5">
        <v>87</v>
      </c>
      <c r="O143" s="5">
        <v>149</v>
      </c>
      <c r="P143" s="5">
        <v>149</v>
      </c>
      <c r="Q143" s="5">
        <v>155</v>
      </c>
      <c r="R143" s="5">
        <v>20</v>
      </c>
    </row>
    <row r="144" spans="1:18" ht="26.4" x14ac:dyDescent="0.25">
      <c r="A144" s="24" t="s">
        <v>168</v>
      </c>
      <c r="B144" s="30" t="s">
        <v>139</v>
      </c>
      <c r="C144" s="43">
        <v>82</v>
      </c>
      <c r="D144" s="5">
        <v>82</v>
      </c>
      <c r="E144" s="5"/>
      <c r="F144" s="44">
        <f t="shared" si="15"/>
        <v>0</v>
      </c>
      <c r="G144" s="34">
        <v>34</v>
      </c>
      <c r="H144" s="5">
        <v>35</v>
      </c>
      <c r="I144" s="5">
        <f t="shared" si="16"/>
        <v>1</v>
      </c>
      <c r="J144" s="5">
        <v>48</v>
      </c>
      <c r="K144" s="5">
        <v>47</v>
      </c>
      <c r="L144" s="5">
        <f t="shared" si="17"/>
        <v>-1</v>
      </c>
      <c r="M144" s="5">
        <v>22</v>
      </c>
      <c r="N144" s="5">
        <v>29</v>
      </c>
      <c r="O144" s="5">
        <v>31</v>
      </c>
      <c r="P144" s="5">
        <v>31</v>
      </c>
      <c r="Q144" s="5">
        <v>44</v>
      </c>
      <c r="R144" s="5">
        <v>7</v>
      </c>
    </row>
    <row r="145" spans="1:18" x14ac:dyDescent="0.25">
      <c r="A145" s="2" t="s">
        <v>169</v>
      </c>
      <c r="B145" s="30" t="s">
        <v>170</v>
      </c>
      <c r="C145" s="43">
        <v>3569</v>
      </c>
      <c r="D145" s="5">
        <v>3623</v>
      </c>
      <c r="E145" s="5"/>
      <c r="F145" s="44">
        <f t="shared" si="15"/>
        <v>54</v>
      </c>
      <c r="G145" s="34">
        <v>1582</v>
      </c>
      <c r="H145" s="5">
        <v>1614</v>
      </c>
      <c r="I145" s="5">
        <f t="shared" si="16"/>
        <v>32</v>
      </c>
      <c r="J145" s="5">
        <v>1987</v>
      </c>
      <c r="K145" s="5">
        <v>2009</v>
      </c>
      <c r="L145" s="5">
        <f t="shared" si="17"/>
        <v>22</v>
      </c>
      <c r="M145" s="5">
        <v>1634</v>
      </c>
      <c r="N145" s="5">
        <v>1237</v>
      </c>
      <c r="O145" s="5">
        <v>752</v>
      </c>
      <c r="P145" s="5">
        <v>752</v>
      </c>
      <c r="Q145" s="5">
        <v>2159</v>
      </c>
      <c r="R145" s="5">
        <v>712</v>
      </c>
    </row>
    <row r="146" spans="1:18" x14ac:dyDescent="0.25">
      <c r="A146" s="2" t="s">
        <v>171</v>
      </c>
      <c r="B146" s="30" t="s">
        <v>142</v>
      </c>
      <c r="C146" s="43">
        <v>354</v>
      </c>
      <c r="D146" s="5">
        <v>377</v>
      </c>
      <c r="E146" s="5"/>
      <c r="F146" s="44">
        <f t="shared" si="15"/>
        <v>23</v>
      </c>
      <c r="G146" s="34">
        <v>134</v>
      </c>
      <c r="H146" s="5">
        <v>145</v>
      </c>
      <c r="I146" s="5">
        <f t="shared" si="16"/>
        <v>11</v>
      </c>
      <c r="J146" s="5">
        <v>220</v>
      </c>
      <c r="K146" s="5">
        <v>232</v>
      </c>
      <c r="L146" s="5">
        <f t="shared" si="17"/>
        <v>12</v>
      </c>
      <c r="M146" s="5">
        <v>168</v>
      </c>
      <c r="N146" s="5">
        <v>93</v>
      </c>
      <c r="O146" s="5">
        <v>116</v>
      </c>
      <c r="P146" s="5">
        <v>116</v>
      </c>
      <c r="Q146" s="5">
        <v>244</v>
      </c>
      <c r="R146" s="5">
        <v>17</v>
      </c>
    </row>
    <row r="147" spans="1:18" x14ac:dyDescent="0.25">
      <c r="A147" s="2" t="s">
        <v>172</v>
      </c>
      <c r="B147" s="30" t="s">
        <v>123</v>
      </c>
      <c r="C147" s="43">
        <v>3185</v>
      </c>
      <c r="D147" s="5">
        <v>3259</v>
      </c>
      <c r="E147" s="5"/>
      <c r="F147" s="44">
        <f t="shared" si="15"/>
        <v>74</v>
      </c>
      <c r="G147" s="34">
        <v>1821</v>
      </c>
      <c r="H147" s="5">
        <v>1871</v>
      </c>
      <c r="I147" s="5">
        <f t="shared" si="16"/>
        <v>50</v>
      </c>
      <c r="J147" s="5">
        <v>1364</v>
      </c>
      <c r="K147" s="5">
        <v>1388</v>
      </c>
      <c r="L147" s="5">
        <f t="shared" si="17"/>
        <v>24</v>
      </c>
      <c r="M147" s="5">
        <v>1372</v>
      </c>
      <c r="N147" s="5">
        <v>767</v>
      </c>
      <c r="O147" s="5">
        <v>1120</v>
      </c>
      <c r="P147" s="5">
        <v>1120</v>
      </c>
      <c r="Q147" s="5">
        <v>2030</v>
      </c>
      <c r="R147" s="5">
        <v>109</v>
      </c>
    </row>
    <row r="148" spans="1:18" x14ac:dyDescent="0.25">
      <c r="A148" s="2" t="s">
        <v>173</v>
      </c>
      <c r="B148" s="30" t="s">
        <v>161</v>
      </c>
      <c r="C148" s="43">
        <v>490</v>
      </c>
      <c r="D148" s="5">
        <v>510</v>
      </c>
      <c r="E148" s="5"/>
      <c r="F148" s="44">
        <f t="shared" si="15"/>
        <v>20</v>
      </c>
      <c r="G148" s="34">
        <v>278</v>
      </c>
      <c r="H148" s="5">
        <v>288</v>
      </c>
      <c r="I148" s="5">
        <f t="shared" si="16"/>
        <v>10</v>
      </c>
      <c r="J148" s="5">
        <v>212</v>
      </c>
      <c r="K148" s="5">
        <v>222</v>
      </c>
      <c r="L148" s="5">
        <f t="shared" si="17"/>
        <v>10</v>
      </c>
      <c r="M148" s="5">
        <v>176</v>
      </c>
      <c r="N148" s="5">
        <v>180</v>
      </c>
      <c r="O148" s="5">
        <v>154</v>
      </c>
      <c r="P148" s="5">
        <v>154</v>
      </c>
      <c r="Q148" s="5">
        <v>248</v>
      </c>
      <c r="R148" s="5">
        <v>108</v>
      </c>
    </row>
    <row r="149" spans="1:18" x14ac:dyDescent="0.25">
      <c r="A149" s="2" t="s">
        <v>174</v>
      </c>
      <c r="B149" s="30" t="s">
        <v>157</v>
      </c>
      <c r="C149" s="43">
        <v>107</v>
      </c>
      <c r="D149" s="5">
        <v>104</v>
      </c>
      <c r="E149" s="5"/>
      <c r="F149" s="44">
        <f t="shared" si="15"/>
        <v>-3</v>
      </c>
      <c r="G149" s="34">
        <v>20</v>
      </c>
      <c r="H149" s="5">
        <v>21</v>
      </c>
      <c r="I149" s="5">
        <f t="shared" si="16"/>
        <v>1</v>
      </c>
      <c r="J149" s="5">
        <v>87</v>
      </c>
      <c r="K149" s="5">
        <v>83</v>
      </c>
      <c r="L149" s="5">
        <f t="shared" si="17"/>
        <v>-4</v>
      </c>
      <c r="M149" s="5">
        <v>42</v>
      </c>
      <c r="N149" s="5">
        <v>34</v>
      </c>
      <c r="O149" s="5">
        <v>28</v>
      </c>
      <c r="P149" s="5">
        <v>28</v>
      </c>
      <c r="Q149" s="5">
        <v>55</v>
      </c>
      <c r="R149" s="5">
        <v>21</v>
      </c>
    </row>
    <row r="150" spans="1:18" x14ac:dyDescent="0.25">
      <c r="A150" s="2" t="s">
        <v>175</v>
      </c>
      <c r="B150" s="30" t="s">
        <v>147</v>
      </c>
      <c r="C150" s="43">
        <v>18</v>
      </c>
      <c r="D150" s="5">
        <v>23</v>
      </c>
      <c r="E150" s="5"/>
      <c r="F150" s="44">
        <f t="shared" si="15"/>
        <v>5</v>
      </c>
      <c r="G150" s="34">
        <v>13</v>
      </c>
      <c r="H150" s="5">
        <v>16</v>
      </c>
      <c r="I150" s="5">
        <f t="shared" si="16"/>
        <v>3</v>
      </c>
      <c r="J150" s="5">
        <v>5</v>
      </c>
      <c r="K150" s="5">
        <v>7</v>
      </c>
      <c r="L150" s="5">
        <f t="shared" si="17"/>
        <v>2</v>
      </c>
      <c r="M150" s="5">
        <v>6</v>
      </c>
      <c r="N150" s="5">
        <v>11</v>
      </c>
      <c r="O150" s="5">
        <v>6</v>
      </c>
      <c r="P150" s="5">
        <v>6</v>
      </c>
      <c r="Q150" s="5">
        <v>16</v>
      </c>
      <c r="R150" s="5">
        <v>1</v>
      </c>
    </row>
    <row r="151" spans="1:18" x14ac:dyDescent="0.25">
      <c r="A151" s="2" t="s">
        <v>176</v>
      </c>
      <c r="B151" s="30" t="s">
        <v>177</v>
      </c>
      <c r="C151" s="43">
        <v>334</v>
      </c>
      <c r="D151" s="5">
        <v>358</v>
      </c>
      <c r="E151" s="5"/>
      <c r="F151" s="44">
        <f t="shared" si="15"/>
        <v>24</v>
      </c>
      <c r="G151" s="34">
        <v>195</v>
      </c>
      <c r="H151" s="5">
        <v>205</v>
      </c>
      <c r="I151" s="5">
        <f t="shared" si="16"/>
        <v>10</v>
      </c>
      <c r="J151" s="5">
        <v>139</v>
      </c>
      <c r="K151" s="5">
        <v>153</v>
      </c>
      <c r="L151" s="5">
        <f t="shared" si="17"/>
        <v>14</v>
      </c>
      <c r="M151" s="5">
        <v>181</v>
      </c>
      <c r="N151" s="5">
        <v>92</v>
      </c>
      <c r="O151" s="5">
        <v>85</v>
      </c>
      <c r="P151" s="5">
        <v>85</v>
      </c>
      <c r="Q151" s="5">
        <v>236</v>
      </c>
      <c r="R151" s="5">
        <v>37</v>
      </c>
    </row>
    <row r="152" spans="1:18" x14ac:dyDescent="0.25">
      <c r="A152" s="2" t="s">
        <v>178</v>
      </c>
      <c r="B152" s="30" t="s">
        <v>145</v>
      </c>
      <c r="C152" s="43">
        <v>8782</v>
      </c>
      <c r="D152" s="5">
        <v>9377</v>
      </c>
      <c r="E152" s="5"/>
      <c r="F152" s="44">
        <f t="shared" si="15"/>
        <v>595</v>
      </c>
      <c r="G152" s="34">
        <v>5494</v>
      </c>
      <c r="H152" s="5">
        <v>5819</v>
      </c>
      <c r="I152" s="5">
        <f t="shared" si="16"/>
        <v>325</v>
      </c>
      <c r="J152" s="5">
        <v>3288</v>
      </c>
      <c r="K152" s="5">
        <v>3558</v>
      </c>
      <c r="L152" s="5">
        <f t="shared" si="17"/>
        <v>270</v>
      </c>
      <c r="M152" s="5">
        <v>5389</v>
      </c>
      <c r="N152" s="5">
        <v>2607</v>
      </c>
      <c r="O152" s="5">
        <v>1381</v>
      </c>
      <c r="P152" s="5">
        <v>1381</v>
      </c>
      <c r="Q152" s="5">
        <v>5547</v>
      </c>
      <c r="R152" s="5">
        <v>2449</v>
      </c>
    </row>
    <row r="153" spans="1:18" x14ac:dyDescent="0.25">
      <c r="A153" s="2" t="s">
        <v>179</v>
      </c>
      <c r="B153" s="30" t="s">
        <v>133</v>
      </c>
      <c r="C153" s="43">
        <v>8</v>
      </c>
      <c r="D153" s="5">
        <v>8</v>
      </c>
      <c r="E153" s="5"/>
      <c r="F153" s="44">
        <f t="shared" si="15"/>
        <v>0</v>
      </c>
      <c r="G153" s="34">
        <v>6</v>
      </c>
      <c r="H153" s="5">
        <v>6</v>
      </c>
      <c r="I153" s="5">
        <f t="shared" si="16"/>
        <v>0</v>
      </c>
      <c r="J153" s="5">
        <v>2</v>
      </c>
      <c r="K153" s="5">
        <v>2</v>
      </c>
      <c r="L153" s="5">
        <f t="shared" si="17"/>
        <v>0</v>
      </c>
      <c r="M153" s="5">
        <v>4</v>
      </c>
      <c r="N153" s="5">
        <v>4</v>
      </c>
      <c r="O153" s="5">
        <v>0</v>
      </c>
      <c r="P153" s="5">
        <v>0</v>
      </c>
      <c r="Q153" s="5">
        <v>8</v>
      </c>
      <c r="R153" s="5">
        <v>0</v>
      </c>
    </row>
    <row r="154" spans="1:18" x14ac:dyDescent="0.25">
      <c r="A154" s="2" t="s">
        <v>180</v>
      </c>
      <c r="B154" s="30" t="s">
        <v>100</v>
      </c>
      <c r="C154" s="43">
        <v>21</v>
      </c>
      <c r="D154" s="5">
        <v>17</v>
      </c>
      <c r="E154" s="5"/>
      <c r="F154" s="44">
        <f t="shared" si="15"/>
        <v>-4</v>
      </c>
      <c r="G154" s="34">
        <v>17</v>
      </c>
      <c r="H154" s="5">
        <v>15</v>
      </c>
      <c r="I154" s="5">
        <f t="shared" si="16"/>
        <v>-2</v>
      </c>
      <c r="J154" s="5">
        <v>4</v>
      </c>
      <c r="K154" s="5">
        <v>2</v>
      </c>
      <c r="L154" s="5">
        <f t="shared" si="17"/>
        <v>-2</v>
      </c>
      <c r="M154" s="5">
        <v>7</v>
      </c>
      <c r="N154" s="5">
        <v>4</v>
      </c>
      <c r="O154" s="5">
        <v>6</v>
      </c>
      <c r="P154" s="5">
        <v>6</v>
      </c>
      <c r="Q154" s="5">
        <v>10</v>
      </c>
      <c r="R154" s="5">
        <v>1</v>
      </c>
    </row>
    <row r="155" spans="1:18" x14ac:dyDescent="0.25">
      <c r="A155" s="2" t="s">
        <v>181</v>
      </c>
      <c r="B155" s="30" t="s">
        <v>61</v>
      </c>
      <c r="C155" s="43">
        <v>2848</v>
      </c>
      <c r="D155" s="5">
        <v>3089</v>
      </c>
      <c r="E155" s="5"/>
      <c r="F155" s="44">
        <f t="shared" si="15"/>
        <v>241</v>
      </c>
      <c r="G155" s="34">
        <v>1320</v>
      </c>
      <c r="H155" s="5">
        <v>1458</v>
      </c>
      <c r="I155" s="5">
        <f t="shared" si="16"/>
        <v>138</v>
      </c>
      <c r="J155" s="5">
        <v>1528</v>
      </c>
      <c r="K155" s="5">
        <v>1631</v>
      </c>
      <c r="L155" s="5">
        <f t="shared" si="17"/>
        <v>103</v>
      </c>
      <c r="M155" s="5">
        <v>1212</v>
      </c>
      <c r="N155" s="5">
        <v>858</v>
      </c>
      <c r="O155" s="5">
        <v>1019</v>
      </c>
      <c r="P155" s="5">
        <v>1019</v>
      </c>
      <c r="Q155" s="5">
        <v>1974</v>
      </c>
      <c r="R155" s="5">
        <v>96</v>
      </c>
    </row>
    <row r="156" spans="1:18" x14ac:dyDescent="0.25">
      <c r="A156" s="2" t="s">
        <v>182</v>
      </c>
      <c r="B156" s="30" t="s">
        <v>183</v>
      </c>
      <c r="C156" s="80">
        <v>596</v>
      </c>
      <c r="D156" s="8">
        <v>618</v>
      </c>
      <c r="E156" s="5"/>
      <c r="F156" s="44">
        <f t="shared" si="15"/>
        <v>22</v>
      </c>
      <c r="G156" s="34">
        <v>333</v>
      </c>
      <c r="H156" s="5">
        <v>342</v>
      </c>
      <c r="I156" s="5">
        <f t="shared" si="16"/>
        <v>9</v>
      </c>
      <c r="J156" s="5">
        <v>263</v>
      </c>
      <c r="K156" s="5">
        <v>276</v>
      </c>
      <c r="L156" s="5">
        <f t="shared" si="17"/>
        <v>13</v>
      </c>
      <c r="M156" s="5">
        <v>305</v>
      </c>
      <c r="N156" s="5">
        <v>125</v>
      </c>
      <c r="O156" s="5">
        <v>188</v>
      </c>
      <c r="P156" s="5">
        <v>188</v>
      </c>
      <c r="Q156" s="5">
        <v>380</v>
      </c>
      <c r="R156" s="5">
        <v>50</v>
      </c>
    </row>
    <row r="157" spans="1:18" x14ac:dyDescent="0.25">
      <c r="C157" s="38"/>
      <c r="D157" s="39"/>
      <c r="E157" s="39"/>
      <c r="F157" s="40"/>
    </row>
    <row r="158" spans="1:18" x14ac:dyDescent="0.25">
      <c r="A158" s="15" t="s">
        <v>184</v>
      </c>
      <c r="B158" s="16"/>
      <c r="C158" s="58"/>
      <c r="D158" s="46"/>
      <c r="E158" s="47">
        <f>SUM(D159:D214)</f>
        <v>21584</v>
      </c>
      <c r="F158" s="48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</row>
    <row r="159" spans="1:18" x14ac:dyDescent="0.25">
      <c r="A159" s="2" t="s">
        <v>185</v>
      </c>
      <c r="B159" s="30" t="s">
        <v>102</v>
      </c>
      <c r="C159" s="80">
        <v>1487</v>
      </c>
      <c r="D159" s="8">
        <v>1543</v>
      </c>
      <c r="E159" s="5"/>
      <c r="F159" s="44">
        <f t="shared" ref="F159:F189" si="18">D159-C159</f>
        <v>56</v>
      </c>
      <c r="G159" s="34">
        <v>534</v>
      </c>
      <c r="H159" s="5">
        <v>555</v>
      </c>
      <c r="I159" s="5">
        <f t="shared" ref="I159:I189" si="19">H159-G159</f>
        <v>21</v>
      </c>
      <c r="J159" s="5">
        <v>953</v>
      </c>
      <c r="K159" s="5">
        <v>988</v>
      </c>
      <c r="L159" s="5">
        <f t="shared" ref="L159:L189" si="20">K159-J159</f>
        <v>35</v>
      </c>
      <c r="M159" s="5">
        <v>455</v>
      </c>
      <c r="N159" s="5">
        <v>657</v>
      </c>
      <c r="O159" s="5">
        <v>431</v>
      </c>
      <c r="P159" s="5">
        <v>431</v>
      </c>
      <c r="Q159" s="5">
        <v>917</v>
      </c>
      <c r="R159" s="5">
        <v>195</v>
      </c>
    </row>
    <row r="160" spans="1:18" x14ac:dyDescent="0.25">
      <c r="A160" s="2" t="s">
        <v>186</v>
      </c>
      <c r="B160" s="30" t="s">
        <v>187</v>
      </c>
      <c r="C160" s="43">
        <v>470</v>
      </c>
      <c r="D160" s="5">
        <v>492</v>
      </c>
      <c r="E160" s="5"/>
      <c r="F160" s="44">
        <f t="shared" si="18"/>
        <v>22</v>
      </c>
      <c r="G160" s="34">
        <v>93</v>
      </c>
      <c r="H160" s="5">
        <v>87</v>
      </c>
      <c r="I160" s="5">
        <f t="shared" si="19"/>
        <v>-6</v>
      </c>
      <c r="J160" s="5">
        <v>377</v>
      </c>
      <c r="K160" s="5">
        <v>405</v>
      </c>
      <c r="L160" s="5">
        <f t="shared" si="20"/>
        <v>28</v>
      </c>
      <c r="M160" s="5">
        <v>155</v>
      </c>
      <c r="N160" s="5">
        <v>130</v>
      </c>
      <c r="O160" s="5">
        <v>207</v>
      </c>
      <c r="P160" s="5">
        <v>207</v>
      </c>
      <c r="Q160" s="5">
        <v>212</v>
      </c>
      <c r="R160" s="5">
        <v>73</v>
      </c>
    </row>
    <row r="161" spans="1:18" x14ac:dyDescent="0.25">
      <c r="A161" s="2" t="s">
        <v>188</v>
      </c>
      <c r="B161" s="30" t="s">
        <v>189</v>
      </c>
      <c r="C161" s="43">
        <v>134</v>
      </c>
      <c r="D161" s="5">
        <v>132</v>
      </c>
      <c r="E161" s="5"/>
      <c r="F161" s="44">
        <f t="shared" si="18"/>
        <v>-2</v>
      </c>
      <c r="G161" s="34">
        <v>36</v>
      </c>
      <c r="H161" s="5">
        <v>36</v>
      </c>
      <c r="I161" s="5">
        <f t="shared" si="19"/>
        <v>0</v>
      </c>
      <c r="J161" s="5">
        <v>98</v>
      </c>
      <c r="K161" s="5">
        <v>96</v>
      </c>
      <c r="L161" s="5">
        <f t="shared" si="20"/>
        <v>-2</v>
      </c>
      <c r="M161" s="5">
        <v>54</v>
      </c>
      <c r="N161" s="5">
        <v>41</v>
      </c>
      <c r="O161" s="5">
        <v>37</v>
      </c>
      <c r="P161" s="5">
        <v>37</v>
      </c>
      <c r="Q161" s="5">
        <v>86</v>
      </c>
      <c r="R161" s="5">
        <v>9</v>
      </c>
    </row>
    <row r="162" spans="1:18" x14ac:dyDescent="0.25">
      <c r="A162" s="2" t="s">
        <v>190</v>
      </c>
      <c r="B162" s="30" t="s">
        <v>191</v>
      </c>
      <c r="C162" s="43">
        <v>7</v>
      </c>
      <c r="D162" s="5">
        <v>7</v>
      </c>
      <c r="E162" s="5"/>
      <c r="F162" s="44">
        <f t="shared" si="18"/>
        <v>0</v>
      </c>
      <c r="G162" s="34">
        <v>2</v>
      </c>
      <c r="H162" s="5">
        <v>2</v>
      </c>
      <c r="I162" s="5">
        <f t="shared" si="19"/>
        <v>0</v>
      </c>
      <c r="J162" s="5">
        <v>5</v>
      </c>
      <c r="K162" s="5">
        <v>5</v>
      </c>
      <c r="L162" s="5">
        <f t="shared" si="20"/>
        <v>0</v>
      </c>
      <c r="M162" s="5">
        <v>5</v>
      </c>
      <c r="N162" s="5">
        <v>2</v>
      </c>
      <c r="O162" s="5">
        <v>0</v>
      </c>
      <c r="P162" s="5">
        <v>0</v>
      </c>
      <c r="Q162" s="5">
        <v>7</v>
      </c>
      <c r="R162" s="5">
        <v>0</v>
      </c>
    </row>
    <row r="163" spans="1:18" x14ac:dyDescent="0.25">
      <c r="A163" s="2" t="s">
        <v>192</v>
      </c>
      <c r="B163" s="30" t="s">
        <v>193</v>
      </c>
      <c r="C163" s="43">
        <v>195</v>
      </c>
      <c r="D163" s="5">
        <v>223</v>
      </c>
      <c r="E163" s="5"/>
      <c r="F163" s="44">
        <f t="shared" si="18"/>
        <v>28</v>
      </c>
      <c r="G163" s="34">
        <v>160</v>
      </c>
      <c r="H163" s="5">
        <v>176</v>
      </c>
      <c r="I163" s="5">
        <f t="shared" si="19"/>
        <v>16</v>
      </c>
      <c r="J163" s="5">
        <v>35</v>
      </c>
      <c r="K163" s="5">
        <v>47</v>
      </c>
      <c r="L163" s="5">
        <f t="shared" si="20"/>
        <v>12</v>
      </c>
      <c r="M163" s="5">
        <v>75</v>
      </c>
      <c r="N163" s="5">
        <v>59</v>
      </c>
      <c r="O163" s="5">
        <v>89</v>
      </c>
      <c r="P163" s="5">
        <v>89</v>
      </c>
      <c r="Q163" s="5">
        <v>110</v>
      </c>
      <c r="R163" s="5">
        <v>24</v>
      </c>
    </row>
    <row r="164" spans="1:18" x14ac:dyDescent="0.25">
      <c r="A164" s="2" t="s">
        <v>194</v>
      </c>
      <c r="B164" s="30" t="s">
        <v>195</v>
      </c>
      <c r="C164" s="43">
        <v>93</v>
      </c>
      <c r="D164" s="5">
        <v>86</v>
      </c>
      <c r="E164" s="5"/>
      <c r="F164" s="44">
        <f t="shared" si="18"/>
        <v>-7</v>
      </c>
      <c r="G164" s="34">
        <v>55</v>
      </c>
      <c r="H164" s="5">
        <v>50</v>
      </c>
      <c r="I164" s="5">
        <f t="shared" si="19"/>
        <v>-5</v>
      </c>
      <c r="J164" s="5">
        <v>38</v>
      </c>
      <c r="K164" s="5">
        <v>36</v>
      </c>
      <c r="L164" s="5">
        <f t="shared" si="20"/>
        <v>-2</v>
      </c>
      <c r="M164" s="5">
        <v>31</v>
      </c>
      <c r="N164" s="5">
        <v>31</v>
      </c>
      <c r="O164" s="5">
        <v>24</v>
      </c>
      <c r="P164" s="5">
        <v>24</v>
      </c>
      <c r="Q164" s="5">
        <v>49</v>
      </c>
      <c r="R164" s="5">
        <v>13</v>
      </c>
    </row>
    <row r="165" spans="1:18" x14ac:dyDescent="0.25">
      <c r="A165" s="2" t="s">
        <v>196</v>
      </c>
      <c r="B165" s="30" t="s">
        <v>189</v>
      </c>
      <c r="C165" s="43">
        <v>64</v>
      </c>
      <c r="D165" s="5">
        <v>61</v>
      </c>
      <c r="E165" s="5"/>
      <c r="F165" s="44">
        <f t="shared" si="18"/>
        <v>-3</v>
      </c>
      <c r="G165" s="34">
        <v>28</v>
      </c>
      <c r="H165" s="5">
        <v>28</v>
      </c>
      <c r="I165" s="5">
        <f t="shared" si="19"/>
        <v>0</v>
      </c>
      <c r="J165" s="5">
        <v>36</v>
      </c>
      <c r="K165" s="5">
        <v>33</v>
      </c>
      <c r="L165" s="5">
        <f t="shared" si="20"/>
        <v>-3</v>
      </c>
      <c r="M165" s="5">
        <v>22</v>
      </c>
      <c r="N165" s="5">
        <v>25</v>
      </c>
      <c r="O165" s="5">
        <v>14</v>
      </c>
      <c r="P165" s="5">
        <v>14</v>
      </c>
      <c r="Q165" s="5">
        <v>36</v>
      </c>
      <c r="R165" s="5">
        <v>11</v>
      </c>
    </row>
    <row r="166" spans="1:18" x14ac:dyDescent="0.25">
      <c r="A166" s="2" t="s">
        <v>197</v>
      </c>
      <c r="B166" s="30" t="s">
        <v>198</v>
      </c>
      <c r="C166" s="43">
        <v>112</v>
      </c>
      <c r="D166" s="5">
        <v>119</v>
      </c>
      <c r="E166" s="5"/>
      <c r="F166" s="44">
        <f t="shared" si="18"/>
        <v>7</v>
      </c>
      <c r="G166" s="34">
        <v>51</v>
      </c>
      <c r="H166" s="5">
        <v>59</v>
      </c>
      <c r="I166" s="5">
        <f t="shared" si="19"/>
        <v>8</v>
      </c>
      <c r="J166" s="5">
        <v>61</v>
      </c>
      <c r="K166" s="5">
        <v>60</v>
      </c>
      <c r="L166" s="5">
        <f t="shared" si="20"/>
        <v>-1</v>
      </c>
      <c r="M166" s="5">
        <v>44</v>
      </c>
      <c r="N166" s="5">
        <v>35</v>
      </c>
      <c r="O166" s="5">
        <v>40</v>
      </c>
      <c r="P166" s="5">
        <v>40</v>
      </c>
      <c r="Q166" s="5">
        <v>66</v>
      </c>
      <c r="R166" s="5">
        <v>13</v>
      </c>
    </row>
    <row r="167" spans="1:18" x14ac:dyDescent="0.25">
      <c r="A167" s="2" t="s">
        <v>199</v>
      </c>
      <c r="B167" s="30" t="s">
        <v>200</v>
      </c>
      <c r="C167" s="43">
        <v>35</v>
      </c>
      <c r="D167" s="5">
        <v>31</v>
      </c>
      <c r="E167" s="5"/>
      <c r="F167" s="44">
        <f t="shared" si="18"/>
        <v>-4</v>
      </c>
      <c r="G167" s="34">
        <v>25</v>
      </c>
      <c r="H167" s="5">
        <v>23</v>
      </c>
      <c r="I167" s="5">
        <f t="shared" si="19"/>
        <v>-2</v>
      </c>
      <c r="J167" s="5">
        <v>10</v>
      </c>
      <c r="K167" s="5">
        <v>8</v>
      </c>
      <c r="L167" s="5">
        <f t="shared" si="20"/>
        <v>-2</v>
      </c>
      <c r="M167" s="5">
        <v>16</v>
      </c>
      <c r="N167" s="5">
        <v>11</v>
      </c>
      <c r="O167" s="5">
        <v>4</v>
      </c>
      <c r="P167" s="5">
        <v>4</v>
      </c>
      <c r="Q167" s="5">
        <v>24</v>
      </c>
      <c r="R167" s="5">
        <v>3</v>
      </c>
    </row>
    <row r="168" spans="1:18" x14ac:dyDescent="0.25">
      <c r="A168" s="2" t="s">
        <v>201</v>
      </c>
      <c r="B168" s="30" t="s">
        <v>198</v>
      </c>
      <c r="C168" s="43">
        <v>266</v>
      </c>
      <c r="D168" s="5">
        <v>302</v>
      </c>
      <c r="E168" s="5"/>
      <c r="F168" s="44">
        <f t="shared" si="18"/>
        <v>36</v>
      </c>
      <c r="G168" s="34">
        <v>106</v>
      </c>
      <c r="H168" s="5">
        <v>125</v>
      </c>
      <c r="I168" s="5">
        <f t="shared" si="19"/>
        <v>19</v>
      </c>
      <c r="J168" s="5">
        <v>160</v>
      </c>
      <c r="K168" s="5">
        <v>177</v>
      </c>
      <c r="L168" s="5">
        <f t="shared" si="20"/>
        <v>17</v>
      </c>
      <c r="M168" s="5">
        <v>101</v>
      </c>
      <c r="N168" s="5">
        <v>104</v>
      </c>
      <c r="O168" s="5">
        <v>97</v>
      </c>
      <c r="P168" s="5">
        <v>97</v>
      </c>
      <c r="Q168" s="5">
        <v>166</v>
      </c>
      <c r="R168" s="5">
        <v>39</v>
      </c>
    </row>
    <row r="169" spans="1:18" x14ac:dyDescent="0.25">
      <c r="A169" s="2" t="s">
        <v>202</v>
      </c>
      <c r="B169" s="30" t="s">
        <v>193</v>
      </c>
      <c r="C169" s="43">
        <v>19</v>
      </c>
      <c r="D169" s="5">
        <v>19</v>
      </c>
      <c r="E169" s="5"/>
      <c r="F169" s="44">
        <f t="shared" si="18"/>
        <v>0</v>
      </c>
      <c r="G169" s="34">
        <v>12</v>
      </c>
      <c r="H169" s="5">
        <v>12</v>
      </c>
      <c r="I169" s="5">
        <f t="shared" si="19"/>
        <v>0</v>
      </c>
      <c r="J169" s="5">
        <v>7</v>
      </c>
      <c r="K169" s="5">
        <v>7</v>
      </c>
      <c r="L169" s="5">
        <f t="shared" si="20"/>
        <v>0</v>
      </c>
      <c r="M169" s="5">
        <v>6</v>
      </c>
      <c r="N169" s="5">
        <v>8</v>
      </c>
      <c r="O169" s="5">
        <v>5</v>
      </c>
      <c r="P169" s="5">
        <v>5</v>
      </c>
      <c r="Q169" s="5">
        <v>13</v>
      </c>
      <c r="R169" s="5">
        <v>1</v>
      </c>
    </row>
    <row r="170" spans="1:18" x14ac:dyDescent="0.25">
      <c r="A170" s="2" t="s">
        <v>203</v>
      </c>
      <c r="B170" s="30" t="s">
        <v>204</v>
      </c>
      <c r="C170" s="43">
        <v>8</v>
      </c>
      <c r="D170" s="5">
        <v>6</v>
      </c>
      <c r="E170" s="5"/>
      <c r="F170" s="44">
        <f t="shared" si="18"/>
        <v>-2</v>
      </c>
      <c r="G170" s="34">
        <v>3</v>
      </c>
      <c r="H170" s="5">
        <v>1</v>
      </c>
      <c r="I170" s="5">
        <f t="shared" si="19"/>
        <v>-2</v>
      </c>
      <c r="J170" s="5">
        <v>5</v>
      </c>
      <c r="K170" s="5">
        <v>5</v>
      </c>
      <c r="L170" s="5">
        <f t="shared" si="20"/>
        <v>0</v>
      </c>
      <c r="M170" s="5">
        <v>1</v>
      </c>
      <c r="N170" s="5">
        <v>4</v>
      </c>
      <c r="O170" s="5">
        <v>1</v>
      </c>
      <c r="P170" s="5">
        <v>1</v>
      </c>
      <c r="Q170" s="5">
        <v>5</v>
      </c>
      <c r="R170" s="5">
        <v>0</v>
      </c>
    </row>
    <row r="171" spans="1:18" x14ac:dyDescent="0.25">
      <c r="A171" s="2" t="s">
        <v>205</v>
      </c>
      <c r="B171" s="30" t="s">
        <v>206</v>
      </c>
      <c r="C171" s="43">
        <v>42</v>
      </c>
      <c r="D171" s="5">
        <v>27</v>
      </c>
      <c r="E171" s="5"/>
      <c r="F171" s="44">
        <f t="shared" si="18"/>
        <v>-15</v>
      </c>
      <c r="G171" s="34">
        <v>26</v>
      </c>
      <c r="H171" s="5">
        <v>13</v>
      </c>
      <c r="I171" s="5">
        <f t="shared" si="19"/>
        <v>-13</v>
      </c>
      <c r="J171" s="5">
        <v>16</v>
      </c>
      <c r="K171" s="5">
        <v>14</v>
      </c>
      <c r="L171" s="5">
        <f t="shared" si="20"/>
        <v>-2</v>
      </c>
      <c r="M171" s="5">
        <v>13</v>
      </c>
      <c r="N171" s="5">
        <v>7</v>
      </c>
      <c r="O171" s="5">
        <v>7</v>
      </c>
      <c r="P171" s="5">
        <v>7</v>
      </c>
      <c r="Q171" s="5">
        <v>15</v>
      </c>
      <c r="R171" s="5">
        <v>5</v>
      </c>
    </row>
    <row r="172" spans="1:18" x14ac:dyDescent="0.25">
      <c r="A172" s="2" t="s">
        <v>207</v>
      </c>
      <c r="B172" s="30" t="s">
        <v>208</v>
      </c>
      <c r="C172" s="43">
        <v>52</v>
      </c>
      <c r="D172" s="5">
        <v>53</v>
      </c>
      <c r="E172" s="5"/>
      <c r="F172" s="44">
        <f t="shared" si="18"/>
        <v>1</v>
      </c>
      <c r="G172" s="34">
        <v>34</v>
      </c>
      <c r="H172" s="5">
        <v>33</v>
      </c>
      <c r="I172" s="5">
        <f t="shared" si="19"/>
        <v>-1</v>
      </c>
      <c r="J172" s="5">
        <v>18</v>
      </c>
      <c r="K172" s="5">
        <v>20</v>
      </c>
      <c r="L172" s="5">
        <f t="shared" si="20"/>
        <v>2</v>
      </c>
      <c r="M172" s="5">
        <v>23</v>
      </c>
      <c r="N172" s="5">
        <v>15</v>
      </c>
      <c r="O172" s="5">
        <v>15</v>
      </c>
      <c r="P172" s="5">
        <v>15</v>
      </c>
      <c r="Q172" s="5">
        <v>28</v>
      </c>
      <c r="R172" s="5">
        <v>10</v>
      </c>
    </row>
    <row r="173" spans="1:18" x14ac:dyDescent="0.25">
      <c r="A173" s="2" t="s">
        <v>209</v>
      </c>
      <c r="B173" s="30" t="s">
        <v>195</v>
      </c>
      <c r="C173" s="43">
        <v>413</v>
      </c>
      <c r="D173" s="5">
        <v>435</v>
      </c>
      <c r="E173" s="5"/>
      <c r="F173" s="44">
        <f t="shared" si="18"/>
        <v>22</v>
      </c>
      <c r="G173" s="34">
        <v>161</v>
      </c>
      <c r="H173" s="5">
        <v>176</v>
      </c>
      <c r="I173" s="5">
        <f t="shared" si="19"/>
        <v>15</v>
      </c>
      <c r="J173" s="5">
        <v>252</v>
      </c>
      <c r="K173" s="5">
        <v>259</v>
      </c>
      <c r="L173" s="5">
        <f t="shared" si="20"/>
        <v>7</v>
      </c>
      <c r="M173" s="5">
        <v>149</v>
      </c>
      <c r="N173" s="5">
        <v>159</v>
      </c>
      <c r="O173" s="5">
        <v>127</v>
      </c>
      <c r="P173" s="5">
        <v>127</v>
      </c>
      <c r="Q173" s="5">
        <v>236</v>
      </c>
      <c r="R173" s="5">
        <v>72</v>
      </c>
    </row>
    <row r="174" spans="1:18" x14ac:dyDescent="0.25">
      <c r="A174" s="2" t="s">
        <v>210</v>
      </c>
      <c r="B174" s="30" t="s">
        <v>198</v>
      </c>
      <c r="C174" s="43">
        <v>113</v>
      </c>
      <c r="D174" s="5">
        <v>113</v>
      </c>
      <c r="E174" s="5"/>
      <c r="F174" s="44">
        <f t="shared" si="18"/>
        <v>0</v>
      </c>
      <c r="G174" s="34">
        <v>71</v>
      </c>
      <c r="H174" s="5">
        <v>71</v>
      </c>
      <c r="I174" s="5">
        <f t="shared" si="19"/>
        <v>0</v>
      </c>
      <c r="J174" s="5">
        <v>42</v>
      </c>
      <c r="K174" s="5">
        <v>42</v>
      </c>
      <c r="L174" s="5">
        <f t="shared" si="20"/>
        <v>0</v>
      </c>
      <c r="M174" s="5">
        <v>44</v>
      </c>
      <c r="N174" s="5">
        <v>32</v>
      </c>
      <c r="O174" s="5">
        <v>37</v>
      </c>
      <c r="P174" s="5">
        <v>37</v>
      </c>
      <c r="Q174" s="5">
        <v>71</v>
      </c>
      <c r="R174" s="5">
        <v>5</v>
      </c>
    </row>
    <row r="175" spans="1:18" x14ac:dyDescent="0.25">
      <c r="A175" s="2" t="s">
        <v>211</v>
      </c>
      <c r="B175" s="30" t="s">
        <v>208</v>
      </c>
      <c r="C175" s="43">
        <v>6</v>
      </c>
      <c r="D175" s="5">
        <v>9</v>
      </c>
      <c r="E175" s="5"/>
      <c r="F175" s="44">
        <f t="shared" si="18"/>
        <v>3</v>
      </c>
      <c r="G175" s="34">
        <v>2</v>
      </c>
      <c r="H175" s="5">
        <v>2</v>
      </c>
      <c r="I175" s="5">
        <f t="shared" si="19"/>
        <v>0</v>
      </c>
      <c r="J175" s="5">
        <v>4</v>
      </c>
      <c r="K175" s="5">
        <v>7</v>
      </c>
      <c r="L175" s="5">
        <f t="shared" si="20"/>
        <v>3</v>
      </c>
      <c r="M175" s="5">
        <v>4</v>
      </c>
      <c r="N175" s="5">
        <v>1</v>
      </c>
      <c r="O175" s="5">
        <v>4</v>
      </c>
      <c r="P175" s="5">
        <v>4</v>
      </c>
      <c r="Q175" s="5">
        <v>3</v>
      </c>
      <c r="R175" s="5">
        <v>2</v>
      </c>
    </row>
    <row r="176" spans="1:18" x14ac:dyDescent="0.25">
      <c r="A176" s="2" t="s">
        <v>212</v>
      </c>
      <c r="B176" s="30" t="s">
        <v>191</v>
      </c>
      <c r="C176" s="43">
        <v>293</v>
      </c>
      <c r="D176" s="5">
        <v>308</v>
      </c>
      <c r="E176" s="5"/>
      <c r="F176" s="44">
        <f t="shared" si="18"/>
        <v>15</v>
      </c>
      <c r="G176" s="34">
        <v>177</v>
      </c>
      <c r="H176" s="5">
        <v>183</v>
      </c>
      <c r="I176" s="5">
        <f t="shared" si="19"/>
        <v>6</v>
      </c>
      <c r="J176" s="5">
        <v>116</v>
      </c>
      <c r="K176" s="5">
        <v>125</v>
      </c>
      <c r="L176" s="5">
        <f t="shared" si="20"/>
        <v>9</v>
      </c>
      <c r="M176" s="5">
        <v>105</v>
      </c>
      <c r="N176" s="5">
        <v>109</v>
      </c>
      <c r="O176" s="5">
        <v>94</v>
      </c>
      <c r="P176" s="5">
        <v>94</v>
      </c>
      <c r="Q176" s="5">
        <v>160</v>
      </c>
      <c r="R176" s="5">
        <v>54</v>
      </c>
    </row>
    <row r="177" spans="1:18" x14ac:dyDescent="0.25">
      <c r="A177" s="2" t="s">
        <v>213</v>
      </c>
      <c r="B177" s="30" t="s">
        <v>208</v>
      </c>
      <c r="C177" s="43">
        <v>46</v>
      </c>
      <c r="D177" s="5">
        <v>43</v>
      </c>
      <c r="E177" s="5"/>
      <c r="F177" s="44">
        <f t="shared" si="18"/>
        <v>-3</v>
      </c>
      <c r="G177" s="34">
        <v>22</v>
      </c>
      <c r="H177" s="5">
        <v>20</v>
      </c>
      <c r="I177" s="5">
        <f t="shared" si="19"/>
        <v>-2</v>
      </c>
      <c r="J177" s="5">
        <v>24</v>
      </c>
      <c r="K177" s="5">
        <v>23</v>
      </c>
      <c r="L177" s="5">
        <f t="shared" si="20"/>
        <v>-1</v>
      </c>
      <c r="M177" s="5">
        <v>19</v>
      </c>
      <c r="N177" s="5">
        <v>14</v>
      </c>
      <c r="O177" s="5">
        <v>10</v>
      </c>
      <c r="P177" s="5">
        <v>10</v>
      </c>
      <c r="Q177" s="5">
        <v>26</v>
      </c>
      <c r="R177" s="5">
        <v>7</v>
      </c>
    </row>
    <row r="178" spans="1:18" x14ac:dyDescent="0.25">
      <c r="A178" s="2" t="s">
        <v>214</v>
      </c>
      <c r="B178" s="30" t="s">
        <v>200</v>
      </c>
      <c r="C178" s="80">
        <v>923</v>
      </c>
      <c r="D178" s="8">
        <v>960</v>
      </c>
      <c r="E178" s="5"/>
      <c r="F178" s="44">
        <f t="shared" si="18"/>
        <v>37</v>
      </c>
      <c r="G178" s="34">
        <v>557</v>
      </c>
      <c r="H178" s="5">
        <v>567</v>
      </c>
      <c r="I178" s="5">
        <f t="shared" si="19"/>
        <v>10</v>
      </c>
      <c r="J178" s="5">
        <v>366</v>
      </c>
      <c r="K178" s="5">
        <v>393</v>
      </c>
      <c r="L178" s="5">
        <f t="shared" si="20"/>
        <v>27</v>
      </c>
      <c r="M178" s="5">
        <v>324</v>
      </c>
      <c r="N178" s="5">
        <v>403</v>
      </c>
      <c r="O178" s="5">
        <v>233</v>
      </c>
      <c r="P178" s="5">
        <v>233</v>
      </c>
      <c r="Q178" s="5">
        <v>499</v>
      </c>
      <c r="R178" s="5">
        <v>228</v>
      </c>
    </row>
    <row r="179" spans="1:18" x14ac:dyDescent="0.25">
      <c r="A179" s="2" t="s">
        <v>215</v>
      </c>
      <c r="B179" s="30" t="s">
        <v>216</v>
      </c>
      <c r="C179" s="80">
        <v>8</v>
      </c>
      <c r="D179" s="8">
        <v>6</v>
      </c>
      <c r="E179" s="5"/>
      <c r="F179" s="44">
        <f t="shared" si="18"/>
        <v>-2</v>
      </c>
      <c r="G179" s="34">
        <v>8</v>
      </c>
      <c r="H179" s="5">
        <v>6</v>
      </c>
      <c r="I179" s="5">
        <f t="shared" si="19"/>
        <v>-2</v>
      </c>
      <c r="J179" s="5">
        <v>0</v>
      </c>
      <c r="K179" s="5">
        <v>0</v>
      </c>
      <c r="L179" s="5">
        <f t="shared" si="20"/>
        <v>0</v>
      </c>
      <c r="M179" s="5">
        <v>2</v>
      </c>
      <c r="N179" s="5">
        <v>2</v>
      </c>
      <c r="O179" s="5">
        <v>2</v>
      </c>
      <c r="P179" s="5">
        <v>2</v>
      </c>
      <c r="Q179" s="5">
        <v>4</v>
      </c>
      <c r="R179" s="5">
        <v>0</v>
      </c>
    </row>
    <row r="180" spans="1:18" x14ac:dyDescent="0.25">
      <c r="A180" s="2" t="s">
        <v>217</v>
      </c>
      <c r="B180" s="30" t="s">
        <v>206</v>
      </c>
      <c r="C180" s="43">
        <v>34</v>
      </c>
      <c r="D180" s="5">
        <v>30</v>
      </c>
      <c r="E180" s="5"/>
      <c r="F180" s="44">
        <f t="shared" si="18"/>
        <v>-4</v>
      </c>
      <c r="G180" s="34">
        <v>18</v>
      </c>
      <c r="H180" s="5">
        <v>17</v>
      </c>
      <c r="I180" s="5">
        <f t="shared" si="19"/>
        <v>-1</v>
      </c>
      <c r="J180" s="5">
        <v>16</v>
      </c>
      <c r="K180" s="5">
        <v>13</v>
      </c>
      <c r="L180" s="5">
        <f t="shared" si="20"/>
        <v>-3</v>
      </c>
      <c r="M180" s="5">
        <v>14</v>
      </c>
      <c r="N180" s="5">
        <v>9</v>
      </c>
      <c r="O180" s="5">
        <v>7</v>
      </c>
      <c r="P180" s="5">
        <v>7</v>
      </c>
      <c r="Q180" s="5">
        <v>22</v>
      </c>
      <c r="R180" s="5">
        <v>1</v>
      </c>
    </row>
    <row r="181" spans="1:18" x14ac:dyDescent="0.25">
      <c r="A181" s="2" t="s">
        <v>218</v>
      </c>
      <c r="B181" s="30" t="s">
        <v>206</v>
      </c>
      <c r="C181" s="43">
        <v>226</v>
      </c>
      <c r="D181" s="5">
        <v>199</v>
      </c>
      <c r="E181" s="5"/>
      <c r="F181" s="44">
        <f t="shared" si="18"/>
        <v>-27</v>
      </c>
      <c r="G181" s="34">
        <v>151</v>
      </c>
      <c r="H181" s="5">
        <v>136</v>
      </c>
      <c r="I181" s="5">
        <f t="shared" si="19"/>
        <v>-15</v>
      </c>
      <c r="J181" s="5">
        <v>75</v>
      </c>
      <c r="K181" s="5">
        <v>63</v>
      </c>
      <c r="L181" s="5">
        <f t="shared" si="20"/>
        <v>-12</v>
      </c>
      <c r="M181" s="5">
        <v>78</v>
      </c>
      <c r="N181" s="5">
        <v>61</v>
      </c>
      <c r="O181" s="5">
        <v>60</v>
      </c>
      <c r="P181" s="5">
        <v>60</v>
      </c>
      <c r="Q181" s="5">
        <v>127</v>
      </c>
      <c r="R181" s="5">
        <v>12</v>
      </c>
    </row>
    <row r="182" spans="1:18" x14ac:dyDescent="0.25">
      <c r="A182" s="2" t="s">
        <v>219</v>
      </c>
      <c r="B182" s="30" t="s">
        <v>189</v>
      </c>
      <c r="C182" s="43">
        <v>13</v>
      </c>
      <c r="D182" s="5">
        <v>8</v>
      </c>
      <c r="E182" s="5"/>
      <c r="F182" s="44">
        <f t="shared" si="18"/>
        <v>-5</v>
      </c>
      <c r="G182" s="34">
        <v>9</v>
      </c>
      <c r="H182" s="5">
        <v>4</v>
      </c>
      <c r="I182" s="5">
        <f t="shared" si="19"/>
        <v>-5</v>
      </c>
      <c r="J182" s="5">
        <v>4</v>
      </c>
      <c r="K182" s="5">
        <v>4</v>
      </c>
      <c r="L182" s="5">
        <f t="shared" si="20"/>
        <v>0</v>
      </c>
      <c r="M182" s="5">
        <v>3</v>
      </c>
      <c r="N182" s="5">
        <v>3</v>
      </c>
      <c r="O182" s="5">
        <v>2</v>
      </c>
      <c r="P182" s="5">
        <v>2</v>
      </c>
      <c r="Q182" s="5">
        <v>3</v>
      </c>
      <c r="R182" s="5">
        <v>3</v>
      </c>
    </row>
    <row r="183" spans="1:18" x14ac:dyDescent="0.25">
      <c r="A183" s="2" t="s">
        <v>220</v>
      </c>
      <c r="B183" s="30" t="s">
        <v>198</v>
      </c>
      <c r="C183" s="43">
        <v>31</v>
      </c>
      <c r="D183" s="5">
        <v>34</v>
      </c>
      <c r="E183" s="5"/>
      <c r="F183" s="44">
        <f t="shared" si="18"/>
        <v>3</v>
      </c>
      <c r="G183" s="34">
        <v>18</v>
      </c>
      <c r="H183" s="5">
        <v>19</v>
      </c>
      <c r="I183" s="5">
        <f t="shared" si="19"/>
        <v>1</v>
      </c>
      <c r="J183" s="5">
        <v>13</v>
      </c>
      <c r="K183" s="5">
        <v>15</v>
      </c>
      <c r="L183" s="5">
        <f t="shared" si="20"/>
        <v>2</v>
      </c>
      <c r="M183" s="5">
        <v>16</v>
      </c>
      <c r="N183" s="5">
        <v>9</v>
      </c>
      <c r="O183" s="5">
        <v>9</v>
      </c>
      <c r="P183" s="5">
        <v>9</v>
      </c>
      <c r="Q183" s="5">
        <v>24</v>
      </c>
      <c r="R183" s="5">
        <v>1</v>
      </c>
    </row>
    <row r="184" spans="1:18" x14ac:dyDescent="0.25">
      <c r="A184" s="2" t="s">
        <v>221</v>
      </c>
      <c r="B184" s="30" t="s">
        <v>222</v>
      </c>
      <c r="C184" s="43">
        <v>45</v>
      </c>
      <c r="D184" s="5">
        <v>56</v>
      </c>
      <c r="E184" s="5"/>
      <c r="F184" s="44">
        <f t="shared" si="18"/>
        <v>11</v>
      </c>
      <c r="G184" s="34">
        <v>6</v>
      </c>
      <c r="H184" s="5">
        <v>7</v>
      </c>
      <c r="I184" s="5">
        <f t="shared" si="19"/>
        <v>1</v>
      </c>
      <c r="J184" s="5">
        <v>39</v>
      </c>
      <c r="K184" s="5">
        <v>49</v>
      </c>
      <c r="L184" s="5">
        <f t="shared" si="20"/>
        <v>10</v>
      </c>
      <c r="M184" s="5">
        <v>19</v>
      </c>
      <c r="N184" s="5">
        <v>17</v>
      </c>
      <c r="O184" s="5">
        <v>20</v>
      </c>
      <c r="P184" s="5">
        <v>20</v>
      </c>
      <c r="Q184" s="5">
        <v>32</v>
      </c>
      <c r="R184" s="5">
        <v>4</v>
      </c>
    </row>
    <row r="185" spans="1:18" x14ac:dyDescent="0.25">
      <c r="A185" s="2" t="s">
        <v>223</v>
      </c>
      <c r="B185" s="30" t="s">
        <v>216</v>
      </c>
      <c r="C185" s="43">
        <v>407</v>
      </c>
      <c r="D185" s="5">
        <v>488</v>
      </c>
      <c r="E185" s="5"/>
      <c r="F185" s="44">
        <f t="shared" si="18"/>
        <v>81</v>
      </c>
      <c r="G185" s="34">
        <v>166</v>
      </c>
      <c r="H185" s="5">
        <v>200</v>
      </c>
      <c r="I185" s="5">
        <f t="shared" si="19"/>
        <v>34</v>
      </c>
      <c r="J185" s="5">
        <v>241</v>
      </c>
      <c r="K185" s="5">
        <v>288</v>
      </c>
      <c r="L185" s="5">
        <f t="shared" si="20"/>
        <v>47</v>
      </c>
      <c r="M185" s="5">
        <v>193</v>
      </c>
      <c r="N185" s="5">
        <v>138</v>
      </c>
      <c r="O185" s="5">
        <v>157</v>
      </c>
      <c r="P185" s="5">
        <v>157</v>
      </c>
      <c r="Q185" s="5">
        <v>240</v>
      </c>
      <c r="R185" s="5">
        <v>91</v>
      </c>
    </row>
    <row r="186" spans="1:18" x14ac:dyDescent="0.25">
      <c r="A186" s="2" t="s">
        <v>224</v>
      </c>
      <c r="B186" s="30" t="s">
        <v>189</v>
      </c>
      <c r="C186" s="43">
        <v>21</v>
      </c>
      <c r="D186" s="5">
        <v>31</v>
      </c>
      <c r="E186" s="5"/>
      <c r="F186" s="44">
        <f t="shared" si="18"/>
        <v>10</v>
      </c>
      <c r="G186" s="34">
        <v>14</v>
      </c>
      <c r="H186" s="5">
        <v>17</v>
      </c>
      <c r="I186" s="5">
        <f t="shared" si="19"/>
        <v>3</v>
      </c>
      <c r="J186" s="5">
        <v>7</v>
      </c>
      <c r="K186" s="5">
        <v>14</v>
      </c>
      <c r="L186" s="5">
        <f t="shared" si="20"/>
        <v>7</v>
      </c>
      <c r="M186" s="5">
        <v>8</v>
      </c>
      <c r="N186" s="5">
        <v>12</v>
      </c>
      <c r="O186" s="5">
        <v>11</v>
      </c>
      <c r="P186" s="5">
        <v>11</v>
      </c>
      <c r="Q186" s="5">
        <v>16</v>
      </c>
      <c r="R186" s="5">
        <v>4</v>
      </c>
    </row>
    <row r="187" spans="1:18" x14ac:dyDescent="0.25">
      <c r="A187" s="2" t="s">
        <v>225</v>
      </c>
      <c r="B187" s="30" t="s">
        <v>208</v>
      </c>
      <c r="C187" s="43">
        <v>90</v>
      </c>
      <c r="D187" s="5">
        <v>93</v>
      </c>
      <c r="E187" s="5"/>
      <c r="F187" s="44">
        <f t="shared" si="18"/>
        <v>3</v>
      </c>
      <c r="G187" s="34">
        <v>44</v>
      </c>
      <c r="H187" s="5">
        <v>47</v>
      </c>
      <c r="I187" s="5">
        <f t="shared" si="19"/>
        <v>3</v>
      </c>
      <c r="J187" s="5">
        <v>46</v>
      </c>
      <c r="K187" s="5">
        <v>46</v>
      </c>
      <c r="L187" s="5">
        <f t="shared" si="20"/>
        <v>0</v>
      </c>
      <c r="M187" s="5">
        <v>36</v>
      </c>
      <c r="N187" s="5">
        <v>28</v>
      </c>
      <c r="O187" s="5">
        <v>29</v>
      </c>
      <c r="P187" s="5">
        <v>29</v>
      </c>
      <c r="Q187" s="5">
        <v>56</v>
      </c>
      <c r="R187" s="5">
        <v>8</v>
      </c>
    </row>
    <row r="188" spans="1:18" x14ac:dyDescent="0.25">
      <c r="A188" s="2" t="s">
        <v>226</v>
      </c>
      <c r="B188" s="30" t="s">
        <v>227</v>
      </c>
      <c r="C188" s="43">
        <v>1507</v>
      </c>
      <c r="D188" s="5">
        <v>1606</v>
      </c>
      <c r="E188" s="5"/>
      <c r="F188" s="44">
        <f t="shared" si="18"/>
        <v>99</v>
      </c>
      <c r="G188" s="34">
        <v>497</v>
      </c>
      <c r="H188" s="5">
        <v>545</v>
      </c>
      <c r="I188" s="5">
        <f t="shared" si="19"/>
        <v>48</v>
      </c>
      <c r="J188" s="5">
        <v>1010</v>
      </c>
      <c r="K188" s="5">
        <v>1061</v>
      </c>
      <c r="L188" s="5">
        <f t="shared" si="20"/>
        <v>51</v>
      </c>
      <c r="M188" s="5">
        <v>564</v>
      </c>
      <c r="N188" s="5">
        <v>589</v>
      </c>
      <c r="O188" s="5">
        <v>453</v>
      </c>
      <c r="P188" s="5">
        <v>453</v>
      </c>
      <c r="Q188" s="5">
        <v>853</v>
      </c>
      <c r="R188" s="5">
        <v>300</v>
      </c>
    </row>
    <row r="189" spans="1:18" x14ac:dyDescent="0.25">
      <c r="A189" s="2" t="s">
        <v>228</v>
      </c>
      <c r="B189" s="30" t="s">
        <v>208</v>
      </c>
      <c r="C189" s="43">
        <v>29</v>
      </c>
      <c r="D189" s="5">
        <v>22</v>
      </c>
      <c r="E189" s="5"/>
      <c r="F189" s="44">
        <f t="shared" si="18"/>
        <v>-7</v>
      </c>
      <c r="G189" s="34">
        <v>21</v>
      </c>
      <c r="H189" s="5">
        <v>16</v>
      </c>
      <c r="I189" s="5">
        <f t="shared" si="19"/>
        <v>-5</v>
      </c>
      <c r="J189" s="5">
        <v>8</v>
      </c>
      <c r="K189" s="5">
        <v>6</v>
      </c>
      <c r="L189" s="5">
        <f t="shared" si="20"/>
        <v>-2</v>
      </c>
      <c r="M189" s="5">
        <v>7</v>
      </c>
      <c r="N189" s="5">
        <v>6</v>
      </c>
      <c r="O189" s="5">
        <v>9</v>
      </c>
      <c r="P189" s="5">
        <v>9</v>
      </c>
      <c r="Q189" s="5">
        <v>9</v>
      </c>
      <c r="R189" s="5">
        <v>4</v>
      </c>
    </row>
    <row r="190" spans="1:18" x14ac:dyDescent="0.25">
      <c r="A190" s="2" t="s">
        <v>229</v>
      </c>
      <c r="B190" s="30" t="s">
        <v>189</v>
      </c>
      <c r="C190" s="43">
        <v>727</v>
      </c>
      <c r="D190" s="5">
        <v>745</v>
      </c>
      <c r="E190" s="5"/>
      <c r="F190" s="44">
        <f t="shared" ref="F190:F214" si="21">D190-C190</f>
        <v>18</v>
      </c>
      <c r="G190" s="34">
        <v>300</v>
      </c>
      <c r="H190" s="5">
        <v>304</v>
      </c>
      <c r="I190" s="5">
        <f t="shared" ref="I190:I214" si="22">H190-G190</f>
        <v>4</v>
      </c>
      <c r="J190" s="5">
        <v>427</v>
      </c>
      <c r="K190" s="5">
        <v>441</v>
      </c>
      <c r="L190" s="5">
        <f t="shared" ref="L190:L214" si="23">K190-J190</f>
        <v>14</v>
      </c>
      <c r="M190" s="5">
        <v>274</v>
      </c>
      <c r="N190" s="5">
        <v>329</v>
      </c>
      <c r="O190" s="5">
        <v>142</v>
      </c>
      <c r="P190" s="5">
        <v>142</v>
      </c>
      <c r="Q190" s="5">
        <v>433</v>
      </c>
      <c r="R190" s="5">
        <v>170</v>
      </c>
    </row>
    <row r="191" spans="1:18" x14ac:dyDescent="0.25">
      <c r="A191" s="2" t="s">
        <v>230</v>
      </c>
      <c r="B191" s="30" t="s">
        <v>189</v>
      </c>
      <c r="C191" s="43">
        <v>168</v>
      </c>
      <c r="D191" s="5">
        <v>149</v>
      </c>
      <c r="E191" s="5"/>
      <c r="F191" s="44">
        <f t="shared" si="21"/>
        <v>-19</v>
      </c>
      <c r="G191" s="34">
        <v>81</v>
      </c>
      <c r="H191" s="5">
        <v>68</v>
      </c>
      <c r="I191" s="5">
        <f t="shared" si="22"/>
        <v>-13</v>
      </c>
      <c r="J191" s="5">
        <v>87</v>
      </c>
      <c r="K191" s="5">
        <v>81</v>
      </c>
      <c r="L191" s="5">
        <f t="shared" si="23"/>
        <v>-6</v>
      </c>
      <c r="M191" s="5">
        <v>60</v>
      </c>
      <c r="N191" s="5">
        <v>41</v>
      </c>
      <c r="O191" s="5">
        <v>48</v>
      </c>
      <c r="P191" s="5">
        <v>48</v>
      </c>
      <c r="Q191" s="5">
        <v>91</v>
      </c>
      <c r="R191" s="5">
        <v>10</v>
      </c>
    </row>
    <row r="192" spans="1:18" x14ac:dyDescent="0.25">
      <c r="A192" s="2" t="s">
        <v>231</v>
      </c>
      <c r="B192" s="30" t="s">
        <v>232</v>
      </c>
      <c r="C192" s="43">
        <v>303</v>
      </c>
      <c r="D192" s="5">
        <v>308</v>
      </c>
      <c r="E192" s="5"/>
      <c r="F192" s="44">
        <f t="shared" si="21"/>
        <v>5</v>
      </c>
      <c r="G192" s="34">
        <v>151</v>
      </c>
      <c r="H192" s="5">
        <v>151</v>
      </c>
      <c r="I192" s="5">
        <f t="shared" si="22"/>
        <v>0</v>
      </c>
      <c r="J192" s="5">
        <v>152</v>
      </c>
      <c r="K192" s="5">
        <v>157</v>
      </c>
      <c r="L192" s="5">
        <f t="shared" si="23"/>
        <v>5</v>
      </c>
      <c r="M192" s="5">
        <v>112</v>
      </c>
      <c r="N192" s="5">
        <v>138</v>
      </c>
      <c r="O192" s="5">
        <v>58</v>
      </c>
      <c r="P192" s="5">
        <v>58</v>
      </c>
      <c r="Q192" s="5">
        <v>182</v>
      </c>
      <c r="R192" s="5">
        <v>68</v>
      </c>
    </row>
    <row r="193" spans="1:18" x14ac:dyDescent="0.25">
      <c r="A193" s="2" t="s">
        <v>233</v>
      </c>
      <c r="B193" s="30" t="s">
        <v>49</v>
      </c>
      <c r="C193" s="43">
        <v>41</v>
      </c>
      <c r="D193" s="5">
        <v>39</v>
      </c>
      <c r="E193" s="5"/>
      <c r="F193" s="44">
        <f t="shared" si="21"/>
        <v>-2</v>
      </c>
      <c r="G193" s="34">
        <v>27</v>
      </c>
      <c r="H193" s="5">
        <v>25</v>
      </c>
      <c r="I193" s="5">
        <f t="shared" si="22"/>
        <v>-2</v>
      </c>
      <c r="J193" s="5">
        <v>14</v>
      </c>
      <c r="K193" s="5">
        <v>14</v>
      </c>
      <c r="L193" s="5">
        <f t="shared" si="23"/>
        <v>0</v>
      </c>
      <c r="M193" s="5">
        <v>9</v>
      </c>
      <c r="N193" s="5">
        <v>14</v>
      </c>
      <c r="O193" s="5">
        <v>16</v>
      </c>
      <c r="P193" s="5">
        <v>16</v>
      </c>
      <c r="Q193" s="5">
        <v>19</v>
      </c>
      <c r="R193" s="5">
        <v>4</v>
      </c>
    </row>
    <row r="194" spans="1:18" x14ac:dyDescent="0.25">
      <c r="A194" s="2" t="s">
        <v>234</v>
      </c>
      <c r="B194" s="30" t="s">
        <v>49</v>
      </c>
      <c r="C194" s="80">
        <v>268</v>
      </c>
      <c r="D194" s="8">
        <v>286</v>
      </c>
      <c r="E194" s="5"/>
      <c r="F194" s="44">
        <f t="shared" si="21"/>
        <v>18</v>
      </c>
      <c r="G194" s="34">
        <v>78</v>
      </c>
      <c r="H194" s="5">
        <v>83</v>
      </c>
      <c r="I194" s="5">
        <f t="shared" si="22"/>
        <v>5</v>
      </c>
      <c r="J194" s="5">
        <v>190</v>
      </c>
      <c r="K194" s="5">
        <v>203</v>
      </c>
      <c r="L194" s="5">
        <f t="shared" si="23"/>
        <v>13</v>
      </c>
      <c r="M194" s="5">
        <v>104</v>
      </c>
      <c r="N194" s="5">
        <v>75</v>
      </c>
      <c r="O194" s="5">
        <v>107</v>
      </c>
      <c r="P194" s="5">
        <v>107</v>
      </c>
      <c r="Q194" s="5">
        <v>149</v>
      </c>
      <c r="R194" s="5">
        <v>30</v>
      </c>
    </row>
    <row r="195" spans="1:18" x14ac:dyDescent="0.25">
      <c r="A195" s="2" t="s">
        <v>236</v>
      </c>
      <c r="B195" s="30" t="s">
        <v>200</v>
      </c>
      <c r="C195" s="80">
        <v>111</v>
      </c>
      <c r="D195" s="8">
        <v>103</v>
      </c>
      <c r="E195" s="5"/>
      <c r="F195" s="44">
        <f t="shared" si="21"/>
        <v>-8</v>
      </c>
      <c r="G195" s="34">
        <v>49</v>
      </c>
      <c r="H195" s="5">
        <v>43</v>
      </c>
      <c r="I195" s="5">
        <f t="shared" si="22"/>
        <v>-6</v>
      </c>
      <c r="J195" s="5">
        <v>62</v>
      </c>
      <c r="K195" s="5">
        <v>60</v>
      </c>
      <c r="L195" s="5">
        <f t="shared" si="23"/>
        <v>-2</v>
      </c>
      <c r="M195" s="5">
        <v>39</v>
      </c>
      <c r="N195" s="5">
        <v>38</v>
      </c>
      <c r="O195" s="5">
        <v>26</v>
      </c>
      <c r="P195" s="5">
        <v>26</v>
      </c>
      <c r="Q195" s="5">
        <v>63</v>
      </c>
      <c r="R195" s="5">
        <v>14</v>
      </c>
    </row>
    <row r="196" spans="1:18" x14ac:dyDescent="0.25">
      <c r="A196" s="2" t="s">
        <v>237</v>
      </c>
      <c r="B196" s="30" t="s">
        <v>189</v>
      </c>
      <c r="C196" s="80">
        <v>118</v>
      </c>
      <c r="D196" s="8">
        <v>114</v>
      </c>
      <c r="E196" s="5"/>
      <c r="F196" s="44">
        <f t="shared" si="21"/>
        <v>-4</v>
      </c>
      <c r="G196" s="34">
        <v>77</v>
      </c>
      <c r="H196" s="5">
        <v>74</v>
      </c>
      <c r="I196" s="5">
        <f t="shared" si="22"/>
        <v>-3</v>
      </c>
      <c r="J196" s="5">
        <v>41</v>
      </c>
      <c r="K196" s="5">
        <v>40</v>
      </c>
      <c r="L196" s="5">
        <f t="shared" si="23"/>
        <v>-1</v>
      </c>
      <c r="M196" s="5">
        <v>42</v>
      </c>
      <c r="N196" s="5">
        <v>45</v>
      </c>
      <c r="O196" s="5">
        <v>27</v>
      </c>
      <c r="P196" s="5">
        <v>27</v>
      </c>
      <c r="Q196" s="5">
        <v>74</v>
      </c>
      <c r="R196" s="5">
        <v>13</v>
      </c>
    </row>
    <row r="197" spans="1:18" x14ac:dyDescent="0.25">
      <c r="A197" s="2" t="s">
        <v>238</v>
      </c>
      <c r="B197" s="30" t="s">
        <v>206</v>
      </c>
      <c r="C197" s="43">
        <v>1</v>
      </c>
      <c r="D197" s="5">
        <v>1</v>
      </c>
      <c r="E197" s="5"/>
      <c r="F197" s="44">
        <f t="shared" si="21"/>
        <v>0</v>
      </c>
      <c r="G197" s="34">
        <v>1</v>
      </c>
      <c r="H197" s="5">
        <v>1</v>
      </c>
      <c r="I197" s="5">
        <f t="shared" si="22"/>
        <v>0</v>
      </c>
      <c r="J197" s="5">
        <v>0</v>
      </c>
      <c r="K197" s="5">
        <v>0</v>
      </c>
      <c r="L197" s="5">
        <f t="shared" si="23"/>
        <v>0</v>
      </c>
      <c r="M197" s="5">
        <v>1</v>
      </c>
      <c r="N197" s="5">
        <v>0</v>
      </c>
      <c r="O197" s="5">
        <v>0</v>
      </c>
      <c r="P197" s="5">
        <v>0</v>
      </c>
      <c r="Q197" s="5">
        <v>1</v>
      </c>
      <c r="R197" s="5">
        <v>0</v>
      </c>
    </row>
    <row r="198" spans="1:18" x14ac:dyDescent="0.25">
      <c r="A198" s="2" t="s">
        <v>239</v>
      </c>
      <c r="B198" s="30" t="s">
        <v>208</v>
      </c>
      <c r="C198" s="43">
        <v>368</v>
      </c>
      <c r="D198" s="5">
        <v>389</v>
      </c>
      <c r="E198" s="5"/>
      <c r="F198" s="44">
        <f t="shared" si="21"/>
        <v>21</v>
      </c>
      <c r="G198" s="34">
        <v>151</v>
      </c>
      <c r="H198" s="5">
        <v>152</v>
      </c>
      <c r="I198" s="5">
        <f t="shared" si="22"/>
        <v>1</v>
      </c>
      <c r="J198" s="5">
        <v>217</v>
      </c>
      <c r="K198" s="5">
        <v>237</v>
      </c>
      <c r="L198" s="5">
        <f t="shared" si="23"/>
        <v>20</v>
      </c>
      <c r="M198" s="5">
        <v>132</v>
      </c>
      <c r="N198" s="5">
        <v>118</v>
      </c>
      <c r="O198" s="5">
        <v>139</v>
      </c>
      <c r="P198" s="5">
        <v>139</v>
      </c>
      <c r="Q198" s="5">
        <v>200</v>
      </c>
      <c r="R198" s="5">
        <v>50</v>
      </c>
    </row>
    <row r="199" spans="1:18" x14ac:dyDescent="0.25">
      <c r="A199" s="2" t="s">
        <v>240</v>
      </c>
      <c r="B199" s="30" t="s">
        <v>216</v>
      </c>
      <c r="C199" s="43">
        <v>111</v>
      </c>
      <c r="D199" s="5">
        <v>122</v>
      </c>
      <c r="E199" s="5"/>
      <c r="F199" s="44">
        <f t="shared" si="21"/>
        <v>11</v>
      </c>
      <c r="G199" s="34">
        <v>41</v>
      </c>
      <c r="H199" s="5">
        <v>45</v>
      </c>
      <c r="I199" s="5">
        <f t="shared" si="22"/>
        <v>4</v>
      </c>
      <c r="J199" s="5">
        <v>70</v>
      </c>
      <c r="K199" s="5">
        <v>77</v>
      </c>
      <c r="L199" s="5">
        <f t="shared" si="23"/>
        <v>7</v>
      </c>
      <c r="M199" s="5">
        <v>40</v>
      </c>
      <c r="N199" s="5">
        <v>55</v>
      </c>
      <c r="O199" s="5">
        <v>27</v>
      </c>
      <c r="P199" s="5">
        <v>27</v>
      </c>
      <c r="Q199" s="5">
        <v>81</v>
      </c>
      <c r="R199" s="5">
        <v>14</v>
      </c>
    </row>
    <row r="200" spans="1:18" x14ac:dyDescent="0.25">
      <c r="A200" s="2" t="s">
        <v>241</v>
      </c>
      <c r="B200" s="30" t="s">
        <v>198</v>
      </c>
      <c r="C200" s="43">
        <v>15</v>
      </c>
      <c r="D200" s="5">
        <v>14</v>
      </c>
      <c r="E200" s="5"/>
      <c r="F200" s="44">
        <f t="shared" si="21"/>
        <v>-1</v>
      </c>
      <c r="G200" s="34">
        <v>8</v>
      </c>
      <c r="H200" s="5">
        <v>6</v>
      </c>
      <c r="I200" s="5">
        <f t="shared" si="22"/>
        <v>-2</v>
      </c>
      <c r="J200" s="5">
        <v>7</v>
      </c>
      <c r="K200" s="5">
        <v>8</v>
      </c>
      <c r="L200" s="5">
        <f t="shared" si="23"/>
        <v>1</v>
      </c>
      <c r="M200" s="5">
        <v>6</v>
      </c>
      <c r="N200" s="5">
        <v>5</v>
      </c>
      <c r="O200" s="5">
        <v>3</v>
      </c>
      <c r="P200" s="5">
        <v>3</v>
      </c>
      <c r="Q200" s="5">
        <v>7</v>
      </c>
      <c r="R200" s="5">
        <v>4</v>
      </c>
    </row>
    <row r="201" spans="1:18" x14ac:dyDescent="0.25">
      <c r="A201" s="2" t="s">
        <v>242</v>
      </c>
      <c r="B201" s="30" t="s">
        <v>189</v>
      </c>
      <c r="C201" s="43">
        <v>232</v>
      </c>
      <c r="D201" s="5">
        <v>234</v>
      </c>
      <c r="E201" s="5"/>
      <c r="F201" s="44">
        <f t="shared" si="21"/>
        <v>2</v>
      </c>
      <c r="G201" s="34">
        <v>130</v>
      </c>
      <c r="H201" s="5">
        <v>132</v>
      </c>
      <c r="I201" s="5">
        <f t="shared" si="22"/>
        <v>2</v>
      </c>
      <c r="J201" s="5">
        <v>102</v>
      </c>
      <c r="K201" s="5">
        <v>102</v>
      </c>
      <c r="L201" s="5">
        <f t="shared" si="23"/>
        <v>0</v>
      </c>
      <c r="M201" s="5">
        <v>88</v>
      </c>
      <c r="N201" s="5">
        <v>101</v>
      </c>
      <c r="O201" s="5">
        <v>45</v>
      </c>
      <c r="P201" s="5">
        <v>45</v>
      </c>
      <c r="Q201" s="5">
        <v>117</v>
      </c>
      <c r="R201" s="5">
        <v>72</v>
      </c>
    </row>
    <row r="202" spans="1:18" x14ac:dyDescent="0.25">
      <c r="A202" s="2" t="s">
        <v>243</v>
      </c>
      <c r="B202" s="30" t="s">
        <v>200</v>
      </c>
      <c r="C202" s="43">
        <v>17</v>
      </c>
      <c r="D202" s="5">
        <v>18</v>
      </c>
      <c r="E202" s="5"/>
      <c r="F202" s="44">
        <f t="shared" si="21"/>
        <v>1</v>
      </c>
      <c r="G202" s="34">
        <v>14</v>
      </c>
      <c r="H202" s="5">
        <v>15</v>
      </c>
      <c r="I202" s="5">
        <f t="shared" si="22"/>
        <v>1</v>
      </c>
      <c r="J202" s="5">
        <v>3</v>
      </c>
      <c r="K202" s="5">
        <v>3</v>
      </c>
      <c r="L202" s="5">
        <f t="shared" si="23"/>
        <v>0</v>
      </c>
      <c r="M202" s="5">
        <v>6</v>
      </c>
      <c r="N202" s="5">
        <v>3</v>
      </c>
      <c r="O202" s="5">
        <v>9</v>
      </c>
      <c r="P202" s="5">
        <v>9</v>
      </c>
      <c r="Q202" s="5">
        <v>8</v>
      </c>
      <c r="R202" s="5">
        <v>1</v>
      </c>
    </row>
    <row r="203" spans="1:18" x14ac:dyDescent="0.25">
      <c r="A203" s="2" t="s">
        <v>244</v>
      </c>
      <c r="B203" s="30" t="s">
        <v>232</v>
      </c>
      <c r="C203" s="43">
        <v>3769</v>
      </c>
      <c r="D203" s="5">
        <v>3854</v>
      </c>
      <c r="E203" s="5"/>
      <c r="F203" s="44">
        <f t="shared" si="21"/>
        <v>85</v>
      </c>
      <c r="G203" s="34">
        <v>1259</v>
      </c>
      <c r="H203" s="5">
        <v>1282</v>
      </c>
      <c r="I203" s="5">
        <f t="shared" si="22"/>
        <v>23</v>
      </c>
      <c r="J203" s="5">
        <v>2510</v>
      </c>
      <c r="K203" s="5">
        <v>2572</v>
      </c>
      <c r="L203" s="5">
        <f t="shared" si="23"/>
        <v>62</v>
      </c>
      <c r="M203" s="5">
        <v>1430</v>
      </c>
      <c r="N203" s="5">
        <v>1755</v>
      </c>
      <c r="O203" s="5">
        <v>669</v>
      </c>
      <c r="P203" s="5">
        <v>669</v>
      </c>
      <c r="Q203" s="5">
        <v>2198</v>
      </c>
      <c r="R203" s="5">
        <v>987</v>
      </c>
    </row>
    <row r="204" spans="1:18" x14ac:dyDescent="0.25">
      <c r="A204" s="2" t="s">
        <v>244</v>
      </c>
      <c r="B204" s="30" t="s">
        <v>189</v>
      </c>
      <c r="C204" s="43">
        <v>5322</v>
      </c>
      <c r="D204" s="5">
        <v>5278</v>
      </c>
      <c r="E204" s="5"/>
      <c r="F204" s="44">
        <f t="shared" si="21"/>
        <v>-44</v>
      </c>
      <c r="G204" s="34">
        <v>1379</v>
      </c>
      <c r="H204" s="5">
        <v>1357</v>
      </c>
      <c r="I204" s="5">
        <f t="shared" si="22"/>
        <v>-22</v>
      </c>
      <c r="J204" s="5">
        <v>3943</v>
      </c>
      <c r="K204" s="5">
        <v>3921</v>
      </c>
      <c r="L204" s="5">
        <f t="shared" si="23"/>
        <v>-22</v>
      </c>
      <c r="M204" s="5">
        <v>1973</v>
      </c>
      <c r="N204" s="5">
        <v>2362</v>
      </c>
      <c r="O204" s="5">
        <v>943</v>
      </c>
      <c r="P204" s="5">
        <v>943</v>
      </c>
      <c r="Q204" s="5">
        <v>3162</v>
      </c>
      <c r="R204" s="5">
        <v>1173</v>
      </c>
    </row>
    <row r="205" spans="1:18" x14ac:dyDescent="0.25">
      <c r="A205" s="6" t="s">
        <v>244</v>
      </c>
      <c r="B205" s="31" t="s">
        <v>341</v>
      </c>
      <c r="C205" s="43"/>
      <c r="D205" s="5"/>
      <c r="E205" s="21">
        <f>SUM(D203:D204)</f>
        <v>9132</v>
      </c>
      <c r="F205" s="44"/>
      <c r="G205" s="3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s="2" t="s">
        <v>245</v>
      </c>
      <c r="B206" s="30" t="s">
        <v>204</v>
      </c>
      <c r="C206" s="43">
        <v>76</v>
      </c>
      <c r="D206" s="5">
        <v>79</v>
      </c>
      <c r="E206" s="5"/>
      <c r="F206" s="44">
        <f t="shared" si="21"/>
        <v>3</v>
      </c>
      <c r="G206" s="34">
        <v>33</v>
      </c>
      <c r="H206" s="5">
        <v>31</v>
      </c>
      <c r="I206" s="5">
        <f t="shared" si="22"/>
        <v>-2</v>
      </c>
      <c r="J206" s="5">
        <v>43</v>
      </c>
      <c r="K206" s="5">
        <v>48</v>
      </c>
      <c r="L206" s="5">
        <f t="shared" si="23"/>
        <v>5</v>
      </c>
      <c r="M206" s="5">
        <v>29</v>
      </c>
      <c r="N206" s="5">
        <v>30</v>
      </c>
      <c r="O206" s="5">
        <v>20</v>
      </c>
      <c r="P206" s="5">
        <v>20</v>
      </c>
      <c r="Q206" s="5">
        <v>55</v>
      </c>
      <c r="R206" s="5">
        <v>4</v>
      </c>
    </row>
    <row r="207" spans="1:18" x14ac:dyDescent="0.25">
      <c r="A207" s="2" t="s">
        <v>246</v>
      </c>
      <c r="B207" s="30" t="s">
        <v>193</v>
      </c>
      <c r="C207" s="43">
        <v>21</v>
      </c>
      <c r="D207" s="5">
        <v>22</v>
      </c>
      <c r="E207" s="5"/>
      <c r="F207" s="44">
        <f t="shared" si="21"/>
        <v>1</v>
      </c>
      <c r="G207" s="34">
        <v>13</v>
      </c>
      <c r="H207" s="5">
        <v>16</v>
      </c>
      <c r="I207" s="5">
        <f t="shared" si="22"/>
        <v>3</v>
      </c>
      <c r="J207" s="5">
        <v>8</v>
      </c>
      <c r="K207" s="5">
        <v>6</v>
      </c>
      <c r="L207" s="5">
        <f t="shared" si="23"/>
        <v>-2</v>
      </c>
      <c r="M207" s="5">
        <v>13</v>
      </c>
      <c r="N207" s="5">
        <v>9</v>
      </c>
      <c r="O207" s="5">
        <v>0</v>
      </c>
      <c r="P207" s="5">
        <v>0</v>
      </c>
      <c r="Q207" s="5">
        <v>20</v>
      </c>
      <c r="R207" s="5">
        <v>2</v>
      </c>
    </row>
    <row r="208" spans="1:18" x14ac:dyDescent="0.25">
      <c r="A208" s="2" t="s">
        <v>247</v>
      </c>
      <c r="B208" s="30" t="s">
        <v>189</v>
      </c>
      <c r="C208" s="43">
        <v>37</v>
      </c>
      <c r="D208" s="5">
        <v>36</v>
      </c>
      <c r="E208" s="5"/>
      <c r="F208" s="44">
        <f t="shared" si="21"/>
        <v>-1</v>
      </c>
      <c r="G208" s="34">
        <v>22</v>
      </c>
      <c r="H208" s="5">
        <v>21</v>
      </c>
      <c r="I208" s="5">
        <f t="shared" si="22"/>
        <v>-1</v>
      </c>
      <c r="J208" s="5">
        <v>15</v>
      </c>
      <c r="K208" s="5">
        <v>15</v>
      </c>
      <c r="L208" s="5">
        <f t="shared" si="23"/>
        <v>0</v>
      </c>
      <c r="M208" s="5">
        <v>15</v>
      </c>
      <c r="N208" s="5">
        <v>15</v>
      </c>
      <c r="O208" s="5">
        <v>6</v>
      </c>
      <c r="P208" s="5">
        <v>6</v>
      </c>
      <c r="Q208" s="5">
        <v>20</v>
      </c>
      <c r="R208" s="5">
        <v>10</v>
      </c>
    </row>
    <row r="209" spans="1:18" x14ac:dyDescent="0.25">
      <c r="A209" s="2" t="s">
        <v>248</v>
      </c>
      <c r="B209" s="30" t="s">
        <v>249</v>
      </c>
      <c r="C209" s="43">
        <v>312</v>
      </c>
      <c r="D209" s="5">
        <v>313</v>
      </c>
      <c r="E209" s="5"/>
      <c r="F209" s="44">
        <f t="shared" si="21"/>
        <v>1</v>
      </c>
      <c r="G209" s="34">
        <v>201</v>
      </c>
      <c r="H209" s="5">
        <v>200</v>
      </c>
      <c r="I209" s="5">
        <f t="shared" si="22"/>
        <v>-1</v>
      </c>
      <c r="J209" s="5">
        <v>111</v>
      </c>
      <c r="K209" s="5">
        <v>113</v>
      </c>
      <c r="L209" s="5">
        <f t="shared" si="23"/>
        <v>2</v>
      </c>
      <c r="M209" s="5">
        <v>126</v>
      </c>
      <c r="N209" s="5">
        <v>101</v>
      </c>
      <c r="O209" s="5">
        <v>86</v>
      </c>
      <c r="P209" s="5">
        <v>86</v>
      </c>
      <c r="Q209" s="5">
        <v>175</v>
      </c>
      <c r="R209" s="5">
        <v>52</v>
      </c>
    </row>
    <row r="210" spans="1:18" x14ac:dyDescent="0.25">
      <c r="A210" s="2" t="s">
        <v>250</v>
      </c>
      <c r="B210" s="30" t="s">
        <v>195</v>
      </c>
      <c r="C210" s="43">
        <v>116</v>
      </c>
      <c r="D210" s="5">
        <v>112</v>
      </c>
      <c r="E210" s="5"/>
      <c r="F210" s="44">
        <f t="shared" si="21"/>
        <v>-4</v>
      </c>
      <c r="G210" s="34">
        <v>58</v>
      </c>
      <c r="H210" s="5">
        <v>56</v>
      </c>
      <c r="I210" s="5">
        <f t="shared" si="22"/>
        <v>-2</v>
      </c>
      <c r="J210" s="5">
        <v>58</v>
      </c>
      <c r="K210" s="5">
        <v>56</v>
      </c>
      <c r="L210" s="5">
        <f t="shared" si="23"/>
        <v>-2</v>
      </c>
      <c r="M210" s="5">
        <v>49</v>
      </c>
      <c r="N210" s="5">
        <v>41</v>
      </c>
      <c r="O210" s="5">
        <v>22</v>
      </c>
      <c r="P210" s="5">
        <v>22</v>
      </c>
      <c r="Q210" s="5">
        <v>68</v>
      </c>
      <c r="R210" s="5">
        <v>22</v>
      </c>
    </row>
    <row r="211" spans="1:18" x14ac:dyDescent="0.25">
      <c r="A211" s="2" t="s">
        <v>251</v>
      </c>
      <c r="B211" s="30" t="s">
        <v>49</v>
      </c>
      <c r="C211" s="43">
        <v>69</v>
      </c>
      <c r="D211" s="5">
        <v>65</v>
      </c>
      <c r="E211" s="5"/>
      <c r="F211" s="44">
        <f t="shared" si="21"/>
        <v>-4</v>
      </c>
      <c r="G211" s="34">
        <v>50</v>
      </c>
      <c r="H211" s="5">
        <v>45</v>
      </c>
      <c r="I211" s="5">
        <f t="shared" si="22"/>
        <v>-5</v>
      </c>
      <c r="J211" s="5">
        <v>19</v>
      </c>
      <c r="K211" s="5">
        <v>20</v>
      </c>
      <c r="L211" s="5">
        <f t="shared" si="23"/>
        <v>1</v>
      </c>
      <c r="M211" s="5">
        <v>21</v>
      </c>
      <c r="N211" s="5">
        <v>25</v>
      </c>
      <c r="O211" s="5">
        <v>19</v>
      </c>
      <c r="P211" s="5">
        <v>19</v>
      </c>
      <c r="Q211" s="5">
        <v>37</v>
      </c>
      <c r="R211" s="5">
        <v>9</v>
      </c>
    </row>
    <row r="212" spans="1:18" x14ac:dyDescent="0.25">
      <c r="A212" s="2" t="s">
        <v>252</v>
      </c>
      <c r="B212" s="30" t="s">
        <v>222</v>
      </c>
      <c r="C212" s="43">
        <v>1548</v>
      </c>
      <c r="D212" s="5">
        <v>1627</v>
      </c>
      <c r="E212" s="5"/>
      <c r="F212" s="44">
        <f t="shared" si="21"/>
        <v>79</v>
      </c>
      <c r="G212" s="34">
        <v>395</v>
      </c>
      <c r="H212" s="5">
        <v>399</v>
      </c>
      <c r="I212" s="5">
        <f t="shared" si="22"/>
        <v>4</v>
      </c>
      <c r="J212" s="5">
        <v>1153</v>
      </c>
      <c r="K212" s="5">
        <v>1228</v>
      </c>
      <c r="L212" s="5">
        <f t="shared" si="23"/>
        <v>75</v>
      </c>
      <c r="M212" s="5">
        <v>504</v>
      </c>
      <c r="N212" s="5">
        <v>548</v>
      </c>
      <c r="O212" s="5">
        <v>575</v>
      </c>
      <c r="P212" s="5">
        <v>575</v>
      </c>
      <c r="Q212" s="5">
        <v>795</v>
      </c>
      <c r="R212" s="5">
        <v>257</v>
      </c>
    </row>
    <row r="213" spans="1:18" x14ac:dyDescent="0.25">
      <c r="A213" s="2" t="s">
        <v>253</v>
      </c>
      <c r="B213" s="30" t="s">
        <v>200</v>
      </c>
      <c r="C213" s="43">
        <v>112</v>
      </c>
      <c r="D213" s="5">
        <v>123</v>
      </c>
      <c r="E213" s="5"/>
      <c r="F213" s="44">
        <f t="shared" si="21"/>
        <v>11</v>
      </c>
      <c r="G213" s="34">
        <v>70</v>
      </c>
      <c r="H213" s="5">
        <v>77</v>
      </c>
      <c r="I213" s="5">
        <f t="shared" si="22"/>
        <v>7</v>
      </c>
      <c r="J213" s="5">
        <v>42</v>
      </c>
      <c r="K213" s="5">
        <v>46</v>
      </c>
      <c r="L213" s="5">
        <f t="shared" si="23"/>
        <v>4</v>
      </c>
      <c r="M213" s="5">
        <v>51</v>
      </c>
      <c r="N213" s="5">
        <v>35</v>
      </c>
      <c r="O213" s="5">
        <v>37</v>
      </c>
      <c r="P213" s="5">
        <v>37</v>
      </c>
      <c r="Q213" s="5">
        <v>76</v>
      </c>
      <c r="R213" s="5">
        <v>10</v>
      </c>
    </row>
    <row r="214" spans="1:18" x14ac:dyDescent="0.25">
      <c r="A214" s="2" t="s">
        <v>254</v>
      </c>
      <c r="B214" s="30" t="s">
        <v>191</v>
      </c>
      <c r="C214" s="43">
        <v>9</v>
      </c>
      <c r="D214" s="5">
        <v>11</v>
      </c>
      <c r="E214" s="5"/>
      <c r="F214" s="44">
        <f t="shared" si="21"/>
        <v>2</v>
      </c>
      <c r="G214" s="34">
        <v>7</v>
      </c>
      <c r="H214" s="5">
        <v>9</v>
      </c>
      <c r="I214" s="5">
        <f t="shared" si="22"/>
        <v>2</v>
      </c>
      <c r="J214" s="5">
        <v>2</v>
      </c>
      <c r="K214" s="5">
        <v>2</v>
      </c>
      <c r="L214" s="5">
        <f t="shared" si="23"/>
        <v>0</v>
      </c>
      <c r="M214" s="5">
        <v>4</v>
      </c>
      <c r="N214" s="5">
        <v>7</v>
      </c>
      <c r="O214" s="5">
        <v>0</v>
      </c>
      <c r="P214" s="5">
        <v>0</v>
      </c>
      <c r="Q214" s="5">
        <v>10</v>
      </c>
      <c r="R214" s="5">
        <v>1</v>
      </c>
    </row>
    <row r="215" spans="1:18" x14ac:dyDescent="0.25">
      <c r="C215" s="38"/>
      <c r="D215" s="39"/>
      <c r="E215" s="39"/>
      <c r="F215" s="40"/>
    </row>
    <row r="216" spans="1:18" x14ac:dyDescent="0.25">
      <c r="A216" s="15" t="s">
        <v>255</v>
      </c>
      <c r="B216" s="16"/>
      <c r="C216" s="58"/>
      <c r="D216" s="46"/>
      <c r="E216" s="47">
        <f>SUM(D217:D263)</f>
        <v>185015</v>
      </c>
      <c r="F216" s="48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</row>
    <row r="217" spans="1:18" x14ac:dyDescent="0.25">
      <c r="A217" s="2" t="s">
        <v>257</v>
      </c>
      <c r="B217" s="30" t="s">
        <v>258</v>
      </c>
      <c r="C217" s="43">
        <v>46</v>
      </c>
      <c r="D217" s="5">
        <v>44</v>
      </c>
      <c r="E217" s="5"/>
      <c r="F217" s="44">
        <f t="shared" ref="F217:F240" si="24">D217-C217</f>
        <v>-2</v>
      </c>
      <c r="G217" s="34">
        <v>22</v>
      </c>
      <c r="H217" s="5">
        <v>22</v>
      </c>
      <c r="I217" s="5">
        <f t="shared" ref="I217:I240" si="25">H217-G217</f>
        <v>0</v>
      </c>
      <c r="J217" s="5">
        <v>24</v>
      </c>
      <c r="K217" s="5">
        <v>22</v>
      </c>
      <c r="L217" s="5">
        <f t="shared" ref="L217:L240" si="26">K217-J217</f>
        <v>-2</v>
      </c>
      <c r="M217" s="5">
        <v>21</v>
      </c>
      <c r="N217" s="5">
        <v>20</v>
      </c>
      <c r="O217" s="5">
        <v>3</v>
      </c>
      <c r="P217" s="5">
        <v>3</v>
      </c>
      <c r="Q217" s="5">
        <v>32</v>
      </c>
      <c r="R217" s="5">
        <v>9</v>
      </c>
    </row>
    <row r="218" spans="1:18" x14ac:dyDescent="0.25">
      <c r="A218" s="2" t="s">
        <v>259</v>
      </c>
      <c r="B218" s="30" t="s">
        <v>71</v>
      </c>
      <c r="C218" s="43">
        <v>15719</v>
      </c>
      <c r="D218" s="5">
        <v>15816</v>
      </c>
      <c r="E218" s="5"/>
      <c r="F218" s="44">
        <f t="shared" si="24"/>
        <v>97</v>
      </c>
      <c r="G218" s="34">
        <v>1214</v>
      </c>
      <c r="H218" s="5">
        <v>1214</v>
      </c>
      <c r="I218" s="5">
        <f t="shared" si="25"/>
        <v>0</v>
      </c>
      <c r="J218" s="5">
        <v>14505</v>
      </c>
      <c r="K218" s="5">
        <v>14602</v>
      </c>
      <c r="L218" s="5">
        <f t="shared" si="26"/>
        <v>97</v>
      </c>
      <c r="M218" s="5">
        <v>5677</v>
      </c>
      <c r="N218" s="5">
        <v>7411</v>
      </c>
      <c r="O218" s="5">
        <v>2728</v>
      </c>
      <c r="P218" s="5">
        <v>2728</v>
      </c>
      <c r="Q218" s="5">
        <v>9611</v>
      </c>
      <c r="R218" s="5">
        <v>3477</v>
      </c>
    </row>
    <row r="219" spans="1:18" x14ac:dyDescent="0.25">
      <c r="A219" s="2" t="s">
        <v>261</v>
      </c>
      <c r="B219" s="30" t="s">
        <v>262</v>
      </c>
      <c r="C219" s="43">
        <v>468</v>
      </c>
      <c r="D219" s="5">
        <v>464</v>
      </c>
      <c r="E219" s="5"/>
      <c r="F219" s="44">
        <f t="shared" si="24"/>
        <v>-4</v>
      </c>
      <c r="G219" s="34">
        <v>258</v>
      </c>
      <c r="H219" s="5">
        <v>250</v>
      </c>
      <c r="I219" s="5">
        <f t="shared" si="25"/>
        <v>-8</v>
      </c>
      <c r="J219" s="5">
        <v>210</v>
      </c>
      <c r="K219" s="5">
        <v>214</v>
      </c>
      <c r="L219" s="5">
        <f t="shared" si="26"/>
        <v>4</v>
      </c>
      <c r="M219" s="5">
        <v>180</v>
      </c>
      <c r="N219" s="5">
        <v>148</v>
      </c>
      <c r="O219" s="5">
        <v>136</v>
      </c>
      <c r="P219" s="5">
        <v>136</v>
      </c>
      <c r="Q219" s="5">
        <v>259</v>
      </c>
      <c r="R219" s="5">
        <v>69</v>
      </c>
    </row>
    <row r="220" spans="1:18" x14ac:dyDescent="0.25">
      <c r="A220" s="2" t="s">
        <v>263</v>
      </c>
      <c r="B220" s="30" t="s">
        <v>264</v>
      </c>
      <c r="C220" s="43">
        <v>39</v>
      </c>
      <c r="D220" s="5">
        <v>41</v>
      </c>
      <c r="E220" s="5"/>
      <c r="F220" s="44">
        <f t="shared" si="24"/>
        <v>2</v>
      </c>
      <c r="G220" s="34">
        <v>8</v>
      </c>
      <c r="H220" s="5">
        <v>10</v>
      </c>
      <c r="I220" s="5">
        <f t="shared" si="25"/>
        <v>2</v>
      </c>
      <c r="J220" s="5">
        <v>31</v>
      </c>
      <c r="K220" s="5">
        <v>31</v>
      </c>
      <c r="L220" s="5">
        <f t="shared" si="26"/>
        <v>0</v>
      </c>
      <c r="M220" s="5">
        <v>12</v>
      </c>
      <c r="N220" s="5">
        <v>18</v>
      </c>
      <c r="O220" s="5">
        <v>11</v>
      </c>
      <c r="P220" s="5">
        <v>11</v>
      </c>
      <c r="Q220" s="5">
        <v>22</v>
      </c>
      <c r="R220" s="5">
        <v>8</v>
      </c>
    </row>
    <row r="221" spans="1:18" x14ac:dyDescent="0.25">
      <c r="A221" s="2" t="s">
        <v>265</v>
      </c>
      <c r="B221" s="30" t="s">
        <v>266</v>
      </c>
      <c r="C221" s="43">
        <v>38</v>
      </c>
      <c r="D221" s="5">
        <v>37</v>
      </c>
      <c r="E221" s="5"/>
      <c r="F221" s="44">
        <f t="shared" si="24"/>
        <v>-1</v>
      </c>
      <c r="G221" s="34">
        <v>28</v>
      </c>
      <c r="H221" s="5">
        <v>27</v>
      </c>
      <c r="I221" s="5">
        <f t="shared" si="25"/>
        <v>-1</v>
      </c>
      <c r="J221" s="5">
        <v>10</v>
      </c>
      <c r="K221" s="5">
        <v>10</v>
      </c>
      <c r="L221" s="5">
        <f t="shared" si="26"/>
        <v>0</v>
      </c>
      <c r="M221" s="5">
        <v>16</v>
      </c>
      <c r="N221" s="5">
        <v>16</v>
      </c>
      <c r="O221" s="5">
        <v>5</v>
      </c>
      <c r="P221" s="5">
        <v>5</v>
      </c>
      <c r="Q221" s="5">
        <v>28</v>
      </c>
      <c r="R221" s="5">
        <v>4</v>
      </c>
    </row>
    <row r="222" spans="1:18" x14ac:dyDescent="0.25">
      <c r="A222" s="2" t="s">
        <v>267</v>
      </c>
      <c r="B222" s="30" t="s">
        <v>268</v>
      </c>
      <c r="C222" s="43">
        <v>123</v>
      </c>
      <c r="D222" s="5">
        <v>134</v>
      </c>
      <c r="E222" s="5"/>
      <c r="F222" s="44">
        <f t="shared" si="24"/>
        <v>11</v>
      </c>
      <c r="G222" s="34">
        <v>58</v>
      </c>
      <c r="H222" s="5">
        <v>65</v>
      </c>
      <c r="I222" s="5">
        <f t="shared" si="25"/>
        <v>7</v>
      </c>
      <c r="J222" s="5">
        <v>65</v>
      </c>
      <c r="K222" s="5">
        <v>69</v>
      </c>
      <c r="L222" s="5">
        <f t="shared" si="26"/>
        <v>4</v>
      </c>
      <c r="M222" s="5">
        <v>46</v>
      </c>
      <c r="N222" s="5">
        <v>56</v>
      </c>
      <c r="O222" s="5">
        <v>32</v>
      </c>
      <c r="P222" s="5">
        <v>32</v>
      </c>
      <c r="Q222" s="5">
        <v>77</v>
      </c>
      <c r="R222" s="5">
        <v>25</v>
      </c>
    </row>
    <row r="223" spans="1:18" x14ac:dyDescent="0.25">
      <c r="A223" s="2" t="s">
        <v>269</v>
      </c>
      <c r="B223" s="30" t="s">
        <v>270</v>
      </c>
      <c r="C223" s="43">
        <v>1017</v>
      </c>
      <c r="D223" s="5">
        <v>1051</v>
      </c>
      <c r="E223" s="5"/>
      <c r="F223" s="44">
        <f t="shared" si="24"/>
        <v>34</v>
      </c>
      <c r="G223" s="34">
        <v>313</v>
      </c>
      <c r="H223" s="5">
        <v>328</v>
      </c>
      <c r="I223" s="5">
        <f t="shared" si="25"/>
        <v>15</v>
      </c>
      <c r="J223" s="5">
        <v>704</v>
      </c>
      <c r="K223" s="5">
        <v>723</v>
      </c>
      <c r="L223" s="5">
        <f t="shared" si="26"/>
        <v>19</v>
      </c>
      <c r="M223" s="5">
        <v>348</v>
      </c>
      <c r="N223" s="5">
        <v>409</v>
      </c>
      <c r="O223" s="5">
        <v>294</v>
      </c>
      <c r="P223" s="5">
        <v>294</v>
      </c>
      <c r="Q223" s="5">
        <v>599</v>
      </c>
      <c r="R223" s="5">
        <v>158</v>
      </c>
    </row>
    <row r="224" spans="1:18" x14ac:dyDescent="0.25">
      <c r="A224" s="2" t="s">
        <v>272</v>
      </c>
      <c r="B224" s="30" t="s">
        <v>273</v>
      </c>
      <c r="C224" s="43">
        <v>6184</v>
      </c>
      <c r="D224" s="5">
        <v>6240</v>
      </c>
      <c r="E224" s="5"/>
      <c r="F224" s="44">
        <f t="shared" si="24"/>
        <v>56</v>
      </c>
      <c r="G224" s="34">
        <v>1843</v>
      </c>
      <c r="H224" s="5">
        <v>1864</v>
      </c>
      <c r="I224" s="5">
        <f t="shared" si="25"/>
        <v>21</v>
      </c>
      <c r="J224" s="5">
        <v>4341</v>
      </c>
      <c r="K224" s="5">
        <v>4376</v>
      </c>
      <c r="L224" s="5">
        <f t="shared" si="26"/>
        <v>35</v>
      </c>
      <c r="M224" s="5">
        <v>2641</v>
      </c>
      <c r="N224" s="5">
        <v>2544</v>
      </c>
      <c r="O224" s="5">
        <v>1055</v>
      </c>
      <c r="P224" s="5">
        <v>1055</v>
      </c>
      <c r="Q224" s="5">
        <v>3899</v>
      </c>
      <c r="R224" s="5">
        <v>1286</v>
      </c>
    </row>
    <row r="225" spans="1:18" x14ac:dyDescent="0.25">
      <c r="A225" s="2" t="s">
        <v>272</v>
      </c>
      <c r="B225" s="30" t="s">
        <v>274</v>
      </c>
      <c r="C225" s="43">
        <v>9048</v>
      </c>
      <c r="D225" s="5">
        <v>9081</v>
      </c>
      <c r="E225" s="5"/>
      <c r="F225" s="44">
        <f t="shared" si="24"/>
        <v>33</v>
      </c>
      <c r="G225" s="34">
        <v>1246</v>
      </c>
      <c r="H225" s="5">
        <v>1239</v>
      </c>
      <c r="I225" s="5">
        <f t="shared" si="25"/>
        <v>-7</v>
      </c>
      <c r="J225" s="5">
        <v>7802</v>
      </c>
      <c r="K225" s="5">
        <v>7842</v>
      </c>
      <c r="L225" s="5">
        <f t="shared" si="26"/>
        <v>40</v>
      </c>
      <c r="M225" s="5">
        <v>3371</v>
      </c>
      <c r="N225" s="5">
        <v>4028</v>
      </c>
      <c r="O225" s="5">
        <v>1682</v>
      </c>
      <c r="P225" s="5">
        <v>1682</v>
      </c>
      <c r="Q225" s="5">
        <v>5544</v>
      </c>
      <c r="R225" s="5">
        <v>1855</v>
      </c>
    </row>
    <row r="226" spans="1:18" x14ac:dyDescent="0.25">
      <c r="A226" s="6" t="s">
        <v>272</v>
      </c>
      <c r="B226" s="31" t="s">
        <v>341</v>
      </c>
      <c r="C226" s="43"/>
      <c r="D226" s="5"/>
      <c r="E226" s="21">
        <f>SUM(D224:D225)</f>
        <v>15321</v>
      </c>
      <c r="F226" s="44"/>
      <c r="G226" s="3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s="2" t="s">
        <v>275</v>
      </c>
      <c r="B227" s="30" t="s">
        <v>276</v>
      </c>
      <c r="C227" s="43">
        <v>5210</v>
      </c>
      <c r="D227" s="5">
        <v>5366</v>
      </c>
      <c r="E227" s="5"/>
      <c r="F227" s="44">
        <f t="shared" si="24"/>
        <v>156</v>
      </c>
      <c r="G227" s="34">
        <v>630</v>
      </c>
      <c r="H227" s="5">
        <v>643</v>
      </c>
      <c r="I227" s="5">
        <f t="shared" si="25"/>
        <v>13</v>
      </c>
      <c r="J227" s="5">
        <v>4580</v>
      </c>
      <c r="K227" s="5">
        <v>4723</v>
      </c>
      <c r="L227" s="5">
        <f t="shared" si="26"/>
        <v>143</v>
      </c>
      <c r="M227" s="5">
        <v>1844</v>
      </c>
      <c r="N227" s="5">
        <v>2203</v>
      </c>
      <c r="O227" s="5">
        <v>1319</v>
      </c>
      <c r="P227" s="5">
        <v>1319</v>
      </c>
      <c r="Q227" s="5">
        <v>3247</v>
      </c>
      <c r="R227" s="5">
        <v>800</v>
      </c>
    </row>
    <row r="228" spans="1:18" x14ac:dyDescent="0.25">
      <c r="A228" s="2" t="s">
        <v>277</v>
      </c>
      <c r="B228" s="30" t="s">
        <v>278</v>
      </c>
      <c r="C228" s="43">
        <v>1711</v>
      </c>
      <c r="D228" s="5">
        <v>1757</v>
      </c>
      <c r="E228" s="5"/>
      <c r="F228" s="44">
        <f t="shared" si="24"/>
        <v>46</v>
      </c>
      <c r="G228" s="34">
        <v>735</v>
      </c>
      <c r="H228" s="5">
        <v>745</v>
      </c>
      <c r="I228" s="5">
        <f t="shared" si="25"/>
        <v>10</v>
      </c>
      <c r="J228" s="5">
        <v>976</v>
      </c>
      <c r="K228" s="5">
        <v>1012</v>
      </c>
      <c r="L228" s="5">
        <f t="shared" si="26"/>
        <v>36</v>
      </c>
      <c r="M228" s="5">
        <v>710</v>
      </c>
      <c r="N228" s="5">
        <v>706</v>
      </c>
      <c r="O228" s="5">
        <v>341</v>
      </c>
      <c r="P228" s="5">
        <v>341</v>
      </c>
      <c r="Q228" s="5">
        <v>1120</v>
      </c>
      <c r="R228" s="5">
        <v>296</v>
      </c>
    </row>
    <row r="229" spans="1:18" x14ac:dyDescent="0.25">
      <c r="A229" s="2" t="s">
        <v>280</v>
      </c>
      <c r="B229" s="30" t="s">
        <v>258</v>
      </c>
      <c r="C229" s="43">
        <v>26</v>
      </c>
      <c r="D229" s="5">
        <v>25</v>
      </c>
      <c r="E229" s="5"/>
      <c r="F229" s="44">
        <f t="shared" si="24"/>
        <v>-1</v>
      </c>
      <c r="G229" s="34">
        <v>16</v>
      </c>
      <c r="H229" s="5">
        <v>16</v>
      </c>
      <c r="I229" s="5">
        <f t="shared" si="25"/>
        <v>0</v>
      </c>
      <c r="J229" s="5">
        <v>10</v>
      </c>
      <c r="K229" s="5">
        <v>9</v>
      </c>
      <c r="L229" s="5">
        <f t="shared" si="26"/>
        <v>-1</v>
      </c>
      <c r="M229" s="5">
        <v>3</v>
      </c>
      <c r="N229" s="5">
        <v>14</v>
      </c>
      <c r="O229" s="5">
        <v>8</v>
      </c>
      <c r="P229" s="5">
        <v>8</v>
      </c>
      <c r="Q229" s="5">
        <v>12</v>
      </c>
      <c r="R229" s="5">
        <v>5</v>
      </c>
    </row>
    <row r="230" spans="1:18" x14ac:dyDescent="0.25">
      <c r="A230" s="2" t="s">
        <v>281</v>
      </c>
      <c r="B230" s="30" t="s">
        <v>258</v>
      </c>
      <c r="C230" s="43">
        <v>2111</v>
      </c>
      <c r="D230" s="5">
        <v>2228</v>
      </c>
      <c r="E230" s="5"/>
      <c r="F230" s="44">
        <f t="shared" si="24"/>
        <v>117</v>
      </c>
      <c r="G230" s="34">
        <v>1045</v>
      </c>
      <c r="H230" s="5">
        <v>1076</v>
      </c>
      <c r="I230" s="5">
        <f t="shared" si="25"/>
        <v>31</v>
      </c>
      <c r="J230" s="5">
        <v>1066</v>
      </c>
      <c r="K230" s="5">
        <v>1152</v>
      </c>
      <c r="L230" s="5">
        <f t="shared" si="26"/>
        <v>86</v>
      </c>
      <c r="M230" s="5">
        <v>880</v>
      </c>
      <c r="N230" s="5">
        <v>810</v>
      </c>
      <c r="O230" s="5">
        <v>538</v>
      </c>
      <c r="P230" s="5">
        <v>538</v>
      </c>
      <c r="Q230" s="5">
        <v>1285</v>
      </c>
      <c r="R230" s="5">
        <v>405</v>
      </c>
    </row>
    <row r="231" spans="1:18" x14ac:dyDescent="0.25">
      <c r="A231" s="2" t="s">
        <v>282</v>
      </c>
      <c r="B231" s="30" t="s">
        <v>283</v>
      </c>
      <c r="C231" s="43">
        <v>1848</v>
      </c>
      <c r="D231" s="5">
        <v>1874</v>
      </c>
      <c r="E231" s="5"/>
      <c r="F231" s="44">
        <f t="shared" si="24"/>
        <v>26</v>
      </c>
      <c r="G231" s="34">
        <v>428</v>
      </c>
      <c r="H231" s="5">
        <v>429</v>
      </c>
      <c r="I231" s="5">
        <f t="shared" si="25"/>
        <v>1</v>
      </c>
      <c r="J231" s="5">
        <v>1420</v>
      </c>
      <c r="K231" s="5">
        <v>1445</v>
      </c>
      <c r="L231" s="5">
        <f t="shared" si="26"/>
        <v>25</v>
      </c>
      <c r="M231" s="5">
        <v>663</v>
      </c>
      <c r="N231" s="5">
        <v>695</v>
      </c>
      <c r="O231" s="5">
        <v>516</v>
      </c>
      <c r="P231" s="5">
        <v>516</v>
      </c>
      <c r="Q231" s="5">
        <v>1116</v>
      </c>
      <c r="R231" s="5">
        <v>242</v>
      </c>
    </row>
    <row r="232" spans="1:18" x14ac:dyDescent="0.25">
      <c r="A232" s="2" t="s">
        <v>284</v>
      </c>
      <c r="B232" s="30" t="s">
        <v>278</v>
      </c>
      <c r="C232" s="43">
        <v>478</v>
      </c>
      <c r="D232" s="5">
        <v>499</v>
      </c>
      <c r="E232" s="5"/>
      <c r="F232" s="44">
        <f t="shared" si="24"/>
        <v>21</v>
      </c>
      <c r="G232" s="34">
        <v>48</v>
      </c>
      <c r="H232" s="5">
        <v>50</v>
      </c>
      <c r="I232" s="5">
        <f t="shared" si="25"/>
        <v>2</v>
      </c>
      <c r="J232" s="5">
        <v>430</v>
      </c>
      <c r="K232" s="5">
        <v>449</v>
      </c>
      <c r="L232" s="5">
        <f t="shared" si="26"/>
        <v>19</v>
      </c>
      <c r="M232" s="5">
        <v>179</v>
      </c>
      <c r="N232" s="5">
        <v>199</v>
      </c>
      <c r="O232" s="5">
        <v>121</v>
      </c>
      <c r="P232" s="5">
        <v>121</v>
      </c>
      <c r="Q232" s="5">
        <v>304</v>
      </c>
      <c r="R232" s="5">
        <v>74</v>
      </c>
    </row>
    <row r="233" spans="1:18" x14ac:dyDescent="0.25">
      <c r="A233" s="2" t="s">
        <v>286</v>
      </c>
      <c r="B233" s="30" t="s">
        <v>264</v>
      </c>
      <c r="C233" s="43">
        <v>33</v>
      </c>
      <c r="D233" s="5">
        <v>41</v>
      </c>
      <c r="E233" s="5"/>
      <c r="F233" s="44">
        <f t="shared" si="24"/>
        <v>8</v>
      </c>
      <c r="G233" s="34">
        <v>19</v>
      </c>
      <c r="H233" s="5">
        <v>25</v>
      </c>
      <c r="I233" s="5">
        <f t="shared" si="25"/>
        <v>6</v>
      </c>
      <c r="J233" s="5">
        <v>14</v>
      </c>
      <c r="K233" s="5">
        <v>16</v>
      </c>
      <c r="L233" s="5">
        <f t="shared" si="26"/>
        <v>2</v>
      </c>
      <c r="M233" s="5">
        <v>14</v>
      </c>
      <c r="N233" s="5">
        <v>20</v>
      </c>
      <c r="O233" s="5">
        <v>7</v>
      </c>
      <c r="P233" s="5">
        <v>7</v>
      </c>
      <c r="Q233" s="5">
        <v>19</v>
      </c>
      <c r="R233" s="5">
        <v>15</v>
      </c>
    </row>
    <row r="234" spans="1:18" x14ac:dyDescent="0.25">
      <c r="A234" s="2" t="s">
        <v>288</v>
      </c>
      <c r="B234" s="30" t="s">
        <v>278</v>
      </c>
      <c r="C234" s="43">
        <v>1152</v>
      </c>
      <c r="D234" s="5">
        <v>1161</v>
      </c>
      <c r="E234" s="5"/>
      <c r="F234" s="44">
        <f t="shared" si="24"/>
        <v>9</v>
      </c>
      <c r="G234" s="34">
        <v>177</v>
      </c>
      <c r="H234" s="5">
        <v>174</v>
      </c>
      <c r="I234" s="5">
        <f t="shared" si="25"/>
        <v>-3</v>
      </c>
      <c r="J234" s="5">
        <v>975</v>
      </c>
      <c r="K234" s="5">
        <v>987</v>
      </c>
      <c r="L234" s="5">
        <f t="shared" si="26"/>
        <v>12</v>
      </c>
      <c r="M234" s="5">
        <v>384</v>
      </c>
      <c r="N234" s="5">
        <v>480</v>
      </c>
      <c r="O234" s="5">
        <v>297</v>
      </c>
      <c r="P234" s="5">
        <v>297</v>
      </c>
      <c r="Q234" s="5">
        <v>717</v>
      </c>
      <c r="R234" s="5">
        <v>147</v>
      </c>
    </row>
    <row r="235" spans="1:18" x14ac:dyDescent="0.25">
      <c r="A235" s="2" t="s">
        <v>289</v>
      </c>
      <c r="B235" s="30" t="s">
        <v>264</v>
      </c>
      <c r="C235" s="43">
        <v>12</v>
      </c>
      <c r="D235" s="5">
        <v>12</v>
      </c>
      <c r="E235" s="5"/>
      <c r="F235" s="44">
        <f t="shared" si="24"/>
        <v>0</v>
      </c>
      <c r="G235" s="34">
        <v>1</v>
      </c>
      <c r="H235" s="5">
        <v>1</v>
      </c>
      <c r="I235" s="5">
        <f t="shared" si="25"/>
        <v>0</v>
      </c>
      <c r="J235" s="5">
        <v>11</v>
      </c>
      <c r="K235" s="5">
        <v>11</v>
      </c>
      <c r="L235" s="5">
        <f t="shared" si="26"/>
        <v>0</v>
      </c>
      <c r="M235" s="5">
        <v>4</v>
      </c>
      <c r="N235" s="5">
        <v>4</v>
      </c>
      <c r="O235" s="5">
        <v>4</v>
      </c>
      <c r="P235" s="5">
        <v>4</v>
      </c>
      <c r="Q235" s="5">
        <v>6</v>
      </c>
      <c r="R235" s="5">
        <v>2</v>
      </c>
    </row>
    <row r="236" spans="1:18" x14ac:dyDescent="0.25">
      <c r="A236" s="2" t="s">
        <v>290</v>
      </c>
      <c r="B236" s="30" t="s">
        <v>258</v>
      </c>
      <c r="C236" s="43">
        <v>147</v>
      </c>
      <c r="D236" s="5">
        <v>157</v>
      </c>
      <c r="E236" s="5"/>
      <c r="F236" s="44">
        <f t="shared" si="24"/>
        <v>10</v>
      </c>
      <c r="G236" s="34">
        <v>70</v>
      </c>
      <c r="H236" s="5">
        <v>71</v>
      </c>
      <c r="I236" s="5">
        <f t="shared" si="25"/>
        <v>1</v>
      </c>
      <c r="J236" s="5">
        <v>77</v>
      </c>
      <c r="K236" s="5">
        <v>86</v>
      </c>
      <c r="L236" s="5">
        <f t="shared" si="26"/>
        <v>9</v>
      </c>
      <c r="M236" s="5">
        <v>68</v>
      </c>
      <c r="N236" s="5">
        <v>66</v>
      </c>
      <c r="O236" s="5">
        <v>23</v>
      </c>
      <c r="P236" s="5">
        <v>23</v>
      </c>
      <c r="Q236" s="5">
        <v>108</v>
      </c>
      <c r="R236" s="5">
        <v>26</v>
      </c>
    </row>
    <row r="237" spans="1:18" x14ac:dyDescent="0.25">
      <c r="A237" s="2" t="s">
        <v>291</v>
      </c>
      <c r="B237" s="30" t="s">
        <v>278</v>
      </c>
      <c r="C237" s="80">
        <v>244</v>
      </c>
      <c r="D237" s="8">
        <v>248</v>
      </c>
      <c r="E237" s="5"/>
      <c r="F237" s="44">
        <f t="shared" si="24"/>
        <v>4</v>
      </c>
      <c r="G237" s="34">
        <v>76</v>
      </c>
      <c r="H237" s="5">
        <v>79</v>
      </c>
      <c r="I237" s="5">
        <f t="shared" si="25"/>
        <v>3</v>
      </c>
      <c r="J237" s="5">
        <v>168</v>
      </c>
      <c r="K237" s="5">
        <v>169</v>
      </c>
      <c r="L237" s="5">
        <f t="shared" si="26"/>
        <v>1</v>
      </c>
      <c r="M237" s="5">
        <v>84</v>
      </c>
      <c r="N237" s="5">
        <v>109</v>
      </c>
      <c r="O237" s="5">
        <v>55</v>
      </c>
      <c r="P237" s="5">
        <v>55</v>
      </c>
      <c r="Q237" s="5">
        <v>153</v>
      </c>
      <c r="R237" s="5">
        <v>40</v>
      </c>
    </row>
    <row r="238" spans="1:18" x14ac:dyDescent="0.25">
      <c r="A238" s="2" t="s">
        <v>292</v>
      </c>
      <c r="B238" s="30" t="s">
        <v>293</v>
      </c>
      <c r="C238" s="80">
        <v>161</v>
      </c>
      <c r="D238" s="8">
        <v>167</v>
      </c>
      <c r="E238" s="5"/>
      <c r="F238" s="44">
        <f t="shared" si="24"/>
        <v>6</v>
      </c>
      <c r="G238" s="34">
        <v>37</v>
      </c>
      <c r="H238" s="5">
        <v>38</v>
      </c>
      <c r="I238" s="5">
        <f t="shared" si="25"/>
        <v>1</v>
      </c>
      <c r="J238" s="5">
        <v>124</v>
      </c>
      <c r="K238" s="5">
        <v>129</v>
      </c>
      <c r="L238" s="5">
        <f t="shared" si="26"/>
        <v>5</v>
      </c>
      <c r="M238" s="5">
        <v>50</v>
      </c>
      <c r="N238" s="5">
        <v>79</v>
      </c>
      <c r="O238" s="5">
        <v>38</v>
      </c>
      <c r="P238" s="5">
        <v>38</v>
      </c>
      <c r="Q238" s="5">
        <v>96</v>
      </c>
      <c r="R238" s="5">
        <v>33</v>
      </c>
    </row>
    <row r="239" spans="1:18" x14ac:dyDescent="0.25">
      <c r="A239" s="2" t="s">
        <v>295</v>
      </c>
      <c r="B239" s="30" t="s">
        <v>268</v>
      </c>
      <c r="C239" s="80">
        <v>5</v>
      </c>
      <c r="D239" s="8">
        <v>5</v>
      </c>
      <c r="E239" s="5"/>
      <c r="F239" s="44">
        <f t="shared" si="24"/>
        <v>0</v>
      </c>
      <c r="G239" s="34">
        <v>3</v>
      </c>
      <c r="H239" s="5">
        <v>3</v>
      </c>
      <c r="I239" s="5">
        <f t="shared" si="25"/>
        <v>0</v>
      </c>
      <c r="J239" s="5">
        <v>2</v>
      </c>
      <c r="K239" s="5">
        <v>2</v>
      </c>
      <c r="L239" s="5">
        <f t="shared" si="26"/>
        <v>0</v>
      </c>
      <c r="M239" s="5">
        <v>2</v>
      </c>
      <c r="N239" s="5">
        <v>3</v>
      </c>
      <c r="O239" s="5">
        <v>0</v>
      </c>
      <c r="P239" s="5">
        <v>0</v>
      </c>
      <c r="Q239" s="5">
        <v>4</v>
      </c>
      <c r="R239" s="5">
        <v>1</v>
      </c>
    </row>
    <row r="240" spans="1:18" x14ac:dyDescent="0.25">
      <c r="A240" s="2" t="s">
        <v>296</v>
      </c>
      <c r="B240" s="30" t="s">
        <v>297</v>
      </c>
      <c r="C240" s="80">
        <v>70</v>
      </c>
      <c r="D240" s="8">
        <v>76</v>
      </c>
      <c r="E240" s="5"/>
      <c r="F240" s="44">
        <f t="shared" si="24"/>
        <v>6</v>
      </c>
      <c r="G240" s="34">
        <v>36</v>
      </c>
      <c r="H240" s="5">
        <v>42</v>
      </c>
      <c r="I240" s="5">
        <f t="shared" si="25"/>
        <v>6</v>
      </c>
      <c r="J240" s="5">
        <v>34</v>
      </c>
      <c r="K240" s="5">
        <v>34</v>
      </c>
      <c r="L240" s="5">
        <f t="shared" si="26"/>
        <v>0</v>
      </c>
      <c r="M240" s="5">
        <v>30</v>
      </c>
      <c r="N240" s="5">
        <v>28</v>
      </c>
      <c r="O240" s="5">
        <v>18</v>
      </c>
      <c r="P240" s="5">
        <v>18</v>
      </c>
      <c r="Q240" s="5">
        <v>47</v>
      </c>
      <c r="R240" s="5">
        <v>11</v>
      </c>
    </row>
    <row r="241" spans="1:18" x14ac:dyDescent="0.25">
      <c r="A241" s="2" t="s">
        <v>298</v>
      </c>
      <c r="B241" s="30" t="s">
        <v>262</v>
      </c>
      <c r="C241" s="80">
        <v>25683</v>
      </c>
      <c r="D241" s="8">
        <v>26108</v>
      </c>
      <c r="E241" s="5"/>
      <c r="F241" s="44">
        <f t="shared" ref="F241:F263" si="27">D241-C241</f>
        <v>425</v>
      </c>
      <c r="G241" s="34">
        <v>5922</v>
      </c>
      <c r="H241" s="5">
        <v>5952</v>
      </c>
      <c r="I241" s="5">
        <f t="shared" ref="I241:I263" si="28">H241-G241</f>
        <v>30</v>
      </c>
      <c r="J241" s="5">
        <v>19761</v>
      </c>
      <c r="K241" s="5">
        <v>20156</v>
      </c>
      <c r="L241" s="5">
        <f t="shared" ref="L241:L263" si="29">K241-J241</f>
        <v>395</v>
      </c>
      <c r="M241" s="5">
        <v>10147</v>
      </c>
      <c r="N241" s="5">
        <v>11785</v>
      </c>
      <c r="O241" s="5">
        <v>4176</v>
      </c>
      <c r="P241" s="5">
        <v>4176</v>
      </c>
      <c r="Q241" s="5">
        <v>16341</v>
      </c>
      <c r="R241" s="5">
        <v>5591</v>
      </c>
    </row>
    <row r="242" spans="1:18" x14ac:dyDescent="0.25">
      <c r="A242" s="2" t="s">
        <v>298</v>
      </c>
      <c r="B242" s="30" t="s">
        <v>299</v>
      </c>
      <c r="C242" s="80">
        <v>13884</v>
      </c>
      <c r="D242" s="8">
        <v>14172</v>
      </c>
      <c r="E242" s="5"/>
      <c r="F242" s="44">
        <f t="shared" si="27"/>
        <v>288</v>
      </c>
      <c r="G242" s="34">
        <v>3223</v>
      </c>
      <c r="H242" s="5">
        <v>3266</v>
      </c>
      <c r="I242" s="5">
        <f t="shared" si="28"/>
        <v>43</v>
      </c>
      <c r="J242" s="5">
        <v>10661</v>
      </c>
      <c r="K242" s="5">
        <v>10906</v>
      </c>
      <c r="L242" s="5">
        <f t="shared" si="29"/>
        <v>245</v>
      </c>
      <c r="M242" s="5">
        <v>5617</v>
      </c>
      <c r="N242" s="5">
        <v>6297</v>
      </c>
      <c r="O242" s="5">
        <v>2258</v>
      </c>
      <c r="P242" s="5">
        <v>2258</v>
      </c>
      <c r="Q242" s="5">
        <v>8945</v>
      </c>
      <c r="R242" s="5">
        <v>2969</v>
      </c>
    </row>
    <row r="243" spans="1:18" x14ac:dyDescent="0.25">
      <c r="A243" s="6" t="s">
        <v>298</v>
      </c>
      <c r="B243" s="31" t="s">
        <v>341</v>
      </c>
      <c r="C243" s="80"/>
      <c r="D243" s="8"/>
      <c r="E243" s="21">
        <f>SUM(D241:D242)</f>
        <v>40280</v>
      </c>
      <c r="F243" s="44"/>
      <c r="G243" s="3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s="2" t="s">
        <v>300</v>
      </c>
      <c r="B244" s="30" t="s">
        <v>301</v>
      </c>
      <c r="C244" s="80">
        <v>2586</v>
      </c>
      <c r="D244" s="8">
        <v>2627</v>
      </c>
      <c r="E244" s="5"/>
      <c r="F244" s="44">
        <f t="shared" si="27"/>
        <v>41</v>
      </c>
      <c r="G244" s="34">
        <v>589</v>
      </c>
      <c r="H244" s="5">
        <v>594</v>
      </c>
      <c r="I244" s="5">
        <f t="shared" si="28"/>
        <v>5</v>
      </c>
      <c r="J244" s="5">
        <v>1997</v>
      </c>
      <c r="K244" s="5">
        <v>2033</v>
      </c>
      <c r="L244" s="5">
        <f t="shared" si="29"/>
        <v>36</v>
      </c>
      <c r="M244" s="5">
        <v>1031</v>
      </c>
      <c r="N244" s="5">
        <v>1059</v>
      </c>
      <c r="O244" s="5">
        <v>537</v>
      </c>
      <c r="P244" s="5">
        <v>537</v>
      </c>
      <c r="Q244" s="5">
        <v>1619</v>
      </c>
      <c r="R244" s="5">
        <v>471</v>
      </c>
    </row>
    <row r="245" spans="1:18" x14ac:dyDescent="0.25">
      <c r="A245" s="2" t="s">
        <v>302</v>
      </c>
      <c r="B245" s="30" t="s">
        <v>293</v>
      </c>
      <c r="C245" s="80">
        <v>268</v>
      </c>
      <c r="D245" s="8">
        <v>305</v>
      </c>
      <c r="E245" s="5"/>
      <c r="F245" s="44">
        <f t="shared" si="27"/>
        <v>37</v>
      </c>
      <c r="G245" s="34">
        <v>93</v>
      </c>
      <c r="H245" s="5">
        <v>109</v>
      </c>
      <c r="I245" s="5">
        <f t="shared" si="28"/>
        <v>16</v>
      </c>
      <c r="J245" s="5">
        <v>175</v>
      </c>
      <c r="K245" s="5">
        <v>196</v>
      </c>
      <c r="L245" s="5">
        <f t="shared" si="29"/>
        <v>21</v>
      </c>
      <c r="M245" s="5">
        <v>109</v>
      </c>
      <c r="N245" s="5">
        <v>83</v>
      </c>
      <c r="O245" s="5">
        <v>113</v>
      </c>
      <c r="P245" s="5">
        <v>113</v>
      </c>
      <c r="Q245" s="5">
        <v>161</v>
      </c>
      <c r="R245" s="5">
        <v>31</v>
      </c>
    </row>
    <row r="246" spans="1:18" x14ac:dyDescent="0.25">
      <c r="A246" s="2" t="s">
        <v>303</v>
      </c>
      <c r="B246" s="30" t="s">
        <v>266</v>
      </c>
      <c r="C246" s="80">
        <v>5300</v>
      </c>
      <c r="D246" s="8">
        <v>5489</v>
      </c>
      <c r="E246" s="5"/>
      <c r="F246" s="44">
        <f t="shared" si="27"/>
        <v>189</v>
      </c>
      <c r="G246" s="34">
        <v>1157</v>
      </c>
      <c r="H246" s="5">
        <v>1196</v>
      </c>
      <c r="I246" s="5">
        <f t="shared" si="28"/>
        <v>39</v>
      </c>
      <c r="J246" s="5">
        <v>4143</v>
      </c>
      <c r="K246" s="5">
        <v>4293</v>
      </c>
      <c r="L246" s="5">
        <f t="shared" si="29"/>
        <v>150</v>
      </c>
      <c r="M246" s="5">
        <v>1955</v>
      </c>
      <c r="N246" s="5">
        <v>2303</v>
      </c>
      <c r="O246" s="5">
        <v>1231</v>
      </c>
      <c r="P246" s="5">
        <v>1231</v>
      </c>
      <c r="Q246" s="5">
        <v>3449</v>
      </c>
      <c r="R246" s="5">
        <v>809</v>
      </c>
    </row>
    <row r="247" spans="1:18" x14ac:dyDescent="0.25">
      <c r="A247" s="2" t="s">
        <v>304</v>
      </c>
      <c r="B247" s="30" t="s">
        <v>278</v>
      </c>
      <c r="C247" s="80">
        <v>291</v>
      </c>
      <c r="D247" s="8">
        <v>322</v>
      </c>
      <c r="E247" s="5"/>
      <c r="F247" s="44">
        <f t="shared" si="27"/>
        <v>31</v>
      </c>
      <c r="G247" s="34">
        <v>115</v>
      </c>
      <c r="H247" s="5">
        <v>131</v>
      </c>
      <c r="I247" s="5">
        <f t="shared" si="28"/>
        <v>16</v>
      </c>
      <c r="J247" s="5">
        <v>176</v>
      </c>
      <c r="K247" s="5">
        <v>191</v>
      </c>
      <c r="L247" s="5">
        <f t="shared" si="29"/>
        <v>15</v>
      </c>
      <c r="M247" s="5">
        <v>114</v>
      </c>
      <c r="N247" s="5">
        <v>126</v>
      </c>
      <c r="O247" s="5">
        <v>82</v>
      </c>
      <c r="P247" s="5">
        <v>82</v>
      </c>
      <c r="Q247" s="5">
        <v>203</v>
      </c>
      <c r="R247" s="5">
        <v>37</v>
      </c>
    </row>
    <row r="248" spans="1:18" x14ac:dyDescent="0.25">
      <c r="A248" s="2" t="s">
        <v>305</v>
      </c>
      <c r="B248" s="30" t="s">
        <v>278</v>
      </c>
      <c r="C248" s="80">
        <v>897</v>
      </c>
      <c r="D248" s="8">
        <v>961</v>
      </c>
      <c r="E248" s="5"/>
      <c r="F248" s="44">
        <f t="shared" si="27"/>
        <v>64</v>
      </c>
      <c r="G248" s="34">
        <v>288</v>
      </c>
      <c r="H248" s="5">
        <v>305</v>
      </c>
      <c r="I248" s="5">
        <f t="shared" si="28"/>
        <v>17</v>
      </c>
      <c r="J248" s="5">
        <v>609</v>
      </c>
      <c r="K248" s="5">
        <v>656</v>
      </c>
      <c r="L248" s="5">
        <f t="shared" si="29"/>
        <v>47</v>
      </c>
      <c r="M248" s="5">
        <v>373</v>
      </c>
      <c r="N248" s="5">
        <v>360</v>
      </c>
      <c r="O248" s="5">
        <v>228</v>
      </c>
      <c r="P248" s="5">
        <v>228</v>
      </c>
      <c r="Q248" s="5">
        <v>580</v>
      </c>
      <c r="R248" s="5">
        <v>153</v>
      </c>
    </row>
    <row r="249" spans="1:18" x14ac:dyDescent="0.25">
      <c r="A249" s="2" t="s">
        <v>306</v>
      </c>
      <c r="B249" s="30" t="s">
        <v>71</v>
      </c>
      <c r="C249" s="80">
        <v>1396</v>
      </c>
      <c r="D249" s="8">
        <v>1425</v>
      </c>
      <c r="E249" s="5"/>
      <c r="F249" s="44">
        <f t="shared" si="27"/>
        <v>29</v>
      </c>
      <c r="G249" s="34">
        <v>400</v>
      </c>
      <c r="H249" s="5">
        <v>403</v>
      </c>
      <c r="I249" s="5">
        <f t="shared" si="28"/>
        <v>3</v>
      </c>
      <c r="J249" s="5">
        <v>996</v>
      </c>
      <c r="K249" s="5">
        <v>1022</v>
      </c>
      <c r="L249" s="5">
        <f t="shared" si="29"/>
        <v>26</v>
      </c>
      <c r="M249" s="5">
        <v>582</v>
      </c>
      <c r="N249" s="5">
        <v>583</v>
      </c>
      <c r="O249" s="5">
        <v>260</v>
      </c>
      <c r="P249" s="5">
        <v>260</v>
      </c>
      <c r="Q249" s="5">
        <v>894</v>
      </c>
      <c r="R249" s="5">
        <v>271</v>
      </c>
    </row>
    <row r="250" spans="1:18" x14ac:dyDescent="0.25">
      <c r="A250" s="2" t="s">
        <v>307</v>
      </c>
      <c r="B250" s="30" t="s">
        <v>270</v>
      </c>
      <c r="C250" s="80">
        <v>3037</v>
      </c>
      <c r="D250" s="8">
        <v>3179</v>
      </c>
      <c r="E250" s="5"/>
      <c r="F250" s="44">
        <f t="shared" si="27"/>
        <v>142</v>
      </c>
      <c r="G250" s="34">
        <v>480</v>
      </c>
      <c r="H250" s="5">
        <v>524</v>
      </c>
      <c r="I250" s="5">
        <f t="shared" si="28"/>
        <v>44</v>
      </c>
      <c r="J250" s="5">
        <v>2557</v>
      </c>
      <c r="K250" s="5">
        <v>2655</v>
      </c>
      <c r="L250" s="5">
        <f t="shared" si="29"/>
        <v>98</v>
      </c>
      <c r="M250" s="5">
        <v>1069</v>
      </c>
      <c r="N250" s="5">
        <v>1278</v>
      </c>
      <c r="O250" s="5">
        <v>832</v>
      </c>
      <c r="P250" s="5">
        <v>832</v>
      </c>
      <c r="Q250" s="5">
        <v>1829</v>
      </c>
      <c r="R250" s="5">
        <v>518</v>
      </c>
    </row>
    <row r="251" spans="1:18" x14ac:dyDescent="0.25">
      <c r="A251" s="2" t="s">
        <v>308</v>
      </c>
      <c r="B251" s="30" t="s">
        <v>268</v>
      </c>
      <c r="C251" s="80">
        <v>144</v>
      </c>
      <c r="D251" s="8">
        <v>147</v>
      </c>
      <c r="E251" s="5"/>
      <c r="F251" s="44">
        <f t="shared" si="27"/>
        <v>3</v>
      </c>
      <c r="G251" s="34">
        <v>29</v>
      </c>
      <c r="H251" s="5">
        <v>29</v>
      </c>
      <c r="I251" s="5">
        <f t="shared" si="28"/>
        <v>0</v>
      </c>
      <c r="J251" s="5">
        <v>115</v>
      </c>
      <c r="K251" s="5">
        <v>118</v>
      </c>
      <c r="L251" s="5">
        <f t="shared" si="29"/>
        <v>3</v>
      </c>
      <c r="M251" s="5">
        <v>56</v>
      </c>
      <c r="N251" s="5">
        <v>76</v>
      </c>
      <c r="O251" s="5">
        <v>15</v>
      </c>
      <c r="P251" s="5">
        <v>15</v>
      </c>
      <c r="Q251" s="5">
        <v>98</v>
      </c>
      <c r="R251" s="5">
        <v>34</v>
      </c>
    </row>
    <row r="252" spans="1:18" x14ac:dyDescent="0.25">
      <c r="A252" s="2" t="s">
        <v>312</v>
      </c>
      <c r="B252" s="30" t="s">
        <v>258</v>
      </c>
      <c r="C252" s="80">
        <v>16</v>
      </c>
      <c r="D252" s="8">
        <v>18</v>
      </c>
      <c r="E252" s="5"/>
      <c r="F252" s="44">
        <f t="shared" si="27"/>
        <v>2</v>
      </c>
      <c r="G252" s="34">
        <v>8</v>
      </c>
      <c r="H252" s="5">
        <v>10</v>
      </c>
      <c r="I252" s="5">
        <f t="shared" si="28"/>
        <v>2</v>
      </c>
      <c r="J252" s="5">
        <v>8</v>
      </c>
      <c r="K252" s="5">
        <v>8</v>
      </c>
      <c r="L252" s="5">
        <f t="shared" si="29"/>
        <v>0</v>
      </c>
      <c r="M252" s="5">
        <v>10</v>
      </c>
      <c r="N252" s="5">
        <v>8</v>
      </c>
      <c r="O252" s="5">
        <v>0</v>
      </c>
      <c r="P252" s="5">
        <v>0</v>
      </c>
      <c r="Q252" s="5">
        <v>7</v>
      </c>
      <c r="R252" s="5">
        <v>11</v>
      </c>
    </row>
    <row r="253" spans="1:18" x14ac:dyDescent="0.25">
      <c r="A253" s="2" t="s">
        <v>313</v>
      </c>
      <c r="B253" s="30" t="s">
        <v>264</v>
      </c>
      <c r="C253" s="80">
        <v>25</v>
      </c>
      <c r="D253" s="8">
        <v>28</v>
      </c>
      <c r="E253" s="5"/>
      <c r="F253" s="44">
        <f t="shared" si="27"/>
        <v>3</v>
      </c>
      <c r="G253" s="34">
        <v>12</v>
      </c>
      <c r="H253" s="5">
        <v>15</v>
      </c>
      <c r="I253" s="5">
        <f t="shared" si="28"/>
        <v>3</v>
      </c>
      <c r="J253" s="5">
        <v>13</v>
      </c>
      <c r="K253" s="5">
        <v>13</v>
      </c>
      <c r="L253" s="5">
        <f t="shared" si="29"/>
        <v>0</v>
      </c>
      <c r="M253" s="5">
        <v>11</v>
      </c>
      <c r="N253" s="5">
        <v>11</v>
      </c>
      <c r="O253" s="5">
        <v>6</v>
      </c>
      <c r="P253" s="5">
        <v>6</v>
      </c>
      <c r="Q253" s="5">
        <v>15</v>
      </c>
      <c r="R253" s="5">
        <v>7</v>
      </c>
    </row>
    <row r="254" spans="1:18" x14ac:dyDescent="0.25">
      <c r="A254" s="2" t="s">
        <v>315</v>
      </c>
      <c r="B254" s="30" t="s">
        <v>264</v>
      </c>
      <c r="C254" s="80">
        <v>9</v>
      </c>
      <c r="D254" s="8">
        <v>10</v>
      </c>
      <c r="E254" s="5"/>
      <c r="F254" s="44">
        <f t="shared" si="27"/>
        <v>1</v>
      </c>
      <c r="G254" s="34">
        <v>2</v>
      </c>
      <c r="H254" s="5">
        <v>2</v>
      </c>
      <c r="I254" s="5">
        <f t="shared" si="28"/>
        <v>0</v>
      </c>
      <c r="J254" s="5">
        <v>7</v>
      </c>
      <c r="K254" s="5">
        <v>8</v>
      </c>
      <c r="L254" s="5">
        <f t="shared" si="29"/>
        <v>1</v>
      </c>
      <c r="M254" s="5">
        <v>4</v>
      </c>
      <c r="N254" s="5">
        <v>6</v>
      </c>
      <c r="O254" s="5">
        <v>0</v>
      </c>
      <c r="P254" s="5">
        <v>0</v>
      </c>
      <c r="Q254" s="5">
        <v>8</v>
      </c>
      <c r="R254" s="5">
        <v>2</v>
      </c>
    </row>
    <row r="255" spans="1:18" x14ac:dyDescent="0.25">
      <c r="A255" s="2" t="s">
        <v>316</v>
      </c>
      <c r="B255" s="30" t="s">
        <v>264</v>
      </c>
      <c r="C255" s="80">
        <v>10</v>
      </c>
      <c r="D255" s="8">
        <v>11</v>
      </c>
      <c r="E255" s="5"/>
      <c r="F255" s="44">
        <f t="shared" si="27"/>
        <v>1</v>
      </c>
      <c r="G255" s="34">
        <v>4</v>
      </c>
      <c r="H255" s="5">
        <v>4</v>
      </c>
      <c r="I255" s="5">
        <f t="shared" si="28"/>
        <v>0</v>
      </c>
      <c r="J255" s="5">
        <v>6</v>
      </c>
      <c r="K255" s="5">
        <v>7</v>
      </c>
      <c r="L255" s="5">
        <f t="shared" si="29"/>
        <v>1</v>
      </c>
      <c r="M255" s="5">
        <v>4</v>
      </c>
      <c r="N255" s="5">
        <v>7</v>
      </c>
      <c r="O255" s="5">
        <v>0</v>
      </c>
      <c r="P255" s="5">
        <v>0</v>
      </c>
      <c r="Q255" s="5">
        <v>6</v>
      </c>
      <c r="R255" s="5">
        <v>5</v>
      </c>
    </row>
    <row r="256" spans="1:18" x14ac:dyDescent="0.25">
      <c r="A256" s="2" t="s">
        <v>317</v>
      </c>
      <c r="B256" s="30" t="s">
        <v>264</v>
      </c>
      <c r="C256" s="80">
        <v>109</v>
      </c>
      <c r="D256" s="8">
        <v>106</v>
      </c>
      <c r="E256" s="5"/>
      <c r="F256" s="44">
        <f t="shared" si="27"/>
        <v>-3</v>
      </c>
      <c r="G256" s="34">
        <v>29</v>
      </c>
      <c r="H256" s="5">
        <v>30</v>
      </c>
      <c r="I256" s="5">
        <f t="shared" si="28"/>
        <v>1</v>
      </c>
      <c r="J256" s="5">
        <v>80</v>
      </c>
      <c r="K256" s="5">
        <v>76</v>
      </c>
      <c r="L256" s="5">
        <f t="shared" si="29"/>
        <v>-4</v>
      </c>
      <c r="M256" s="5">
        <v>39</v>
      </c>
      <c r="N256" s="5">
        <v>46</v>
      </c>
      <c r="O256" s="5">
        <v>21</v>
      </c>
      <c r="P256" s="5">
        <v>21</v>
      </c>
      <c r="Q256" s="5">
        <v>63</v>
      </c>
      <c r="R256" s="5">
        <v>22</v>
      </c>
    </row>
    <row r="257" spans="1:18" x14ac:dyDescent="0.25">
      <c r="A257" s="2" t="s">
        <v>319</v>
      </c>
      <c r="B257" s="30" t="s">
        <v>71</v>
      </c>
      <c r="C257" s="80">
        <v>1055</v>
      </c>
      <c r="D257" s="8">
        <v>1059</v>
      </c>
      <c r="E257" s="5"/>
      <c r="F257" s="44">
        <f t="shared" si="27"/>
        <v>4</v>
      </c>
      <c r="G257" s="34">
        <v>207</v>
      </c>
      <c r="H257" s="5">
        <v>205</v>
      </c>
      <c r="I257" s="5">
        <f t="shared" si="28"/>
        <v>-2</v>
      </c>
      <c r="J257" s="5">
        <v>848</v>
      </c>
      <c r="K257" s="5">
        <v>854</v>
      </c>
      <c r="L257" s="5">
        <f t="shared" si="29"/>
        <v>6</v>
      </c>
      <c r="M257" s="5">
        <v>361</v>
      </c>
      <c r="N257" s="5">
        <v>507</v>
      </c>
      <c r="O257" s="5">
        <v>191</v>
      </c>
      <c r="P257" s="5">
        <v>191</v>
      </c>
      <c r="Q257" s="5">
        <v>612</v>
      </c>
      <c r="R257" s="5">
        <v>256</v>
      </c>
    </row>
    <row r="258" spans="1:18" x14ac:dyDescent="0.25">
      <c r="A258" s="2" t="s">
        <v>320</v>
      </c>
      <c r="B258" s="30" t="s">
        <v>297</v>
      </c>
      <c r="C258" s="80">
        <v>14828</v>
      </c>
      <c r="D258" s="8">
        <v>15276</v>
      </c>
      <c r="E258" s="5"/>
      <c r="F258" s="44">
        <f t="shared" si="27"/>
        <v>448</v>
      </c>
      <c r="G258" s="34">
        <v>4332</v>
      </c>
      <c r="H258" s="5">
        <v>4466</v>
      </c>
      <c r="I258" s="5">
        <f t="shared" si="28"/>
        <v>134</v>
      </c>
      <c r="J258" s="5">
        <v>10496</v>
      </c>
      <c r="K258" s="5">
        <v>10810</v>
      </c>
      <c r="L258" s="5">
        <f t="shared" si="29"/>
        <v>314</v>
      </c>
      <c r="M258" s="5">
        <v>5565</v>
      </c>
      <c r="N258" s="5">
        <v>7001</v>
      </c>
      <c r="O258" s="5">
        <v>2710</v>
      </c>
      <c r="P258" s="5">
        <v>2710</v>
      </c>
      <c r="Q258" s="5">
        <v>9127</v>
      </c>
      <c r="R258" s="5">
        <v>3439</v>
      </c>
    </row>
    <row r="259" spans="1:18" x14ac:dyDescent="0.25">
      <c r="A259" s="2" t="s">
        <v>320</v>
      </c>
      <c r="B259" s="30" t="s">
        <v>268</v>
      </c>
      <c r="C259" s="80">
        <v>24572</v>
      </c>
      <c r="D259" s="8">
        <v>25211</v>
      </c>
      <c r="E259" s="5"/>
      <c r="F259" s="44">
        <f t="shared" si="27"/>
        <v>639</v>
      </c>
      <c r="G259" s="34">
        <v>5478</v>
      </c>
      <c r="H259" s="5">
        <v>5654</v>
      </c>
      <c r="I259" s="5">
        <f t="shared" si="28"/>
        <v>176</v>
      </c>
      <c r="J259" s="5">
        <v>19094</v>
      </c>
      <c r="K259" s="5">
        <v>19557</v>
      </c>
      <c r="L259" s="5">
        <f t="shared" si="29"/>
        <v>463</v>
      </c>
      <c r="M259" s="5">
        <v>9091</v>
      </c>
      <c r="N259" s="5">
        <v>11055</v>
      </c>
      <c r="O259" s="5">
        <v>5065</v>
      </c>
      <c r="P259" s="5">
        <v>5065</v>
      </c>
      <c r="Q259" s="5">
        <v>15277</v>
      </c>
      <c r="R259" s="5">
        <v>4869</v>
      </c>
    </row>
    <row r="260" spans="1:18" x14ac:dyDescent="0.25">
      <c r="A260" s="2" t="s">
        <v>320</v>
      </c>
      <c r="B260" s="30" t="s">
        <v>321</v>
      </c>
      <c r="C260" s="80">
        <v>31646</v>
      </c>
      <c r="D260" s="8">
        <v>32416</v>
      </c>
      <c r="E260" s="5"/>
      <c r="F260" s="44">
        <f t="shared" si="27"/>
        <v>770</v>
      </c>
      <c r="G260" s="34">
        <v>8478</v>
      </c>
      <c r="H260" s="5">
        <v>8679</v>
      </c>
      <c r="I260" s="5">
        <f t="shared" si="28"/>
        <v>201</v>
      </c>
      <c r="J260" s="5">
        <v>23168</v>
      </c>
      <c r="K260" s="5">
        <v>23737</v>
      </c>
      <c r="L260" s="5">
        <f t="shared" si="29"/>
        <v>569</v>
      </c>
      <c r="M260" s="5">
        <v>11809</v>
      </c>
      <c r="N260" s="5">
        <v>14743</v>
      </c>
      <c r="O260" s="5">
        <v>5864</v>
      </c>
      <c r="P260" s="5">
        <v>5864</v>
      </c>
      <c r="Q260" s="5">
        <v>19619</v>
      </c>
      <c r="R260" s="5">
        <v>6933</v>
      </c>
    </row>
    <row r="261" spans="1:18" x14ac:dyDescent="0.25">
      <c r="A261" s="2" t="s">
        <v>320</v>
      </c>
      <c r="B261" s="30" t="s">
        <v>322</v>
      </c>
      <c r="C261" s="80">
        <v>8007</v>
      </c>
      <c r="D261" s="8">
        <v>8172</v>
      </c>
      <c r="E261" s="5"/>
      <c r="F261" s="44">
        <f t="shared" si="27"/>
        <v>165</v>
      </c>
      <c r="G261" s="34">
        <v>1875</v>
      </c>
      <c r="H261" s="5">
        <v>1952</v>
      </c>
      <c r="I261" s="5">
        <f t="shared" si="28"/>
        <v>77</v>
      </c>
      <c r="J261" s="5">
        <v>6132</v>
      </c>
      <c r="K261" s="5">
        <v>6220</v>
      </c>
      <c r="L261" s="5">
        <f t="shared" si="29"/>
        <v>88</v>
      </c>
      <c r="M261" s="5">
        <v>2857</v>
      </c>
      <c r="N261" s="5">
        <v>3676</v>
      </c>
      <c r="O261" s="5">
        <v>1639</v>
      </c>
      <c r="P261" s="5">
        <v>1639</v>
      </c>
      <c r="Q261" s="5">
        <v>5021</v>
      </c>
      <c r="R261" s="5">
        <v>1512</v>
      </c>
    </row>
    <row r="262" spans="1:18" x14ac:dyDescent="0.25">
      <c r="A262" s="6" t="s">
        <v>320</v>
      </c>
      <c r="B262" s="31" t="s">
        <v>341</v>
      </c>
      <c r="C262" s="43"/>
      <c r="D262" s="5"/>
      <c r="E262" s="21">
        <f>SUM(D258:D261)</f>
        <v>81075</v>
      </c>
      <c r="F262" s="44"/>
      <c r="G262" s="3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 x14ac:dyDescent="0.25">
      <c r="A263" s="2" t="s">
        <v>323</v>
      </c>
      <c r="B263" s="30" t="s">
        <v>264</v>
      </c>
      <c r="C263" s="43">
        <v>1500</v>
      </c>
      <c r="D263" s="5">
        <v>1449</v>
      </c>
      <c r="E263" s="5"/>
      <c r="F263" s="44">
        <f t="shared" si="27"/>
        <v>-51</v>
      </c>
      <c r="G263" s="34">
        <v>256</v>
      </c>
      <c r="H263" s="5">
        <v>245</v>
      </c>
      <c r="I263" s="5">
        <f t="shared" si="28"/>
        <v>-11</v>
      </c>
      <c r="J263" s="5">
        <v>1244</v>
      </c>
      <c r="K263" s="5">
        <v>1204</v>
      </c>
      <c r="L263" s="5">
        <f t="shared" si="29"/>
        <v>-40</v>
      </c>
      <c r="M263" s="5">
        <v>554</v>
      </c>
      <c r="N263" s="5">
        <v>672</v>
      </c>
      <c r="O263" s="5">
        <v>223</v>
      </c>
      <c r="P263" s="5">
        <v>223</v>
      </c>
      <c r="Q263" s="5">
        <v>856</v>
      </c>
      <c r="R263" s="5">
        <v>370</v>
      </c>
    </row>
    <row r="264" spans="1:18" x14ac:dyDescent="0.25">
      <c r="C264" s="38"/>
      <c r="D264" s="39"/>
      <c r="E264" s="39"/>
      <c r="F264" s="40"/>
    </row>
    <row r="265" spans="1:18" x14ac:dyDescent="0.25">
      <c r="A265" s="15" t="s">
        <v>324</v>
      </c>
      <c r="B265" s="16"/>
      <c r="C265" s="58"/>
      <c r="D265" s="46"/>
      <c r="E265" s="47">
        <f>SUM(D266:D278)</f>
        <v>32316</v>
      </c>
      <c r="F265" s="48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</row>
    <row r="266" spans="1:18" x14ac:dyDescent="0.25">
      <c r="A266" s="2" t="s">
        <v>325</v>
      </c>
      <c r="B266" s="30" t="s">
        <v>326</v>
      </c>
      <c r="C266" s="80">
        <v>24543</v>
      </c>
      <c r="D266" s="8">
        <v>25148</v>
      </c>
      <c r="E266" s="5"/>
      <c r="F266" s="44">
        <f t="shared" ref="F266:F278" si="30">D266-C266</f>
        <v>605</v>
      </c>
      <c r="G266" s="34">
        <v>4760</v>
      </c>
      <c r="H266" s="5">
        <v>4972</v>
      </c>
      <c r="I266" s="5">
        <f t="shared" ref="I266:I278" si="31">H266-G266</f>
        <v>212</v>
      </c>
      <c r="J266" s="5">
        <v>19783</v>
      </c>
      <c r="K266" s="5">
        <v>20176</v>
      </c>
      <c r="L266" s="5">
        <f t="shared" ref="L266:L278" si="32">K266-J266</f>
        <v>393</v>
      </c>
      <c r="M266" s="5">
        <v>9262</v>
      </c>
      <c r="N266" s="5">
        <v>11116</v>
      </c>
      <c r="O266" s="5">
        <v>4770</v>
      </c>
      <c r="P266" s="5">
        <v>4770</v>
      </c>
      <c r="Q266" s="5">
        <v>15682</v>
      </c>
      <c r="R266" s="5">
        <v>4696</v>
      </c>
    </row>
    <row r="267" spans="1:18" x14ac:dyDescent="0.25">
      <c r="A267" s="2" t="s">
        <v>327</v>
      </c>
      <c r="B267" s="30" t="s">
        <v>75</v>
      </c>
      <c r="C267" s="80">
        <v>18</v>
      </c>
      <c r="D267" s="8">
        <v>20</v>
      </c>
      <c r="E267" s="5"/>
      <c r="F267" s="44">
        <f t="shared" si="30"/>
        <v>2</v>
      </c>
      <c r="G267" s="34">
        <v>2</v>
      </c>
      <c r="H267" s="5">
        <v>4</v>
      </c>
      <c r="I267" s="5">
        <f t="shared" si="31"/>
        <v>2</v>
      </c>
      <c r="J267" s="5">
        <v>16</v>
      </c>
      <c r="K267" s="5">
        <v>16</v>
      </c>
      <c r="L267" s="5">
        <f t="shared" si="32"/>
        <v>0</v>
      </c>
      <c r="M267" s="5">
        <v>7</v>
      </c>
      <c r="N267" s="5">
        <v>11</v>
      </c>
      <c r="O267" s="5">
        <v>2</v>
      </c>
      <c r="P267" s="5">
        <v>2</v>
      </c>
      <c r="Q267" s="5">
        <v>16</v>
      </c>
      <c r="R267" s="5">
        <v>2</v>
      </c>
    </row>
    <row r="268" spans="1:18" x14ac:dyDescent="0.25">
      <c r="A268" s="2" t="s">
        <v>328</v>
      </c>
      <c r="B268" s="30" t="s">
        <v>75</v>
      </c>
      <c r="C268" s="80">
        <v>41</v>
      </c>
      <c r="D268" s="8">
        <v>41</v>
      </c>
      <c r="E268" s="5"/>
      <c r="F268" s="44">
        <f t="shared" si="30"/>
        <v>0</v>
      </c>
      <c r="G268" s="34">
        <v>16</v>
      </c>
      <c r="H268" s="5">
        <v>18</v>
      </c>
      <c r="I268" s="5">
        <f t="shared" si="31"/>
        <v>2</v>
      </c>
      <c r="J268" s="5">
        <v>25</v>
      </c>
      <c r="K268" s="5">
        <v>23</v>
      </c>
      <c r="L268" s="5">
        <f t="shared" si="32"/>
        <v>-2</v>
      </c>
      <c r="M268" s="5">
        <v>18</v>
      </c>
      <c r="N268" s="5">
        <v>17</v>
      </c>
      <c r="O268" s="5">
        <v>6</v>
      </c>
      <c r="P268" s="5">
        <v>6</v>
      </c>
      <c r="Q268" s="5">
        <v>28</v>
      </c>
      <c r="R268" s="5">
        <v>7</v>
      </c>
    </row>
    <row r="269" spans="1:18" x14ac:dyDescent="0.25">
      <c r="A269" s="2" t="s">
        <v>330</v>
      </c>
      <c r="B269" s="30" t="s">
        <v>322</v>
      </c>
      <c r="C269" s="80">
        <v>17</v>
      </c>
      <c r="D269" s="8">
        <v>17</v>
      </c>
      <c r="E269" s="5"/>
      <c r="F269" s="44">
        <f t="shared" si="30"/>
        <v>0</v>
      </c>
      <c r="G269" s="34">
        <v>6</v>
      </c>
      <c r="H269" s="5">
        <v>6</v>
      </c>
      <c r="I269" s="5">
        <f t="shared" si="31"/>
        <v>0</v>
      </c>
      <c r="J269" s="5">
        <v>11</v>
      </c>
      <c r="K269" s="5">
        <v>11</v>
      </c>
      <c r="L269" s="5">
        <f t="shared" si="32"/>
        <v>0</v>
      </c>
      <c r="M269" s="5">
        <v>4</v>
      </c>
      <c r="N269" s="5">
        <v>6</v>
      </c>
      <c r="O269" s="5">
        <v>7</v>
      </c>
      <c r="P269" s="5">
        <v>7</v>
      </c>
      <c r="Q269" s="5">
        <v>7</v>
      </c>
      <c r="R269" s="5">
        <v>3</v>
      </c>
    </row>
    <row r="270" spans="1:18" x14ac:dyDescent="0.25">
      <c r="A270" s="2" t="s">
        <v>331</v>
      </c>
      <c r="B270" s="30" t="s">
        <v>326</v>
      </c>
      <c r="C270" s="80">
        <v>1</v>
      </c>
      <c r="D270" s="8">
        <v>3</v>
      </c>
      <c r="E270" s="5"/>
      <c r="F270" s="44">
        <f t="shared" si="30"/>
        <v>2</v>
      </c>
      <c r="G270" s="34">
        <v>1</v>
      </c>
      <c r="H270" s="5">
        <v>2</v>
      </c>
      <c r="I270" s="5">
        <f t="shared" si="31"/>
        <v>1</v>
      </c>
      <c r="J270" s="5">
        <v>0</v>
      </c>
      <c r="K270" s="5">
        <v>1</v>
      </c>
      <c r="L270" s="5">
        <f t="shared" si="32"/>
        <v>1</v>
      </c>
      <c r="M270" s="5">
        <v>2</v>
      </c>
      <c r="N270" s="5">
        <v>1</v>
      </c>
      <c r="O270" s="5">
        <v>0</v>
      </c>
      <c r="P270" s="5">
        <v>0</v>
      </c>
      <c r="Q270" s="5">
        <v>3</v>
      </c>
      <c r="R270" s="5">
        <v>0</v>
      </c>
    </row>
    <row r="271" spans="1:18" x14ac:dyDescent="0.25">
      <c r="A271" s="2" t="s">
        <v>332</v>
      </c>
      <c r="B271" s="30" t="s">
        <v>170</v>
      </c>
      <c r="C271" s="80">
        <v>3</v>
      </c>
      <c r="D271" s="8">
        <v>3</v>
      </c>
      <c r="E271" s="5"/>
      <c r="F271" s="44">
        <f t="shared" si="30"/>
        <v>0</v>
      </c>
      <c r="G271" s="34">
        <v>1</v>
      </c>
      <c r="H271" s="5">
        <v>1</v>
      </c>
      <c r="I271" s="5">
        <f t="shared" si="31"/>
        <v>0</v>
      </c>
      <c r="J271" s="5">
        <v>2</v>
      </c>
      <c r="K271" s="5">
        <v>2</v>
      </c>
      <c r="L271" s="5">
        <f t="shared" si="32"/>
        <v>0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</row>
    <row r="272" spans="1:18" x14ac:dyDescent="0.25">
      <c r="A272" s="2" t="s">
        <v>334</v>
      </c>
      <c r="B272" s="30" t="s">
        <v>75</v>
      </c>
      <c r="C272" s="80">
        <v>6875</v>
      </c>
      <c r="D272" s="8">
        <v>6925</v>
      </c>
      <c r="E272" s="5"/>
      <c r="F272" s="44">
        <f t="shared" si="30"/>
        <v>50</v>
      </c>
      <c r="G272" s="34">
        <v>1889</v>
      </c>
      <c r="H272" s="5">
        <v>1923</v>
      </c>
      <c r="I272" s="5">
        <f t="shared" si="31"/>
        <v>34</v>
      </c>
      <c r="J272" s="5">
        <v>4986</v>
      </c>
      <c r="K272" s="5">
        <v>5002</v>
      </c>
      <c r="L272" s="5">
        <f t="shared" si="32"/>
        <v>16</v>
      </c>
      <c r="M272" s="5">
        <v>2470</v>
      </c>
      <c r="N272" s="5">
        <v>3113</v>
      </c>
      <c r="O272" s="5">
        <v>1342</v>
      </c>
      <c r="P272" s="5">
        <v>1342</v>
      </c>
      <c r="Q272" s="5">
        <v>4580</v>
      </c>
      <c r="R272" s="5">
        <v>1003</v>
      </c>
    </row>
    <row r="273" spans="1:18" x14ac:dyDescent="0.25">
      <c r="A273" s="2" t="s">
        <v>335</v>
      </c>
      <c r="B273" s="30" t="s">
        <v>170</v>
      </c>
      <c r="C273" s="80">
        <v>1</v>
      </c>
      <c r="D273" s="8">
        <v>2</v>
      </c>
      <c r="E273" s="5"/>
      <c r="F273" s="44">
        <f t="shared" si="30"/>
        <v>1</v>
      </c>
      <c r="G273" s="34">
        <v>0</v>
      </c>
      <c r="H273" s="5">
        <v>0</v>
      </c>
      <c r="I273" s="5">
        <f t="shared" si="31"/>
        <v>0</v>
      </c>
      <c r="J273" s="5">
        <v>1</v>
      </c>
      <c r="K273" s="5">
        <v>2</v>
      </c>
      <c r="L273" s="5">
        <f t="shared" si="32"/>
        <v>1</v>
      </c>
      <c r="M273" s="5">
        <v>0</v>
      </c>
      <c r="N273" s="5">
        <v>1</v>
      </c>
      <c r="O273" s="5">
        <v>1</v>
      </c>
      <c r="P273" s="5">
        <v>1</v>
      </c>
      <c r="Q273" s="5">
        <v>1</v>
      </c>
      <c r="R273" s="5">
        <v>0</v>
      </c>
    </row>
    <row r="274" spans="1:18" x14ac:dyDescent="0.25">
      <c r="A274" s="2" t="s">
        <v>336</v>
      </c>
      <c r="B274" s="30" t="s">
        <v>326</v>
      </c>
      <c r="C274" s="43">
        <v>94</v>
      </c>
      <c r="D274" s="5">
        <v>97</v>
      </c>
      <c r="E274" s="5"/>
      <c r="F274" s="44">
        <f t="shared" si="30"/>
        <v>3</v>
      </c>
      <c r="G274" s="34">
        <v>62</v>
      </c>
      <c r="H274" s="5">
        <v>62</v>
      </c>
      <c r="I274" s="5">
        <f t="shared" si="31"/>
        <v>0</v>
      </c>
      <c r="J274" s="5">
        <v>32</v>
      </c>
      <c r="K274" s="5">
        <v>35</v>
      </c>
      <c r="L274" s="5">
        <f t="shared" si="32"/>
        <v>3</v>
      </c>
      <c r="M274" s="5">
        <v>37</v>
      </c>
      <c r="N274" s="5">
        <v>30</v>
      </c>
      <c r="O274" s="5">
        <v>30</v>
      </c>
      <c r="P274" s="5">
        <v>30</v>
      </c>
      <c r="Q274" s="5">
        <v>57</v>
      </c>
      <c r="R274" s="5">
        <v>10</v>
      </c>
    </row>
    <row r="275" spans="1:18" x14ac:dyDescent="0.25">
      <c r="A275" s="2" t="s">
        <v>337</v>
      </c>
      <c r="B275" s="30" t="s">
        <v>326</v>
      </c>
      <c r="C275" s="43">
        <v>4</v>
      </c>
      <c r="D275" s="5">
        <v>10</v>
      </c>
      <c r="E275" s="5"/>
      <c r="F275" s="44">
        <f t="shared" si="30"/>
        <v>6</v>
      </c>
      <c r="G275" s="34">
        <v>2</v>
      </c>
      <c r="H275" s="5">
        <v>8</v>
      </c>
      <c r="I275" s="5">
        <f t="shared" si="31"/>
        <v>6</v>
      </c>
      <c r="J275" s="5">
        <v>2</v>
      </c>
      <c r="K275" s="5">
        <v>2</v>
      </c>
      <c r="L275" s="5">
        <f t="shared" si="32"/>
        <v>0</v>
      </c>
      <c r="M275" s="5">
        <v>3</v>
      </c>
      <c r="N275" s="5">
        <v>1</v>
      </c>
      <c r="O275" s="5">
        <v>6</v>
      </c>
      <c r="P275" s="5">
        <v>6</v>
      </c>
      <c r="Q275" s="5">
        <v>3</v>
      </c>
      <c r="R275" s="5">
        <v>1</v>
      </c>
    </row>
    <row r="276" spans="1:18" x14ac:dyDescent="0.25">
      <c r="A276" s="2" t="s">
        <v>338</v>
      </c>
      <c r="B276" s="30" t="s">
        <v>75</v>
      </c>
      <c r="C276" s="43">
        <v>24</v>
      </c>
      <c r="D276" s="5">
        <v>19</v>
      </c>
      <c r="E276" s="5"/>
      <c r="F276" s="44">
        <f t="shared" si="30"/>
        <v>-5</v>
      </c>
      <c r="G276" s="34">
        <v>14</v>
      </c>
      <c r="H276" s="5">
        <v>9</v>
      </c>
      <c r="I276" s="5">
        <f t="shared" si="31"/>
        <v>-5</v>
      </c>
      <c r="J276" s="5">
        <v>10</v>
      </c>
      <c r="K276" s="5">
        <v>10</v>
      </c>
      <c r="L276" s="5">
        <f t="shared" si="32"/>
        <v>0</v>
      </c>
      <c r="M276" s="5">
        <v>8</v>
      </c>
      <c r="N276" s="5">
        <v>7</v>
      </c>
      <c r="O276" s="5">
        <v>4</v>
      </c>
      <c r="P276" s="5">
        <v>4</v>
      </c>
      <c r="Q276" s="5">
        <v>13</v>
      </c>
      <c r="R276" s="5">
        <v>2</v>
      </c>
    </row>
    <row r="277" spans="1:18" x14ac:dyDescent="0.25">
      <c r="A277" s="2" t="s">
        <v>339</v>
      </c>
      <c r="B277" s="30" t="s">
        <v>75</v>
      </c>
      <c r="C277" s="43">
        <v>14</v>
      </c>
      <c r="D277" s="5">
        <v>14</v>
      </c>
      <c r="E277" s="5"/>
      <c r="F277" s="44">
        <f t="shared" si="30"/>
        <v>0</v>
      </c>
      <c r="G277" s="34">
        <v>10</v>
      </c>
      <c r="H277" s="5">
        <v>10</v>
      </c>
      <c r="I277" s="5">
        <f t="shared" si="31"/>
        <v>0</v>
      </c>
      <c r="J277" s="5">
        <v>4</v>
      </c>
      <c r="K277" s="5">
        <v>4</v>
      </c>
      <c r="L277" s="5">
        <f t="shared" si="32"/>
        <v>0</v>
      </c>
      <c r="M277" s="5">
        <v>6</v>
      </c>
      <c r="N277" s="5">
        <v>5</v>
      </c>
      <c r="O277" s="5">
        <v>3</v>
      </c>
      <c r="P277" s="5">
        <v>3</v>
      </c>
      <c r="Q277" s="5">
        <v>9</v>
      </c>
      <c r="R277" s="5">
        <v>2</v>
      </c>
    </row>
    <row r="278" spans="1:18" ht="13.8" thickBot="1" x14ac:dyDescent="0.3">
      <c r="A278" s="2" t="s">
        <v>340</v>
      </c>
      <c r="B278" s="30" t="s">
        <v>326</v>
      </c>
      <c r="C278" s="59">
        <v>17</v>
      </c>
      <c r="D278" s="60">
        <v>17</v>
      </c>
      <c r="E278" s="60"/>
      <c r="F278" s="61">
        <f t="shared" si="30"/>
        <v>0</v>
      </c>
      <c r="G278" s="34">
        <v>4</v>
      </c>
      <c r="H278" s="5">
        <v>4</v>
      </c>
      <c r="I278" s="5">
        <f t="shared" si="31"/>
        <v>0</v>
      </c>
      <c r="J278" s="5">
        <v>13</v>
      </c>
      <c r="K278" s="5">
        <v>13</v>
      </c>
      <c r="L278" s="5">
        <f t="shared" si="32"/>
        <v>0</v>
      </c>
      <c r="M278" s="5">
        <v>6</v>
      </c>
      <c r="N278" s="5">
        <v>4</v>
      </c>
      <c r="O278" s="5">
        <v>7</v>
      </c>
      <c r="P278" s="5">
        <v>7</v>
      </c>
      <c r="Q278" s="5">
        <v>6</v>
      </c>
      <c r="R278" s="5">
        <v>4</v>
      </c>
    </row>
  </sheetData>
  <mergeCells count="10">
    <mergeCell ref="A1:D1"/>
    <mergeCell ref="A6:A8"/>
    <mergeCell ref="B6:B8"/>
    <mergeCell ref="C6:F6"/>
    <mergeCell ref="G6:I6"/>
    <mergeCell ref="J6:L6"/>
    <mergeCell ref="P6:R6"/>
    <mergeCell ref="F7:F8"/>
    <mergeCell ref="I7:I8"/>
    <mergeCell ref="L7:L8"/>
  </mergeCells>
  <pageMargins left="0.25" right="0.25" top="0.75" bottom="0.75" header="0.3" footer="0.3"/>
  <pageSetup scale="68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Ekerue Priska EDA EKP</dc:creator>
  <cp:lastModifiedBy>fls</cp:lastModifiedBy>
  <cp:lastPrinted>2017-02-09T08:19:37Z</cp:lastPrinted>
  <dcterms:created xsi:type="dcterms:W3CDTF">2017-02-08T10:53:13Z</dcterms:created>
  <dcterms:modified xsi:type="dcterms:W3CDTF">2017-09-05T10:36:46Z</dcterms:modified>
</cp:coreProperties>
</file>