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75" yWindow="630" windowWidth="15510" windowHeight="7695"/>
  </bookViews>
  <sheets>
    <sheet name="daily_ref_0" sheetId="1" r:id="rId1"/>
  </sheets>
  <calcPr calcId="124519"/>
</workbook>
</file>

<file path=xl/calcChain.xml><?xml version="1.0" encoding="utf-8"?>
<calcChain xmlns="http://schemas.openxmlformats.org/spreadsheetml/2006/main">
  <c r="J25" i="1"/>
  <c r="J18"/>
  <c r="B2"/>
  <c r="C255"/>
  <c r="E255" s="1"/>
  <c r="C254"/>
  <c r="D254" s="1"/>
  <c r="C253"/>
  <c r="E253" s="1"/>
  <c r="C252"/>
  <c r="D252" s="1"/>
  <c r="C251"/>
  <c r="E251" s="1"/>
  <c r="C250"/>
  <c r="D250" s="1"/>
  <c r="C249"/>
  <c r="E249" s="1"/>
  <c r="C248"/>
  <c r="D248" s="1"/>
  <c r="C247"/>
  <c r="E247" s="1"/>
  <c r="C246"/>
  <c r="D246" s="1"/>
  <c r="C245"/>
  <c r="E245" s="1"/>
  <c r="C244"/>
  <c r="D244" s="1"/>
  <c r="C243"/>
  <c r="E243" s="1"/>
  <c r="C242"/>
  <c r="D242" s="1"/>
  <c r="C241"/>
  <c r="E241" s="1"/>
  <c r="C240"/>
  <c r="D240" s="1"/>
  <c r="C239"/>
  <c r="E239" s="1"/>
  <c r="C238"/>
  <c r="D238" s="1"/>
  <c r="C237"/>
  <c r="E237" s="1"/>
  <c r="C236"/>
  <c r="D236" s="1"/>
  <c r="C235"/>
  <c r="E235" s="1"/>
  <c r="C234"/>
  <c r="D234" s="1"/>
  <c r="C233"/>
  <c r="E233" s="1"/>
  <c r="C232"/>
  <c r="D232" s="1"/>
  <c r="C231"/>
  <c r="E231" s="1"/>
  <c r="C230"/>
  <c r="D230" s="1"/>
  <c r="C229"/>
  <c r="E229" s="1"/>
  <c r="C228"/>
  <c r="D228" s="1"/>
  <c r="C227"/>
  <c r="E227" s="1"/>
  <c r="C226"/>
  <c r="D226" s="1"/>
  <c r="C225"/>
  <c r="E225" s="1"/>
  <c r="C224"/>
  <c r="D224" s="1"/>
  <c r="C223"/>
  <c r="E223" s="1"/>
  <c r="C222"/>
  <c r="D222" s="1"/>
  <c r="C221"/>
  <c r="E221" s="1"/>
  <c r="C220"/>
  <c r="D220" s="1"/>
  <c r="C219"/>
  <c r="E219" s="1"/>
  <c r="C218"/>
  <c r="D218" s="1"/>
  <c r="C217"/>
  <c r="E217" s="1"/>
  <c r="C216"/>
  <c r="D216" s="1"/>
  <c r="C215"/>
  <c r="E215" s="1"/>
  <c r="C214"/>
  <c r="D214" s="1"/>
  <c r="C213"/>
  <c r="E213" s="1"/>
  <c r="C212"/>
  <c r="D212" s="1"/>
  <c r="C211"/>
  <c r="E211" s="1"/>
  <c r="C210"/>
  <c r="D210" s="1"/>
  <c r="C209"/>
  <c r="E209" s="1"/>
  <c r="C208"/>
  <c r="D208" s="1"/>
  <c r="C207"/>
  <c r="E207" s="1"/>
  <c r="C206"/>
  <c r="D206" s="1"/>
  <c r="C205"/>
  <c r="E205" s="1"/>
  <c r="C204"/>
  <c r="D204" s="1"/>
  <c r="C203"/>
  <c r="E203" s="1"/>
  <c r="C202"/>
  <c r="D202" s="1"/>
  <c r="C201"/>
  <c r="E201" s="1"/>
  <c r="C200"/>
  <c r="D200" s="1"/>
  <c r="C199"/>
  <c r="E199" s="1"/>
  <c r="C198"/>
  <c r="D198" s="1"/>
  <c r="C197"/>
  <c r="E197" s="1"/>
  <c r="C196"/>
  <c r="D196" s="1"/>
  <c r="C195"/>
  <c r="E195" s="1"/>
  <c r="C194"/>
  <c r="D194" s="1"/>
  <c r="C193"/>
  <c r="E193" s="1"/>
  <c r="C192"/>
  <c r="D192" s="1"/>
  <c r="C191"/>
  <c r="E191" s="1"/>
  <c r="C190"/>
  <c r="D190" s="1"/>
  <c r="C189"/>
  <c r="E189" s="1"/>
  <c r="C188"/>
  <c r="D188" s="1"/>
  <c r="C187"/>
  <c r="E187" s="1"/>
  <c r="C186"/>
  <c r="D186" s="1"/>
  <c r="C185"/>
  <c r="E185" s="1"/>
  <c r="C184"/>
  <c r="D184" s="1"/>
  <c r="C183"/>
  <c r="E183" s="1"/>
  <c r="C182"/>
  <c r="D182" s="1"/>
  <c r="C181"/>
  <c r="E181" s="1"/>
  <c r="C180"/>
  <c r="D180" s="1"/>
  <c r="C179"/>
  <c r="E179" s="1"/>
  <c r="C178"/>
  <c r="D178" s="1"/>
  <c r="C177"/>
  <c r="E177" s="1"/>
  <c r="C176"/>
  <c r="D176" s="1"/>
  <c r="C175"/>
  <c r="E175" s="1"/>
  <c r="C174"/>
  <c r="D174" s="1"/>
  <c r="C173"/>
  <c r="E173" s="1"/>
  <c r="C172"/>
  <c r="D172" s="1"/>
  <c r="C171"/>
  <c r="E171" s="1"/>
  <c r="C170"/>
  <c r="D170" s="1"/>
  <c r="C169"/>
  <c r="E169" s="1"/>
  <c r="C168"/>
  <c r="D168" s="1"/>
  <c r="C167"/>
  <c r="E167" s="1"/>
  <c r="C166"/>
  <c r="D166" s="1"/>
  <c r="C165"/>
  <c r="E165" s="1"/>
  <c r="C164"/>
  <c r="D164" s="1"/>
  <c r="C163"/>
  <c r="E163" s="1"/>
  <c r="C162"/>
  <c r="D162" s="1"/>
  <c r="C161"/>
  <c r="E161" s="1"/>
  <c r="C160"/>
  <c r="D160" s="1"/>
  <c r="C159"/>
  <c r="E159" s="1"/>
  <c r="C158"/>
  <c r="D158" s="1"/>
  <c r="C157"/>
  <c r="E157" s="1"/>
  <c r="C156"/>
  <c r="D156" s="1"/>
  <c r="C155"/>
  <c r="E155" s="1"/>
  <c r="C154"/>
  <c r="D154" s="1"/>
  <c r="C153"/>
  <c r="E153" s="1"/>
  <c r="C152"/>
  <c r="D152" s="1"/>
  <c r="C151"/>
  <c r="E151" s="1"/>
  <c r="C150"/>
  <c r="D150" s="1"/>
  <c r="C149"/>
  <c r="E149" s="1"/>
  <c r="C148"/>
  <c r="D148" s="1"/>
  <c r="C147"/>
  <c r="E147" s="1"/>
  <c r="C146"/>
  <c r="D146" s="1"/>
  <c r="C145"/>
  <c r="E145" s="1"/>
  <c r="C144"/>
  <c r="D144" s="1"/>
  <c r="C143"/>
  <c r="E143" s="1"/>
  <c r="C142"/>
  <c r="D142" s="1"/>
  <c r="C141"/>
  <c r="E141" s="1"/>
  <c r="C140"/>
  <c r="D140" s="1"/>
  <c r="C139"/>
  <c r="E139" s="1"/>
  <c r="C138"/>
  <c r="D138" s="1"/>
  <c r="C137"/>
  <c r="E137" s="1"/>
  <c r="C136"/>
  <c r="D136" s="1"/>
  <c r="C135"/>
  <c r="E135" s="1"/>
  <c r="C134"/>
  <c r="D134" s="1"/>
  <c r="C133"/>
  <c r="E133" s="1"/>
  <c r="C132"/>
  <c r="D132" s="1"/>
  <c r="C131"/>
  <c r="E131" s="1"/>
  <c r="C130"/>
  <c r="D130" s="1"/>
  <c r="C129"/>
  <c r="E129" s="1"/>
  <c r="C128"/>
  <c r="D128" s="1"/>
  <c r="C127"/>
  <c r="E127" s="1"/>
  <c r="C126"/>
  <c r="D126" s="1"/>
  <c r="C125"/>
  <c r="E125" s="1"/>
  <c r="C124"/>
  <c r="D124" s="1"/>
  <c r="C123"/>
  <c r="E123" s="1"/>
  <c r="C122"/>
  <c r="D122" s="1"/>
  <c r="C121"/>
  <c r="E121" s="1"/>
  <c r="C120"/>
  <c r="D120" s="1"/>
  <c r="C119"/>
  <c r="E119" s="1"/>
  <c r="C118"/>
  <c r="D118" s="1"/>
  <c r="C117"/>
  <c r="E117" s="1"/>
  <c r="C116"/>
  <c r="D116" s="1"/>
  <c r="C115"/>
  <c r="E115" s="1"/>
  <c r="C114"/>
  <c r="D114" s="1"/>
  <c r="C113"/>
  <c r="E113" s="1"/>
  <c r="C112"/>
  <c r="D112" s="1"/>
  <c r="C111"/>
  <c r="E111" s="1"/>
  <c r="C110"/>
  <c r="D110" s="1"/>
  <c r="C109"/>
  <c r="E109" s="1"/>
  <c r="C108"/>
  <c r="D108" s="1"/>
  <c r="C107"/>
  <c r="E107" s="1"/>
  <c r="C106"/>
  <c r="D106" s="1"/>
  <c r="C105"/>
  <c r="E105" s="1"/>
  <c r="C104"/>
  <c r="D104" s="1"/>
  <c r="C103"/>
  <c r="E103" s="1"/>
  <c r="C102"/>
  <c r="D102" s="1"/>
  <c r="C101"/>
  <c r="E101" s="1"/>
  <c r="C100"/>
  <c r="D100" s="1"/>
  <c r="C99"/>
  <c r="E99" s="1"/>
  <c r="C98"/>
  <c r="D98" s="1"/>
  <c r="C97"/>
  <c r="E97" s="1"/>
  <c r="C96"/>
  <c r="D96" s="1"/>
  <c r="C95"/>
  <c r="E95" s="1"/>
  <c r="C94"/>
  <c r="D94" s="1"/>
  <c r="C93"/>
  <c r="E93" s="1"/>
  <c r="C92"/>
  <c r="D92" s="1"/>
  <c r="C91"/>
  <c r="E91" s="1"/>
  <c r="C90"/>
  <c r="D90" s="1"/>
  <c r="C89"/>
  <c r="E89" s="1"/>
  <c r="C88"/>
  <c r="D88" s="1"/>
  <c r="C87"/>
  <c r="E87" s="1"/>
  <c r="C86"/>
  <c r="D86" s="1"/>
  <c r="C85"/>
  <c r="E85" s="1"/>
  <c r="C84"/>
  <c r="D84" s="1"/>
  <c r="C83"/>
  <c r="E83" s="1"/>
  <c r="C82"/>
  <c r="D82" s="1"/>
  <c r="C81"/>
  <c r="E81" s="1"/>
  <c r="C80"/>
  <c r="D80" s="1"/>
  <c r="C79"/>
  <c r="E79" s="1"/>
  <c r="C78"/>
  <c r="D78" s="1"/>
  <c r="C77"/>
  <c r="E77" s="1"/>
  <c r="C76"/>
  <c r="D76" s="1"/>
  <c r="C75"/>
  <c r="E75" s="1"/>
  <c r="C74"/>
  <c r="D74" s="1"/>
  <c r="C73"/>
  <c r="E73" s="1"/>
  <c r="C72"/>
  <c r="D72" s="1"/>
  <c r="C71"/>
  <c r="E71" s="1"/>
  <c r="C70"/>
  <c r="D70" s="1"/>
  <c r="C69"/>
  <c r="E69" s="1"/>
  <c r="C68"/>
  <c r="D68" s="1"/>
  <c r="C67"/>
  <c r="E67" s="1"/>
  <c r="C66"/>
  <c r="D66" s="1"/>
  <c r="C65"/>
  <c r="E65" s="1"/>
  <c r="C64"/>
  <c r="D64" s="1"/>
  <c r="C63"/>
  <c r="E63" s="1"/>
  <c r="C62"/>
  <c r="D62" s="1"/>
  <c r="C61"/>
  <c r="E61" s="1"/>
  <c r="C60"/>
  <c r="D60" s="1"/>
  <c r="C59"/>
  <c r="E59" s="1"/>
  <c r="C58"/>
  <c r="D58" s="1"/>
  <c r="C57"/>
  <c r="E57" s="1"/>
  <c r="C56"/>
  <c r="D56" s="1"/>
  <c r="C55"/>
  <c r="E55" s="1"/>
  <c r="C54"/>
  <c r="D54" s="1"/>
  <c r="C53"/>
  <c r="E53" s="1"/>
  <c r="C52"/>
  <c r="D52" s="1"/>
  <c r="C51"/>
  <c r="E51" s="1"/>
  <c r="C50"/>
  <c r="D50" s="1"/>
  <c r="C49"/>
  <c r="E49" s="1"/>
  <c r="C48"/>
  <c r="D48" s="1"/>
  <c r="C47"/>
  <c r="E47" s="1"/>
  <c r="C46"/>
  <c r="D46" s="1"/>
  <c r="C45"/>
  <c r="E45" s="1"/>
  <c r="C44"/>
  <c r="D44" s="1"/>
  <c r="C43"/>
  <c r="E43" s="1"/>
  <c r="C42"/>
  <c r="D42" s="1"/>
  <c r="C41"/>
  <c r="E41" s="1"/>
  <c r="C40"/>
  <c r="D40" s="1"/>
  <c r="C39"/>
  <c r="E39" s="1"/>
  <c r="C38"/>
  <c r="D38" s="1"/>
  <c r="C37"/>
  <c r="E37" s="1"/>
  <c r="C36"/>
  <c r="D36" s="1"/>
  <c r="C35"/>
  <c r="E35" s="1"/>
  <c r="C34"/>
  <c r="D34" s="1"/>
  <c r="C33"/>
  <c r="E33" s="1"/>
  <c r="C32"/>
  <c r="D32" s="1"/>
  <c r="C31"/>
  <c r="E31" s="1"/>
  <c r="C30"/>
  <c r="D30" s="1"/>
  <c r="C29"/>
  <c r="E29" s="1"/>
  <c r="C28"/>
  <c r="D28" s="1"/>
  <c r="C27"/>
  <c r="E27" s="1"/>
  <c r="C26"/>
  <c r="D26" s="1"/>
  <c r="C25"/>
  <c r="E25" s="1"/>
  <c r="C24"/>
  <c r="D24" s="1"/>
  <c r="C23"/>
  <c r="E23" s="1"/>
  <c r="C22"/>
  <c r="D22" s="1"/>
  <c r="C21"/>
  <c r="E21" s="1"/>
  <c r="C20"/>
  <c r="D20" s="1"/>
  <c r="C19"/>
  <c r="E19" s="1"/>
  <c r="C18"/>
  <c r="D18" s="1"/>
  <c r="C17"/>
  <c r="E17" s="1"/>
  <c r="C16"/>
  <c r="D16" s="1"/>
  <c r="C15"/>
  <c r="E15" s="1"/>
  <c r="C14"/>
  <c r="D14" s="1"/>
  <c r="C13"/>
  <c r="E13" s="1"/>
  <c r="C12"/>
  <c r="D12" s="1"/>
  <c r="C11"/>
  <c r="E11" s="1"/>
  <c r="C10"/>
  <c r="D10" s="1"/>
  <c r="C9"/>
  <c r="E9" s="1"/>
  <c r="C8"/>
  <c r="D8" s="1"/>
  <c r="C7"/>
  <c r="E7" s="1"/>
  <c r="C6"/>
  <c r="D6" s="1"/>
  <c r="C5"/>
  <c r="E5" s="1"/>
  <c r="D5" l="1"/>
  <c r="E6"/>
  <c r="D7"/>
  <c r="D9"/>
  <c r="F21" s="1"/>
  <c r="D11"/>
  <c r="D13"/>
  <c r="D15"/>
  <c r="D17"/>
  <c r="F29" s="1"/>
  <c r="D19"/>
  <c r="D21"/>
  <c r="D23"/>
  <c r="D25"/>
  <c r="F37" s="1"/>
  <c r="D27"/>
  <c r="D29"/>
  <c r="D31"/>
  <c r="D33"/>
  <c r="F45" s="1"/>
  <c r="D35"/>
  <c r="D37"/>
  <c r="D39"/>
  <c r="D41"/>
  <c r="F53" s="1"/>
  <c r="D43"/>
  <c r="D45"/>
  <c r="F57" s="1"/>
  <c r="D47"/>
  <c r="D49"/>
  <c r="F61" s="1"/>
  <c r="D51"/>
  <c r="D53"/>
  <c r="F65" s="1"/>
  <c r="D55"/>
  <c r="D57"/>
  <c r="F69" s="1"/>
  <c r="D59"/>
  <c r="D61"/>
  <c r="F73" s="1"/>
  <c r="D63"/>
  <c r="D65"/>
  <c r="F77" s="1"/>
  <c r="D67"/>
  <c r="D69"/>
  <c r="F81" s="1"/>
  <c r="D71"/>
  <c r="D73"/>
  <c r="F85" s="1"/>
  <c r="D75"/>
  <c r="D77"/>
  <c r="F89" s="1"/>
  <c r="D79"/>
  <c r="D81"/>
  <c r="F93" s="1"/>
  <c r="D83"/>
  <c r="D85"/>
  <c r="F97" s="1"/>
  <c r="D87"/>
  <c r="D89"/>
  <c r="F101" s="1"/>
  <c r="D91"/>
  <c r="D93"/>
  <c r="F105" s="1"/>
  <c r="D95"/>
  <c r="D97"/>
  <c r="F109" s="1"/>
  <c r="D99"/>
  <c r="D101"/>
  <c r="F113" s="1"/>
  <c r="D103"/>
  <c r="D105"/>
  <c r="F117" s="1"/>
  <c r="D107"/>
  <c r="D109"/>
  <c r="F121" s="1"/>
  <c r="D111"/>
  <c r="D113"/>
  <c r="F125" s="1"/>
  <c r="D115"/>
  <c r="D117"/>
  <c r="F129" s="1"/>
  <c r="D119"/>
  <c r="D121"/>
  <c r="F133" s="1"/>
  <c r="D123"/>
  <c r="D125"/>
  <c r="F137" s="1"/>
  <c r="D127"/>
  <c r="D129"/>
  <c r="F141" s="1"/>
  <c r="D131"/>
  <c r="D133"/>
  <c r="F145" s="1"/>
  <c r="D135"/>
  <c r="D137"/>
  <c r="F149" s="1"/>
  <c r="D139"/>
  <c r="D141"/>
  <c r="F153" s="1"/>
  <c r="D143"/>
  <c r="D145"/>
  <c r="F157" s="1"/>
  <c r="D147"/>
  <c r="D149"/>
  <c r="F161" s="1"/>
  <c r="D151"/>
  <c r="D153"/>
  <c r="F165" s="1"/>
  <c r="D155"/>
  <c r="D157"/>
  <c r="F169" s="1"/>
  <c r="D159"/>
  <c r="D161"/>
  <c r="F173" s="1"/>
  <c r="D163"/>
  <c r="D165"/>
  <c r="F177" s="1"/>
  <c r="D167"/>
  <c r="D169"/>
  <c r="F181" s="1"/>
  <c r="D171"/>
  <c r="D173"/>
  <c r="F185" s="1"/>
  <c r="D175"/>
  <c r="D177"/>
  <c r="F189" s="1"/>
  <c r="D179"/>
  <c r="D181"/>
  <c r="F193" s="1"/>
  <c r="D183"/>
  <c r="D185"/>
  <c r="F197" s="1"/>
  <c r="D187"/>
  <c r="D189"/>
  <c r="F201" s="1"/>
  <c r="D191"/>
  <c r="D193"/>
  <c r="F205" s="1"/>
  <c r="D195"/>
  <c r="D197"/>
  <c r="F209" s="1"/>
  <c r="D199"/>
  <c r="D201"/>
  <c r="F213" s="1"/>
  <c r="D203"/>
  <c r="D205"/>
  <c r="F217" s="1"/>
  <c r="D207"/>
  <c r="D209"/>
  <c r="F221" s="1"/>
  <c r="D211"/>
  <c r="D213"/>
  <c r="F225" s="1"/>
  <c r="D215"/>
  <c r="D217"/>
  <c r="F229" s="1"/>
  <c r="D219"/>
  <c r="D221"/>
  <c r="F233" s="1"/>
  <c r="D223"/>
  <c r="D225"/>
  <c r="F237" s="1"/>
  <c r="D227"/>
  <c r="D229"/>
  <c r="F241" s="1"/>
  <c r="D231"/>
  <c r="D233"/>
  <c r="F245" s="1"/>
  <c r="D235"/>
  <c r="D237"/>
  <c r="F249" s="1"/>
  <c r="D239"/>
  <c r="D241"/>
  <c r="F253" s="1"/>
  <c r="D243"/>
  <c r="F255" s="1"/>
  <c r="D245"/>
  <c r="D247"/>
  <c r="D249"/>
  <c r="D251"/>
  <c r="D253"/>
  <c r="D255"/>
  <c r="E8"/>
  <c r="G20" s="1"/>
  <c r="E10"/>
  <c r="E12"/>
  <c r="G24" s="1"/>
  <c r="E14"/>
  <c r="E16"/>
  <c r="G28" s="1"/>
  <c r="E18"/>
  <c r="E20"/>
  <c r="G32" s="1"/>
  <c r="E22"/>
  <c r="E24"/>
  <c r="G36" s="1"/>
  <c r="E26"/>
  <c r="E28"/>
  <c r="G40" s="1"/>
  <c r="E30"/>
  <c r="E32"/>
  <c r="G44" s="1"/>
  <c r="E34"/>
  <c r="E36"/>
  <c r="G48" s="1"/>
  <c r="E38"/>
  <c r="E40"/>
  <c r="G52" s="1"/>
  <c r="E42"/>
  <c r="E44"/>
  <c r="G56" s="1"/>
  <c r="E46"/>
  <c r="E48"/>
  <c r="G60" s="1"/>
  <c r="E50"/>
  <c r="E52"/>
  <c r="G64" s="1"/>
  <c r="E54"/>
  <c r="E56"/>
  <c r="G68" s="1"/>
  <c r="E58"/>
  <c r="E60"/>
  <c r="G72" s="1"/>
  <c r="E62"/>
  <c r="E64"/>
  <c r="G76" s="1"/>
  <c r="E66"/>
  <c r="E68"/>
  <c r="G80" s="1"/>
  <c r="E70"/>
  <c r="E72"/>
  <c r="G84" s="1"/>
  <c r="E74"/>
  <c r="E76"/>
  <c r="G88" s="1"/>
  <c r="E78"/>
  <c r="E80"/>
  <c r="G92" s="1"/>
  <c r="E82"/>
  <c r="E84"/>
  <c r="G96" s="1"/>
  <c r="E86"/>
  <c r="E88"/>
  <c r="G100" s="1"/>
  <c r="E90"/>
  <c r="E92"/>
  <c r="G104" s="1"/>
  <c r="E94"/>
  <c r="E96"/>
  <c r="G108" s="1"/>
  <c r="E98"/>
  <c r="E100"/>
  <c r="G112" s="1"/>
  <c r="E102"/>
  <c r="E104"/>
  <c r="G116" s="1"/>
  <c r="E106"/>
  <c r="E108"/>
  <c r="G120" s="1"/>
  <c r="E110"/>
  <c r="E112"/>
  <c r="G124" s="1"/>
  <c r="E114"/>
  <c r="E116"/>
  <c r="G128" s="1"/>
  <c r="E118"/>
  <c r="E120"/>
  <c r="G132" s="1"/>
  <c r="E122"/>
  <c r="E124"/>
  <c r="G136" s="1"/>
  <c r="E126"/>
  <c r="E128"/>
  <c r="G140" s="1"/>
  <c r="E130"/>
  <c r="E132"/>
  <c r="G144" s="1"/>
  <c r="E134"/>
  <c r="E136"/>
  <c r="G148" s="1"/>
  <c r="E138"/>
  <c r="E140"/>
  <c r="G152" s="1"/>
  <c r="E142"/>
  <c r="E144"/>
  <c r="G156" s="1"/>
  <c r="E146"/>
  <c r="E148"/>
  <c r="G160" s="1"/>
  <c r="E150"/>
  <c r="E152"/>
  <c r="G164" s="1"/>
  <c r="E154"/>
  <c r="E156"/>
  <c r="G168" s="1"/>
  <c r="E158"/>
  <c r="E160"/>
  <c r="G172" s="1"/>
  <c r="E162"/>
  <c r="E164"/>
  <c r="G176" s="1"/>
  <c r="E166"/>
  <c r="E168"/>
  <c r="G180" s="1"/>
  <c r="E170"/>
  <c r="E172"/>
  <c r="G184" s="1"/>
  <c r="E174"/>
  <c r="E176"/>
  <c r="G188" s="1"/>
  <c r="E178"/>
  <c r="E180"/>
  <c r="G192" s="1"/>
  <c r="E182"/>
  <c r="E184"/>
  <c r="G196" s="1"/>
  <c r="E186"/>
  <c r="E188"/>
  <c r="G200" s="1"/>
  <c r="E190"/>
  <c r="E192"/>
  <c r="E194"/>
  <c r="E196"/>
  <c r="E198"/>
  <c r="E200"/>
  <c r="G212" s="1"/>
  <c r="E202"/>
  <c r="E204"/>
  <c r="E206"/>
  <c r="E208"/>
  <c r="G220" s="1"/>
  <c r="E210"/>
  <c r="E212"/>
  <c r="E214"/>
  <c r="E216"/>
  <c r="G228" s="1"/>
  <c r="E218"/>
  <c r="E220"/>
  <c r="E222"/>
  <c r="E224"/>
  <c r="G236" s="1"/>
  <c r="E226"/>
  <c r="E228"/>
  <c r="E230"/>
  <c r="E232"/>
  <c r="E234"/>
  <c r="E236"/>
  <c r="G248" s="1"/>
  <c r="E238"/>
  <c r="E240"/>
  <c r="E242"/>
  <c r="E244"/>
  <c r="E246"/>
  <c r="E248"/>
  <c r="E250"/>
  <c r="E252"/>
  <c r="E254"/>
  <c r="G253" l="1"/>
  <c r="H253" s="1"/>
  <c r="I253" s="1"/>
  <c r="G245"/>
  <c r="H245" s="1"/>
  <c r="I245" s="1"/>
  <c r="G241"/>
  <c r="H241" s="1"/>
  <c r="I241" s="1"/>
  <c r="G233"/>
  <c r="H233" s="1"/>
  <c r="I233" s="1"/>
  <c r="G225"/>
  <c r="H225" s="1"/>
  <c r="I225" s="1"/>
  <c r="G217"/>
  <c r="H217" s="1"/>
  <c r="I217" s="1"/>
  <c r="G209"/>
  <c r="H209" s="1"/>
  <c r="I209" s="1"/>
  <c r="G205"/>
  <c r="H205" s="1"/>
  <c r="I205" s="1"/>
  <c r="G255"/>
  <c r="H255" s="1"/>
  <c r="I255" s="1"/>
  <c r="G251"/>
  <c r="G247"/>
  <c r="G243"/>
  <c r="G239"/>
  <c r="G235"/>
  <c r="G231"/>
  <c r="G227"/>
  <c r="G223"/>
  <c r="G219"/>
  <c r="G215"/>
  <c r="G211"/>
  <c r="G207"/>
  <c r="G203"/>
  <c r="G199"/>
  <c r="G195"/>
  <c r="G191"/>
  <c r="G187"/>
  <c r="G183"/>
  <c r="G179"/>
  <c r="G175"/>
  <c r="G171"/>
  <c r="G167"/>
  <c r="G163"/>
  <c r="G159"/>
  <c r="G155"/>
  <c r="G151"/>
  <c r="G147"/>
  <c r="G143"/>
  <c r="G139"/>
  <c r="G135"/>
  <c r="G131"/>
  <c r="G127"/>
  <c r="G123"/>
  <c r="G119"/>
  <c r="G115"/>
  <c r="G111"/>
  <c r="G107"/>
  <c r="G103"/>
  <c r="G99"/>
  <c r="G95"/>
  <c r="G91"/>
  <c r="G87"/>
  <c r="G83"/>
  <c r="G79"/>
  <c r="G75"/>
  <c r="G71"/>
  <c r="G67"/>
  <c r="G63"/>
  <c r="G59"/>
  <c r="G55"/>
  <c r="G51"/>
  <c r="G47"/>
  <c r="G43"/>
  <c r="G39"/>
  <c r="G35"/>
  <c r="G31"/>
  <c r="G27"/>
  <c r="G23"/>
  <c r="F252"/>
  <c r="F248"/>
  <c r="H248" s="1"/>
  <c r="I248" s="1"/>
  <c r="F244"/>
  <c r="F240"/>
  <c r="F236"/>
  <c r="H236" s="1"/>
  <c r="I236" s="1"/>
  <c r="F232"/>
  <c r="F228"/>
  <c r="H228" s="1"/>
  <c r="I228" s="1"/>
  <c r="F224"/>
  <c r="F220"/>
  <c r="H220" s="1"/>
  <c r="I220" s="1"/>
  <c r="F216"/>
  <c r="F212"/>
  <c r="H212" s="1"/>
  <c r="I212" s="1"/>
  <c r="F208"/>
  <c r="F204"/>
  <c r="F200"/>
  <c r="H200" s="1"/>
  <c r="I200" s="1"/>
  <c r="F196"/>
  <c r="H196" s="1"/>
  <c r="I196" s="1"/>
  <c r="F192"/>
  <c r="H192" s="1"/>
  <c r="I192" s="1"/>
  <c r="F188"/>
  <c r="H188" s="1"/>
  <c r="I188" s="1"/>
  <c r="F184"/>
  <c r="H184" s="1"/>
  <c r="I184" s="1"/>
  <c r="F180"/>
  <c r="H180" s="1"/>
  <c r="I180" s="1"/>
  <c r="F176"/>
  <c r="H176" s="1"/>
  <c r="I176" s="1"/>
  <c r="F172"/>
  <c r="H172" s="1"/>
  <c r="I172" s="1"/>
  <c r="F168"/>
  <c r="H168" s="1"/>
  <c r="I168" s="1"/>
  <c r="F164"/>
  <c r="H164" s="1"/>
  <c r="I164" s="1"/>
  <c r="F160"/>
  <c r="H160" s="1"/>
  <c r="I160" s="1"/>
  <c r="F156"/>
  <c r="H156" s="1"/>
  <c r="I156" s="1"/>
  <c r="F152"/>
  <c r="H152" s="1"/>
  <c r="I152" s="1"/>
  <c r="F148"/>
  <c r="H148" s="1"/>
  <c r="I148" s="1"/>
  <c r="F144"/>
  <c r="H144" s="1"/>
  <c r="I144" s="1"/>
  <c r="F140"/>
  <c r="H140" s="1"/>
  <c r="I140" s="1"/>
  <c r="F136"/>
  <c r="H136" s="1"/>
  <c r="I136" s="1"/>
  <c r="F132"/>
  <c r="H132" s="1"/>
  <c r="I132" s="1"/>
  <c r="F128"/>
  <c r="H128" s="1"/>
  <c r="I128" s="1"/>
  <c r="F124"/>
  <c r="H124" s="1"/>
  <c r="I124" s="1"/>
  <c r="F120"/>
  <c r="H120" s="1"/>
  <c r="I120" s="1"/>
  <c r="F116"/>
  <c r="H116" s="1"/>
  <c r="I116" s="1"/>
  <c r="F112"/>
  <c r="H112" s="1"/>
  <c r="I112" s="1"/>
  <c r="F108"/>
  <c r="H108" s="1"/>
  <c r="I108" s="1"/>
  <c r="F104"/>
  <c r="H104" s="1"/>
  <c r="I104" s="1"/>
  <c r="F100"/>
  <c r="H100" s="1"/>
  <c r="I100" s="1"/>
  <c r="F96"/>
  <c r="H96" s="1"/>
  <c r="I96" s="1"/>
  <c r="F92"/>
  <c r="H92" s="1"/>
  <c r="I92" s="1"/>
  <c r="F88"/>
  <c r="H88" s="1"/>
  <c r="I88" s="1"/>
  <c r="F84"/>
  <c r="H84" s="1"/>
  <c r="I84" s="1"/>
  <c r="F80"/>
  <c r="H80" s="1"/>
  <c r="I80" s="1"/>
  <c r="F76"/>
  <c r="H76" s="1"/>
  <c r="I76" s="1"/>
  <c r="F72"/>
  <c r="H72" s="1"/>
  <c r="I72" s="1"/>
  <c r="F68"/>
  <c r="H68" s="1"/>
  <c r="I68" s="1"/>
  <c r="F64"/>
  <c r="H64" s="1"/>
  <c r="I64" s="1"/>
  <c r="F60"/>
  <c r="H60" s="1"/>
  <c r="I60" s="1"/>
  <c r="F56"/>
  <c r="H56" s="1"/>
  <c r="I56" s="1"/>
  <c r="F52"/>
  <c r="H52" s="1"/>
  <c r="I52" s="1"/>
  <c r="F48"/>
  <c r="H48" s="1"/>
  <c r="I48" s="1"/>
  <c r="F44"/>
  <c r="H44" s="1"/>
  <c r="I44" s="1"/>
  <c r="F40"/>
  <c r="H40" s="1"/>
  <c r="I40" s="1"/>
  <c r="F36"/>
  <c r="H36" s="1"/>
  <c r="I36" s="1"/>
  <c r="F32"/>
  <c r="H32" s="1"/>
  <c r="I32" s="1"/>
  <c r="F28"/>
  <c r="H28" s="1"/>
  <c r="I28" s="1"/>
  <c r="F24"/>
  <c r="H24" s="1"/>
  <c r="I24" s="1"/>
  <c r="F20"/>
  <c r="H20" s="1"/>
  <c r="I20" s="1"/>
  <c r="F18"/>
  <c r="G252"/>
  <c r="G244"/>
  <c r="G240"/>
  <c r="G232"/>
  <c r="G224"/>
  <c r="G216"/>
  <c r="G208"/>
  <c r="G204"/>
  <c r="F35"/>
  <c r="H35" s="1"/>
  <c r="I35" s="1"/>
  <c r="F27"/>
  <c r="H27" s="1"/>
  <c r="I27" s="1"/>
  <c r="F51"/>
  <c r="H51" s="1"/>
  <c r="I51" s="1"/>
  <c r="F43"/>
  <c r="H43" s="1"/>
  <c r="I43" s="1"/>
  <c r="F19"/>
  <c r="G249"/>
  <c r="H249" s="1"/>
  <c r="I249" s="1"/>
  <c r="G237"/>
  <c r="H237" s="1"/>
  <c r="I237" s="1"/>
  <c r="G229"/>
  <c r="H229" s="1"/>
  <c r="I229" s="1"/>
  <c r="G221"/>
  <c r="H221" s="1"/>
  <c r="I221" s="1"/>
  <c r="G213"/>
  <c r="H213" s="1"/>
  <c r="I213" s="1"/>
  <c r="G201"/>
  <c r="H201" s="1"/>
  <c r="I201" s="1"/>
  <c r="G197"/>
  <c r="H197" s="1"/>
  <c r="I197" s="1"/>
  <c r="G193"/>
  <c r="H193" s="1"/>
  <c r="I193" s="1"/>
  <c r="G189"/>
  <c r="H189" s="1"/>
  <c r="I189" s="1"/>
  <c r="G185"/>
  <c r="H185" s="1"/>
  <c r="I185" s="1"/>
  <c r="G181"/>
  <c r="H181" s="1"/>
  <c r="I181" s="1"/>
  <c r="G177"/>
  <c r="H177" s="1"/>
  <c r="I177" s="1"/>
  <c r="G173"/>
  <c r="H173" s="1"/>
  <c r="I173" s="1"/>
  <c r="G169"/>
  <c r="H169" s="1"/>
  <c r="I169" s="1"/>
  <c r="G165"/>
  <c r="H165" s="1"/>
  <c r="I165" s="1"/>
  <c r="G161"/>
  <c r="H161" s="1"/>
  <c r="I161" s="1"/>
  <c r="G157"/>
  <c r="H157" s="1"/>
  <c r="I157" s="1"/>
  <c r="G153"/>
  <c r="H153" s="1"/>
  <c r="I153" s="1"/>
  <c r="G149"/>
  <c r="H149" s="1"/>
  <c r="I149" s="1"/>
  <c r="G145"/>
  <c r="H145" s="1"/>
  <c r="I145" s="1"/>
  <c r="G141"/>
  <c r="H141" s="1"/>
  <c r="I141" s="1"/>
  <c r="G137"/>
  <c r="H137" s="1"/>
  <c r="I137" s="1"/>
  <c r="G133"/>
  <c r="H133" s="1"/>
  <c r="I133" s="1"/>
  <c r="G129"/>
  <c r="H129" s="1"/>
  <c r="I129" s="1"/>
  <c r="G125"/>
  <c r="H125" s="1"/>
  <c r="I125" s="1"/>
  <c r="G121"/>
  <c r="H121" s="1"/>
  <c r="I121" s="1"/>
  <c r="G117"/>
  <c r="H117" s="1"/>
  <c r="I117" s="1"/>
  <c r="G113"/>
  <c r="H113" s="1"/>
  <c r="I113" s="1"/>
  <c r="G109"/>
  <c r="H109" s="1"/>
  <c r="I109" s="1"/>
  <c r="G105"/>
  <c r="H105" s="1"/>
  <c r="I105" s="1"/>
  <c r="G101"/>
  <c r="H101" s="1"/>
  <c r="I101" s="1"/>
  <c r="G97"/>
  <c r="H97" s="1"/>
  <c r="I97" s="1"/>
  <c r="G93"/>
  <c r="H93" s="1"/>
  <c r="I93" s="1"/>
  <c r="G89"/>
  <c r="H89" s="1"/>
  <c r="I89" s="1"/>
  <c r="G85"/>
  <c r="H85" s="1"/>
  <c r="I85" s="1"/>
  <c r="G81"/>
  <c r="H81" s="1"/>
  <c r="I81" s="1"/>
  <c r="G77"/>
  <c r="H77" s="1"/>
  <c r="I77" s="1"/>
  <c r="G73"/>
  <c r="H73" s="1"/>
  <c r="I73" s="1"/>
  <c r="G69"/>
  <c r="H69" s="1"/>
  <c r="I69" s="1"/>
  <c r="G65"/>
  <c r="H65" s="1"/>
  <c r="I65" s="1"/>
  <c r="G61"/>
  <c r="H61" s="1"/>
  <c r="I61" s="1"/>
  <c r="G57"/>
  <c r="H57" s="1"/>
  <c r="I57" s="1"/>
  <c r="G53"/>
  <c r="H53" s="1"/>
  <c r="I53" s="1"/>
  <c r="G49"/>
  <c r="G45"/>
  <c r="H45" s="1"/>
  <c r="I45" s="1"/>
  <c r="G41"/>
  <c r="G37"/>
  <c r="H37" s="1"/>
  <c r="I37" s="1"/>
  <c r="G33"/>
  <c r="G29"/>
  <c r="H29" s="1"/>
  <c r="I29" s="1"/>
  <c r="G25"/>
  <c r="G21"/>
  <c r="H21" s="1"/>
  <c r="I21" s="1"/>
  <c r="F254"/>
  <c r="F250"/>
  <c r="F246"/>
  <c r="F242"/>
  <c r="F238"/>
  <c r="F234"/>
  <c r="F230"/>
  <c r="F226"/>
  <c r="F222"/>
  <c r="F218"/>
  <c r="F214"/>
  <c r="F210"/>
  <c r="F206"/>
  <c r="F202"/>
  <c r="F198"/>
  <c r="F194"/>
  <c r="F190"/>
  <c r="F186"/>
  <c r="F182"/>
  <c r="F178"/>
  <c r="F174"/>
  <c r="F170"/>
  <c r="F166"/>
  <c r="F162"/>
  <c r="F158"/>
  <c r="F154"/>
  <c r="F150"/>
  <c r="F146"/>
  <c r="F142"/>
  <c r="F138"/>
  <c r="F134"/>
  <c r="F130"/>
  <c r="F126"/>
  <c r="F122"/>
  <c r="F118"/>
  <c r="F114"/>
  <c r="F110"/>
  <c r="F106"/>
  <c r="F102"/>
  <c r="F98"/>
  <c r="F94"/>
  <c r="F90"/>
  <c r="F86"/>
  <c r="F82"/>
  <c r="F78"/>
  <c r="F74"/>
  <c r="F70"/>
  <c r="F66"/>
  <c r="F62"/>
  <c r="F58"/>
  <c r="F54"/>
  <c r="F50"/>
  <c r="F46"/>
  <c r="F42"/>
  <c r="F38"/>
  <c r="F34"/>
  <c r="F30"/>
  <c r="F26"/>
  <c r="F22"/>
  <c r="G19"/>
  <c r="G254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F49"/>
  <c r="H49" s="1"/>
  <c r="I49" s="1"/>
  <c r="F41"/>
  <c r="H41" s="1"/>
  <c r="I41" s="1"/>
  <c r="F31"/>
  <c r="H31" s="1"/>
  <c r="I31" s="1"/>
  <c r="F23"/>
  <c r="H23" s="1"/>
  <c r="I23" s="1"/>
  <c r="F251"/>
  <c r="H251" s="1"/>
  <c r="I251" s="1"/>
  <c r="F247"/>
  <c r="H247" s="1"/>
  <c r="I247" s="1"/>
  <c r="F243"/>
  <c r="H243" s="1"/>
  <c r="I243" s="1"/>
  <c r="F239"/>
  <c r="H239" s="1"/>
  <c r="I239" s="1"/>
  <c r="F235"/>
  <c r="H235" s="1"/>
  <c r="I235" s="1"/>
  <c r="F231"/>
  <c r="H231" s="1"/>
  <c r="I231" s="1"/>
  <c r="F227"/>
  <c r="H227" s="1"/>
  <c r="I227" s="1"/>
  <c r="F223"/>
  <c r="H223" s="1"/>
  <c r="I223" s="1"/>
  <c r="F219"/>
  <c r="H219" s="1"/>
  <c r="I219" s="1"/>
  <c r="F215"/>
  <c r="H215" s="1"/>
  <c r="I215" s="1"/>
  <c r="F211"/>
  <c r="H211" s="1"/>
  <c r="I211" s="1"/>
  <c r="F207"/>
  <c r="H207" s="1"/>
  <c r="I207" s="1"/>
  <c r="F203"/>
  <c r="H203" s="1"/>
  <c r="I203" s="1"/>
  <c r="F199"/>
  <c r="H199" s="1"/>
  <c r="I199" s="1"/>
  <c r="F195"/>
  <c r="H195" s="1"/>
  <c r="I195" s="1"/>
  <c r="F191"/>
  <c r="H191" s="1"/>
  <c r="I191" s="1"/>
  <c r="F187"/>
  <c r="H187" s="1"/>
  <c r="I187" s="1"/>
  <c r="F183"/>
  <c r="H183" s="1"/>
  <c r="I183" s="1"/>
  <c r="F179"/>
  <c r="H179" s="1"/>
  <c r="I179" s="1"/>
  <c r="F175"/>
  <c r="H175" s="1"/>
  <c r="I175" s="1"/>
  <c r="F171"/>
  <c r="H171" s="1"/>
  <c r="I171" s="1"/>
  <c r="F167"/>
  <c r="H167" s="1"/>
  <c r="I167" s="1"/>
  <c r="F163"/>
  <c r="H163" s="1"/>
  <c r="I163" s="1"/>
  <c r="F159"/>
  <c r="H159" s="1"/>
  <c r="I159" s="1"/>
  <c r="F155"/>
  <c r="H155" s="1"/>
  <c r="I155" s="1"/>
  <c r="F151"/>
  <c r="H151" s="1"/>
  <c r="I151" s="1"/>
  <c r="F147"/>
  <c r="H147" s="1"/>
  <c r="I147" s="1"/>
  <c r="F143"/>
  <c r="H143" s="1"/>
  <c r="I143" s="1"/>
  <c r="F139"/>
  <c r="H139" s="1"/>
  <c r="I139" s="1"/>
  <c r="F135"/>
  <c r="H135" s="1"/>
  <c r="I135" s="1"/>
  <c r="F131"/>
  <c r="H131" s="1"/>
  <c r="I131" s="1"/>
  <c r="F127"/>
  <c r="H127" s="1"/>
  <c r="I127" s="1"/>
  <c r="F123"/>
  <c r="H123" s="1"/>
  <c r="I123" s="1"/>
  <c r="F119"/>
  <c r="H119" s="1"/>
  <c r="I119" s="1"/>
  <c r="F115"/>
  <c r="H115" s="1"/>
  <c r="I115" s="1"/>
  <c r="F111"/>
  <c r="H111" s="1"/>
  <c r="I111" s="1"/>
  <c r="F107"/>
  <c r="H107" s="1"/>
  <c r="I107" s="1"/>
  <c r="F103"/>
  <c r="H103" s="1"/>
  <c r="I103" s="1"/>
  <c r="F99"/>
  <c r="H99" s="1"/>
  <c r="I99" s="1"/>
  <c r="F95"/>
  <c r="H95" s="1"/>
  <c r="I95" s="1"/>
  <c r="F91"/>
  <c r="H91" s="1"/>
  <c r="I91" s="1"/>
  <c r="F87"/>
  <c r="H87" s="1"/>
  <c r="I87" s="1"/>
  <c r="F83"/>
  <c r="H83" s="1"/>
  <c r="I83" s="1"/>
  <c r="F79"/>
  <c r="H79" s="1"/>
  <c r="I79" s="1"/>
  <c r="F75"/>
  <c r="H75" s="1"/>
  <c r="I75" s="1"/>
  <c r="F71"/>
  <c r="H71" s="1"/>
  <c r="I71" s="1"/>
  <c r="F67"/>
  <c r="H67" s="1"/>
  <c r="I67" s="1"/>
  <c r="F63"/>
  <c r="H63" s="1"/>
  <c r="I63" s="1"/>
  <c r="F59"/>
  <c r="H59" s="1"/>
  <c r="I59" s="1"/>
  <c r="F55"/>
  <c r="H55" s="1"/>
  <c r="I55" s="1"/>
  <c r="F47"/>
  <c r="H47" s="1"/>
  <c r="I47" s="1"/>
  <c r="F39"/>
  <c r="H39" s="1"/>
  <c r="I39" s="1"/>
  <c r="F33"/>
  <c r="H33" s="1"/>
  <c r="I33" s="1"/>
  <c r="F25"/>
  <c r="H25" s="1"/>
  <c r="I25" s="1"/>
  <c r="H26" l="1"/>
  <c r="I26" s="1"/>
  <c r="J26" s="1"/>
  <c r="H34"/>
  <c r="I34" s="1"/>
  <c r="H42"/>
  <c r="I42" s="1"/>
  <c r="H50"/>
  <c r="I50" s="1"/>
  <c r="H58"/>
  <c r="I58" s="1"/>
  <c r="H66"/>
  <c r="I66" s="1"/>
  <c r="H74"/>
  <c r="I74" s="1"/>
  <c r="H82"/>
  <c r="I82" s="1"/>
  <c r="H90"/>
  <c r="I90" s="1"/>
  <c r="H98"/>
  <c r="I98" s="1"/>
  <c r="H106"/>
  <c r="I106" s="1"/>
  <c r="H114"/>
  <c r="I114" s="1"/>
  <c r="H122"/>
  <c r="I122" s="1"/>
  <c r="H130"/>
  <c r="I130" s="1"/>
  <c r="H138"/>
  <c r="I138" s="1"/>
  <c r="H146"/>
  <c r="I146" s="1"/>
  <c r="H154"/>
  <c r="I154" s="1"/>
  <c r="H162"/>
  <c r="I162" s="1"/>
  <c r="H170"/>
  <c r="I170" s="1"/>
  <c r="H178"/>
  <c r="I178" s="1"/>
  <c r="H186"/>
  <c r="I186" s="1"/>
  <c r="H194"/>
  <c r="I194" s="1"/>
  <c r="H202"/>
  <c r="I202" s="1"/>
  <c r="H210"/>
  <c r="I210" s="1"/>
  <c r="H218"/>
  <c r="I218" s="1"/>
  <c r="H226"/>
  <c r="I226" s="1"/>
  <c r="H234"/>
  <c r="I234" s="1"/>
  <c r="H242"/>
  <c r="I242" s="1"/>
  <c r="H250"/>
  <c r="I250" s="1"/>
  <c r="J27"/>
  <c r="J28" s="1"/>
  <c r="J29" s="1"/>
  <c r="H18"/>
  <c r="I18" s="1"/>
  <c r="H208"/>
  <c r="I208" s="1"/>
  <c r="H216"/>
  <c r="I216" s="1"/>
  <c r="H224"/>
  <c r="I224" s="1"/>
  <c r="H232"/>
  <c r="I232" s="1"/>
  <c r="H240"/>
  <c r="I240" s="1"/>
  <c r="H22"/>
  <c r="I22" s="1"/>
  <c r="H30"/>
  <c r="I30" s="1"/>
  <c r="H38"/>
  <c r="I38" s="1"/>
  <c r="H46"/>
  <c r="I46" s="1"/>
  <c r="H54"/>
  <c r="I54" s="1"/>
  <c r="H62"/>
  <c r="I62" s="1"/>
  <c r="H70"/>
  <c r="I70" s="1"/>
  <c r="H78"/>
  <c r="I78" s="1"/>
  <c r="H86"/>
  <c r="I86" s="1"/>
  <c r="H94"/>
  <c r="I94" s="1"/>
  <c r="H102"/>
  <c r="I102" s="1"/>
  <c r="H110"/>
  <c r="I110" s="1"/>
  <c r="H118"/>
  <c r="I118" s="1"/>
  <c r="H126"/>
  <c r="I126" s="1"/>
  <c r="H134"/>
  <c r="I134" s="1"/>
  <c r="H142"/>
  <c r="I142" s="1"/>
  <c r="H150"/>
  <c r="I150" s="1"/>
  <c r="H158"/>
  <c r="I158" s="1"/>
  <c r="H166"/>
  <c r="I166" s="1"/>
  <c r="H174"/>
  <c r="I174" s="1"/>
  <c r="H182"/>
  <c r="I182" s="1"/>
  <c r="H190"/>
  <c r="I190" s="1"/>
  <c r="H198"/>
  <c r="I198" s="1"/>
  <c r="H206"/>
  <c r="I206" s="1"/>
  <c r="H214"/>
  <c r="I214" s="1"/>
  <c r="H222"/>
  <c r="I222" s="1"/>
  <c r="H230"/>
  <c r="I230" s="1"/>
  <c r="H238"/>
  <c r="I238" s="1"/>
  <c r="H246"/>
  <c r="I246" s="1"/>
  <c r="H254"/>
  <c r="I254" s="1"/>
  <c r="H19"/>
  <c r="I19" s="1"/>
  <c r="J19" s="1"/>
  <c r="J20"/>
  <c r="J21" s="1"/>
  <c r="H204"/>
  <c r="I204" s="1"/>
  <c r="H244"/>
  <c r="I244" s="1"/>
  <c r="H252"/>
  <c r="I252" s="1"/>
  <c r="J30" l="1"/>
  <c r="J31" s="1"/>
  <c r="J32" s="1"/>
  <c r="J33" s="1"/>
  <c r="J22"/>
  <c r="J23" s="1"/>
  <c r="J24" s="1"/>
  <c r="J34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</calcChain>
</file>

<file path=xl/sharedStrings.xml><?xml version="1.0" encoding="utf-8"?>
<sst xmlns="http://schemas.openxmlformats.org/spreadsheetml/2006/main" count="9" uniqueCount="9">
  <si>
    <t>Close</t>
  </si>
  <si>
    <t>Delta</t>
  </si>
  <si>
    <t>up</t>
  </si>
  <si>
    <t>dn</t>
  </si>
  <si>
    <t>upSum</t>
  </si>
  <si>
    <t>dnSum</t>
  </si>
  <si>
    <t>absCMO</t>
  </si>
  <si>
    <t>sc</t>
  </si>
  <si>
    <t>sc*absCMO</t>
  </si>
</sst>
</file>

<file path=xl/styles.xml><?xml version="1.0" encoding="utf-8"?>
<styleSheet xmlns="http://schemas.openxmlformats.org/spreadsheetml/2006/main">
  <numFmts count="1">
    <numFmt numFmtId="165" formatCode="0.000"/>
  </numFmts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255"/>
  <sheetViews>
    <sheetView tabSelected="1" workbookViewId="0">
      <selection activeCell="D5" sqref="D5"/>
    </sheetView>
  </sheetViews>
  <sheetFormatPr defaultRowHeight="12.75"/>
  <cols>
    <col min="9" max="9" width="10.85546875" customWidth="1"/>
  </cols>
  <sheetData>
    <row r="2" spans="1:9">
      <c r="A2" t="s">
        <v>7</v>
      </c>
      <c r="B2">
        <f>2/(7+1)</f>
        <v>0.25</v>
      </c>
    </row>
    <row r="3" spans="1:9">
      <c r="B3" s="2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8</v>
      </c>
    </row>
    <row r="4" spans="1:9">
      <c r="A4" s="1">
        <v>36164</v>
      </c>
      <c r="B4">
        <v>91.5</v>
      </c>
    </row>
    <row r="5" spans="1:9">
      <c r="A5" s="1">
        <v>36165</v>
      </c>
      <c r="B5">
        <v>94.814999999999998</v>
      </c>
      <c r="C5">
        <f>B5-B4</f>
        <v>3.3149999999999977</v>
      </c>
      <c r="D5" s="3">
        <f>IF(C5&gt;0,C5,0)</f>
        <v>3.3149999999999977</v>
      </c>
      <c r="E5">
        <f>IF(C5&lt;0,-C5,0)</f>
        <v>0</v>
      </c>
    </row>
    <row r="6" spans="1:9">
      <c r="A6" s="1">
        <v>36166</v>
      </c>
      <c r="B6">
        <v>94.375</v>
      </c>
      <c r="C6">
        <f t="shared" ref="C6:C69" si="0">B6-B5</f>
        <v>-0.43999999999999773</v>
      </c>
      <c r="D6">
        <f>IF(C6&gt;0,C6,0)</f>
        <v>0</v>
      </c>
      <c r="E6">
        <f>IF(C6&lt;0,-C6,0)</f>
        <v>0.43999999999999773</v>
      </c>
    </row>
    <row r="7" spans="1:9">
      <c r="A7" s="1">
        <v>36167</v>
      </c>
      <c r="B7">
        <v>95.094999999999999</v>
      </c>
      <c r="C7">
        <f t="shared" si="0"/>
        <v>0.71999999999999886</v>
      </c>
      <c r="D7">
        <f t="shared" ref="D7:D70" si="1">IF(C7&gt;0,C7,0)</f>
        <v>0.71999999999999886</v>
      </c>
      <c r="E7">
        <f t="shared" ref="E7:E70" si="2">IF(C7&lt;0,-C7,0)</f>
        <v>0</v>
      </c>
    </row>
    <row r="8" spans="1:9">
      <c r="A8" s="1">
        <v>36168</v>
      </c>
      <c r="B8">
        <v>93.78</v>
      </c>
      <c r="C8">
        <f t="shared" si="0"/>
        <v>-1.3149999999999977</v>
      </c>
      <c r="D8">
        <f t="shared" si="1"/>
        <v>0</v>
      </c>
      <c r="E8">
        <f t="shared" si="2"/>
        <v>1.3149999999999977</v>
      </c>
    </row>
    <row r="9" spans="1:9">
      <c r="A9" s="1">
        <v>36171</v>
      </c>
      <c r="B9">
        <v>94.625</v>
      </c>
      <c r="C9">
        <f t="shared" si="0"/>
        <v>0.84499999999999886</v>
      </c>
      <c r="D9">
        <f t="shared" si="1"/>
        <v>0.84499999999999886</v>
      </c>
      <c r="E9">
        <f t="shared" si="2"/>
        <v>0</v>
      </c>
    </row>
    <row r="10" spans="1:9">
      <c r="A10" s="1">
        <v>36172</v>
      </c>
      <c r="B10">
        <v>92.53</v>
      </c>
      <c r="C10">
        <f t="shared" si="0"/>
        <v>-2.0949999999999989</v>
      </c>
      <c r="D10">
        <f t="shared" si="1"/>
        <v>0</v>
      </c>
      <c r="E10">
        <f t="shared" si="2"/>
        <v>2.0949999999999989</v>
      </c>
    </row>
    <row r="11" spans="1:9">
      <c r="A11" s="1">
        <v>36173</v>
      </c>
      <c r="B11">
        <v>92.75</v>
      </c>
      <c r="C11">
        <f t="shared" si="0"/>
        <v>0.21999999999999886</v>
      </c>
      <c r="D11">
        <f t="shared" si="1"/>
        <v>0.21999999999999886</v>
      </c>
      <c r="E11">
        <f t="shared" si="2"/>
        <v>0</v>
      </c>
    </row>
    <row r="12" spans="1:9">
      <c r="A12" s="1">
        <v>36174</v>
      </c>
      <c r="B12">
        <v>90.314999999999998</v>
      </c>
      <c r="C12">
        <f t="shared" si="0"/>
        <v>-2.4350000000000023</v>
      </c>
      <c r="D12">
        <f t="shared" si="1"/>
        <v>0</v>
      </c>
      <c r="E12">
        <f t="shared" si="2"/>
        <v>2.4350000000000023</v>
      </c>
    </row>
    <row r="13" spans="1:9">
      <c r="A13" s="1">
        <v>36175</v>
      </c>
      <c r="B13">
        <v>92.47</v>
      </c>
      <c r="C13">
        <f t="shared" si="0"/>
        <v>2.1550000000000011</v>
      </c>
      <c r="D13">
        <f t="shared" si="1"/>
        <v>2.1550000000000011</v>
      </c>
      <c r="E13">
        <f t="shared" si="2"/>
        <v>0</v>
      </c>
    </row>
    <row r="14" spans="1:9">
      <c r="A14" s="1">
        <v>36179</v>
      </c>
      <c r="B14">
        <v>96.125</v>
      </c>
      <c r="C14">
        <f t="shared" si="0"/>
        <v>3.6550000000000011</v>
      </c>
      <c r="D14">
        <f t="shared" si="1"/>
        <v>3.6550000000000011</v>
      </c>
      <c r="E14">
        <f t="shared" si="2"/>
        <v>0</v>
      </c>
    </row>
    <row r="15" spans="1:9">
      <c r="A15" s="1">
        <v>36180</v>
      </c>
      <c r="B15">
        <v>97.25</v>
      </c>
      <c r="C15">
        <f t="shared" si="0"/>
        <v>1.125</v>
      </c>
      <c r="D15">
        <f t="shared" si="1"/>
        <v>1.125</v>
      </c>
      <c r="E15">
        <f t="shared" si="2"/>
        <v>0</v>
      </c>
    </row>
    <row r="16" spans="1:9">
      <c r="A16" s="1">
        <v>36181</v>
      </c>
      <c r="B16">
        <v>98.5</v>
      </c>
      <c r="C16">
        <f t="shared" si="0"/>
        <v>1.25</v>
      </c>
      <c r="D16">
        <f t="shared" si="1"/>
        <v>1.25</v>
      </c>
      <c r="E16">
        <f t="shared" si="2"/>
        <v>0</v>
      </c>
    </row>
    <row r="17" spans="1:10">
      <c r="A17" s="1">
        <v>36182</v>
      </c>
      <c r="B17">
        <v>89.875</v>
      </c>
      <c r="C17">
        <f t="shared" si="0"/>
        <v>-8.625</v>
      </c>
      <c r="D17">
        <f t="shared" si="1"/>
        <v>0</v>
      </c>
      <c r="E17">
        <f t="shared" si="2"/>
        <v>8.625</v>
      </c>
    </row>
    <row r="18" spans="1:10">
      <c r="A18" s="1">
        <v>36185</v>
      </c>
      <c r="B18">
        <v>91</v>
      </c>
      <c r="C18">
        <f t="shared" si="0"/>
        <v>1.125</v>
      </c>
      <c r="D18">
        <f t="shared" si="1"/>
        <v>1.125</v>
      </c>
      <c r="E18">
        <f t="shared" si="2"/>
        <v>0</v>
      </c>
      <c r="F18">
        <f>SUM(D5:D18)</f>
        <v>14.409999999999997</v>
      </c>
      <c r="G18">
        <f>SUM(E5:E18)</f>
        <v>14.909999999999997</v>
      </c>
      <c r="H18">
        <f>ABS((F18-G18)/(F18+G18))</f>
        <v>1.7053206002728517E-2</v>
      </c>
      <c r="I18">
        <f>H18*$B$2</f>
        <v>4.2633015006821292E-3</v>
      </c>
      <c r="J18">
        <f>B18</f>
        <v>91</v>
      </c>
    </row>
    <row r="19" spans="1:10">
      <c r="A19" s="1">
        <v>36186</v>
      </c>
      <c r="B19">
        <v>92.814999999999998</v>
      </c>
      <c r="C19">
        <f t="shared" si="0"/>
        <v>1.8149999999999977</v>
      </c>
      <c r="D19">
        <f t="shared" si="1"/>
        <v>1.8149999999999977</v>
      </c>
      <c r="E19">
        <f t="shared" si="2"/>
        <v>0</v>
      </c>
      <c r="F19">
        <f t="shared" ref="F19:F82" si="3">SUM(D6:D19)</f>
        <v>12.909999999999997</v>
      </c>
      <c r="G19">
        <f t="shared" ref="G19:G82" si="4">SUM(E6:E19)</f>
        <v>14.909999999999997</v>
      </c>
      <c r="H19">
        <f>ABS((F19-G19)/(F19+G19))</f>
        <v>7.1890726096333596E-2</v>
      </c>
      <c r="I19">
        <f t="shared" ref="I19:I82" si="5">H19*$B$2</f>
        <v>1.7972681524083399E-2</v>
      </c>
      <c r="J19">
        <f t="shared" ref="J19:J24" si="6">(I19*B19)+((1 - (I19)) * J18)</f>
        <v>91.032620416966225</v>
      </c>
    </row>
    <row r="20" spans="1:10">
      <c r="A20" s="1">
        <v>36187</v>
      </c>
      <c r="B20">
        <v>89.155000000000001</v>
      </c>
      <c r="C20">
        <f t="shared" si="0"/>
        <v>-3.6599999999999966</v>
      </c>
      <c r="D20">
        <f t="shared" si="1"/>
        <v>0</v>
      </c>
      <c r="E20">
        <f t="shared" si="2"/>
        <v>3.6599999999999966</v>
      </c>
      <c r="F20">
        <f t="shared" si="3"/>
        <v>12.909999999999997</v>
      </c>
      <c r="G20">
        <f t="shared" si="4"/>
        <v>18.129999999999995</v>
      </c>
      <c r="H20">
        <f t="shared" ref="H20:H83" si="7">ABS((F20-G20)/(F20+G20))</f>
        <v>0.16817010309278352</v>
      </c>
      <c r="I20">
        <f t="shared" si="5"/>
        <v>4.204252577319588E-2</v>
      </c>
      <c r="J20">
        <f t="shared" si="6"/>
        <v>90.953680512193642</v>
      </c>
    </row>
    <row r="21" spans="1:10">
      <c r="A21" s="1">
        <v>36188</v>
      </c>
      <c r="B21">
        <v>89.344999999999999</v>
      </c>
      <c r="C21">
        <f t="shared" si="0"/>
        <v>0.18999999999999773</v>
      </c>
      <c r="D21">
        <f t="shared" si="1"/>
        <v>0.18999999999999773</v>
      </c>
      <c r="E21">
        <f t="shared" si="2"/>
        <v>0</v>
      </c>
      <c r="F21">
        <f t="shared" si="3"/>
        <v>12.379999999999995</v>
      </c>
      <c r="G21">
        <f t="shared" si="4"/>
        <v>18.129999999999995</v>
      </c>
      <c r="H21">
        <f t="shared" si="7"/>
        <v>0.18846279908226818</v>
      </c>
      <c r="I21">
        <f t="shared" si="5"/>
        <v>4.7115699770567045E-2</v>
      </c>
      <c r="J21">
        <f t="shared" si="6"/>
        <v>90.877886404154367</v>
      </c>
    </row>
    <row r="22" spans="1:10">
      <c r="A22" s="1">
        <v>36189</v>
      </c>
      <c r="B22">
        <v>91.625</v>
      </c>
      <c r="C22">
        <f t="shared" si="0"/>
        <v>2.2800000000000011</v>
      </c>
      <c r="D22">
        <f t="shared" si="1"/>
        <v>2.2800000000000011</v>
      </c>
      <c r="E22">
        <f t="shared" si="2"/>
        <v>0</v>
      </c>
      <c r="F22">
        <f t="shared" si="3"/>
        <v>14.659999999999997</v>
      </c>
      <c r="G22">
        <f t="shared" si="4"/>
        <v>16.814999999999998</v>
      </c>
      <c r="H22">
        <f t="shared" si="7"/>
        <v>6.84670373312153E-2</v>
      </c>
      <c r="I22">
        <f t="shared" si="5"/>
        <v>1.7116759332803825E-2</v>
      </c>
      <c r="J22">
        <f t="shared" si="6"/>
        <v>90.890674567768727</v>
      </c>
    </row>
    <row r="23" spans="1:10">
      <c r="A23" s="1">
        <v>36192</v>
      </c>
      <c r="B23">
        <v>89.875</v>
      </c>
      <c r="C23">
        <f t="shared" si="0"/>
        <v>-1.75</v>
      </c>
      <c r="D23">
        <f t="shared" si="1"/>
        <v>0</v>
      </c>
      <c r="E23">
        <f t="shared" si="2"/>
        <v>1.75</v>
      </c>
      <c r="F23">
        <f t="shared" si="3"/>
        <v>13.814999999999998</v>
      </c>
      <c r="G23">
        <f t="shared" si="4"/>
        <v>18.564999999999998</v>
      </c>
      <c r="H23">
        <f t="shared" si="7"/>
        <v>0.14669549104385426</v>
      </c>
      <c r="I23">
        <f t="shared" si="5"/>
        <v>3.6673872760963566E-2</v>
      </c>
      <c r="J23">
        <f t="shared" si="6"/>
        <v>90.853425847903836</v>
      </c>
    </row>
    <row r="24" spans="1:10">
      <c r="A24" s="1">
        <v>36193</v>
      </c>
      <c r="B24">
        <v>88.375</v>
      </c>
      <c r="C24">
        <f t="shared" si="0"/>
        <v>-1.5</v>
      </c>
      <c r="D24">
        <f t="shared" si="1"/>
        <v>0</v>
      </c>
      <c r="E24">
        <f t="shared" si="2"/>
        <v>1.5</v>
      </c>
      <c r="F24">
        <f t="shared" si="3"/>
        <v>13.814999999999998</v>
      </c>
      <c r="G24">
        <f t="shared" si="4"/>
        <v>17.97</v>
      </c>
      <c r="H24">
        <f t="shared" si="7"/>
        <v>0.13072203869749888</v>
      </c>
      <c r="I24">
        <f t="shared" si="5"/>
        <v>3.2680509674374719E-2</v>
      </c>
      <c r="J24">
        <f t="shared" si="6"/>
        <v>90.77242962800419</v>
      </c>
    </row>
    <row r="25" spans="1:10">
      <c r="A25" s="1">
        <v>36194</v>
      </c>
      <c r="B25">
        <v>87.625</v>
      </c>
      <c r="C25">
        <f t="shared" si="0"/>
        <v>-0.75</v>
      </c>
      <c r="D25">
        <f t="shared" si="1"/>
        <v>0</v>
      </c>
      <c r="E25">
        <f t="shared" si="2"/>
        <v>0.75</v>
      </c>
      <c r="F25">
        <f t="shared" si="3"/>
        <v>13.594999999999999</v>
      </c>
      <c r="G25">
        <f t="shared" si="4"/>
        <v>18.72</v>
      </c>
      <c r="H25">
        <f t="shared" si="7"/>
        <v>0.15859507968435713</v>
      </c>
      <c r="I25">
        <f t="shared" si="5"/>
        <v>3.9648769921089282E-2</v>
      </c>
      <c r="J25">
        <f>B25</f>
        <v>87.625</v>
      </c>
    </row>
    <row r="26" spans="1:10">
      <c r="A26" s="1">
        <v>36195</v>
      </c>
      <c r="B26">
        <v>84.78</v>
      </c>
      <c r="C26">
        <f t="shared" si="0"/>
        <v>-2.8449999999999989</v>
      </c>
      <c r="D26">
        <f t="shared" si="1"/>
        <v>0</v>
      </c>
      <c r="E26">
        <f t="shared" si="2"/>
        <v>2.8449999999999989</v>
      </c>
      <c r="F26">
        <f t="shared" si="3"/>
        <v>13.594999999999999</v>
      </c>
      <c r="G26">
        <f t="shared" si="4"/>
        <v>19.129999999999995</v>
      </c>
      <c r="H26">
        <f t="shared" si="7"/>
        <v>0.16913674560733377</v>
      </c>
      <c r="I26">
        <f t="shared" si="5"/>
        <v>4.2284186401833443E-2</v>
      </c>
      <c r="J26">
        <f t="shared" ref="J26:J33" si="8">(I26*B26)+((1 - (I26)) * J25)</f>
        <v>87.504701489686795</v>
      </c>
    </row>
    <row r="27" spans="1:10">
      <c r="A27" s="1">
        <v>36196</v>
      </c>
      <c r="B27">
        <v>83</v>
      </c>
      <c r="C27">
        <f t="shared" si="0"/>
        <v>-1.7800000000000011</v>
      </c>
      <c r="D27">
        <f t="shared" si="1"/>
        <v>0</v>
      </c>
      <c r="E27">
        <f t="shared" si="2"/>
        <v>1.7800000000000011</v>
      </c>
      <c r="F27">
        <f t="shared" si="3"/>
        <v>11.439999999999998</v>
      </c>
      <c r="G27">
        <f t="shared" si="4"/>
        <v>20.909999999999997</v>
      </c>
      <c r="H27">
        <f t="shared" si="7"/>
        <v>0.29273570324574966</v>
      </c>
      <c r="I27">
        <f t="shared" si="5"/>
        <v>7.3183925811437414E-2</v>
      </c>
      <c r="J27">
        <f t="shared" si="8"/>
        <v>87.17502975006289</v>
      </c>
    </row>
    <row r="28" spans="1:10">
      <c r="A28" s="1">
        <v>36199</v>
      </c>
      <c r="B28">
        <v>83.5</v>
      </c>
      <c r="C28">
        <f t="shared" si="0"/>
        <v>0.5</v>
      </c>
      <c r="D28">
        <f t="shared" si="1"/>
        <v>0.5</v>
      </c>
      <c r="E28">
        <f t="shared" si="2"/>
        <v>0</v>
      </c>
      <c r="F28">
        <f t="shared" si="3"/>
        <v>8.2849999999999966</v>
      </c>
      <c r="G28">
        <f t="shared" si="4"/>
        <v>20.909999999999997</v>
      </c>
      <c r="H28">
        <f t="shared" si="7"/>
        <v>0.43243706114060637</v>
      </c>
      <c r="I28">
        <f t="shared" si="5"/>
        <v>0.10810926528515159</v>
      </c>
      <c r="J28">
        <f t="shared" si="8"/>
        <v>86.777724983882521</v>
      </c>
    </row>
    <row r="29" spans="1:10">
      <c r="A29" s="1">
        <v>36200</v>
      </c>
      <c r="B29">
        <v>81.375</v>
      </c>
      <c r="C29">
        <f t="shared" si="0"/>
        <v>-2.125</v>
      </c>
      <c r="D29">
        <f t="shared" si="1"/>
        <v>0</v>
      </c>
      <c r="E29">
        <f t="shared" si="2"/>
        <v>2.125</v>
      </c>
      <c r="F29">
        <f t="shared" si="3"/>
        <v>7.1599999999999966</v>
      </c>
      <c r="G29">
        <f t="shared" si="4"/>
        <v>23.034999999999997</v>
      </c>
      <c r="H29">
        <f t="shared" si="7"/>
        <v>0.52574929624109967</v>
      </c>
      <c r="I29">
        <f t="shared" si="5"/>
        <v>0.13143732406027492</v>
      </c>
      <c r="J29">
        <f t="shared" si="8"/>
        <v>86.067605269367419</v>
      </c>
    </row>
    <row r="30" spans="1:10">
      <c r="A30" s="1">
        <v>36201</v>
      </c>
      <c r="B30">
        <v>84.44</v>
      </c>
      <c r="C30">
        <f t="shared" si="0"/>
        <v>3.0649999999999977</v>
      </c>
      <c r="D30">
        <f t="shared" si="1"/>
        <v>3.0649999999999977</v>
      </c>
      <c r="E30">
        <f t="shared" si="2"/>
        <v>0</v>
      </c>
      <c r="F30">
        <f t="shared" si="3"/>
        <v>8.9749999999999943</v>
      </c>
      <c r="G30">
        <f t="shared" si="4"/>
        <v>23.034999999999997</v>
      </c>
      <c r="H30">
        <f t="shared" si="7"/>
        <v>0.43923773820681056</v>
      </c>
      <c r="I30">
        <f t="shared" si="5"/>
        <v>0.10980943455170264</v>
      </c>
      <c r="J30">
        <f t="shared" si="8"/>
        <v>85.888878855064803</v>
      </c>
    </row>
    <row r="31" spans="1:10">
      <c r="A31" s="1">
        <v>36202</v>
      </c>
      <c r="B31">
        <v>89.25</v>
      </c>
      <c r="C31">
        <f t="shared" si="0"/>
        <v>4.8100000000000023</v>
      </c>
      <c r="D31">
        <f t="shared" si="1"/>
        <v>4.8100000000000023</v>
      </c>
      <c r="E31">
        <f t="shared" si="2"/>
        <v>0</v>
      </c>
      <c r="F31">
        <f t="shared" si="3"/>
        <v>13.784999999999997</v>
      </c>
      <c r="G31">
        <f t="shared" si="4"/>
        <v>14.409999999999997</v>
      </c>
      <c r="H31">
        <f t="shared" si="7"/>
        <v>2.2167050895548861E-2</v>
      </c>
      <c r="I31">
        <f t="shared" si="5"/>
        <v>5.5417627238872154E-3</v>
      </c>
      <c r="J31">
        <f t="shared" si="8"/>
        <v>85.907505390936279</v>
      </c>
    </row>
    <row r="32" spans="1:10">
      <c r="A32" s="1">
        <v>36203</v>
      </c>
      <c r="B32">
        <v>86.375</v>
      </c>
      <c r="C32">
        <f t="shared" si="0"/>
        <v>-2.875</v>
      </c>
      <c r="D32">
        <f t="shared" si="1"/>
        <v>0</v>
      </c>
      <c r="E32">
        <f t="shared" si="2"/>
        <v>2.875</v>
      </c>
      <c r="F32">
        <f t="shared" si="3"/>
        <v>12.659999999999997</v>
      </c>
      <c r="G32">
        <f t="shared" si="4"/>
        <v>17.284999999999997</v>
      </c>
      <c r="H32">
        <f t="shared" si="7"/>
        <v>0.15444982467857743</v>
      </c>
      <c r="I32">
        <f t="shared" si="5"/>
        <v>3.8612456169644357E-2</v>
      </c>
      <c r="J32">
        <f t="shared" si="8"/>
        <v>85.925556506038305</v>
      </c>
    </row>
    <row r="33" spans="1:10">
      <c r="A33" s="1">
        <v>36207</v>
      </c>
      <c r="B33">
        <v>86.25</v>
      </c>
      <c r="C33">
        <f t="shared" si="0"/>
        <v>-0.125</v>
      </c>
      <c r="D33">
        <f t="shared" si="1"/>
        <v>0</v>
      </c>
      <c r="E33">
        <f t="shared" si="2"/>
        <v>0.125</v>
      </c>
      <c r="F33">
        <f t="shared" si="3"/>
        <v>10.844999999999999</v>
      </c>
      <c r="G33">
        <f t="shared" si="4"/>
        <v>17.409999999999997</v>
      </c>
      <c r="H33">
        <f t="shared" si="7"/>
        <v>0.23234825694567329</v>
      </c>
      <c r="I33">
        <f t="shared" si="5"/>
        <v>5.8087064236418323E-2</v>
      </c>
      <c r="J33">
        <f t="shared" si="8"/>
        <v>85.944402476113154</v>
      </c>
    </row>
    <row r="34" spans="1:10">
      <c r="A34" s="1">
        <v>36208</v>
      </c>
      <c r="B34">
        <v>85.25</v>
      </c>
      <c r="C34">
        <f t="shared" si="0"/>
        <v>-1</v>
      </c>
      <c r="D34">
        <f t="shared" si="1"/>
        <v>0</v>
      </c>
      <c r="E34">
        <f t="shared" si="2"/>
        <v>1</v>
      </c>
      <c r="F34">
        <f t="shared" si="3"/>
        <v>10.844999999999999</v>
      </c>
      <c r="G34">
        <f t="shared" si="4"/>
        <v>14.75</v>
      </c>
      <c r="H34">
        <f t="shared" si="7"/>
        <v>0.15256886110568477</v>
      </c>
      <c r="I34">
        <f t="shared" si="5"/>
        <v>3.8142215276421192E-2</v>
      </c>
      <c r="J34">
        <f t="shared" ref="J34:J97" si="9">(I34*B34)+((1 - (I34)) * J33)</f>
        <v>85.917916427380774</v>
      </c>
    </row>
    <row r="35" spans="1:10">
      <c r="A35" s="1">
        <v>36209</v>
      </c>
      <c r="B35">
        <v>87.125</v>
      </c>
      <c r="C35">
        <f t="shared" si="0"/>
        <v>1.875</v>
      </c>
      <c r="D35">
        <f t="shared" si="1"/>
        <v>1.875</v>
      </c>
      <c r="E35">
        <f t="shared" si="2"/>
        <v>0</v>
      </c>
      <c r="F35">
        <f t="shared" si="3"/>
        <v>12.530000000000001</v>
      </c>
      <c r="G35">
        <f t="shared" si="4"/>
        <v>14.75</v>
      </c>
      <c r="H35">
        <f t="shared" si="7"/>
        <v>8.137829912023456E-2</v>
      </c>
      <c r="I35">
        <f t="shared" si="5"/>
        <v>2.034457478005864E-2</v>
      </c>
      <c r="J35">
        <f t="shared" si="9"/>
        <v>85.9424740293897</v>
      </c>
    </row>
    <row r="36" spans="1:10">
      <c r="A36" s="1">
        <v>36210</v>
      </c>
      <c r="B36">
        <v>85.814999999999998</v>
      </c>
      <c r="C36">
        <f t="shared" si="0"/>
        <v>-1.3100000000000023</v>
      </c>
      <c r="D36">
        <f t="shared" si="1"/>
        <v>0</v>
      </c>
      <c r="E36">
        <f t="shared" si="2"/>
        <v>1.3100000000000023</v>
      </c>
      <c r="F36">
        <f t="shared" si="3"/>
        <v>10.25</v>
      </c>
      <c r="G36">
        <f t="shared" si="4"/>
        <v>16.060000000000002</v>
      </c>
      <c r="H36">
        <f t="shared" si="7"/>
        <v>0.22082858228810345</v>
      </c>
      <c r="I36">
        <f t="shared" si="5"/>
        <v>5.5207145572025863E-2</v>
      </c>
      <c r="J36">
        <f t="shared" si="9"/>
        <v>85.935436552092526</v>
      </c>
    </row>
    <row r="37" spans="1:10">
      <c r="A37" s="1">
        <v>36213</v>
      </c>
      <c r="B37">
        <v>88.97</v>
      </c>
      <c r="C37">
        <f t="shared" si="0"/>
        <v>3.1550000000000011</v>
      </c>
      <c r="D37">
        <f t="shared" si="1"/>
        <v>3.1550000000000011</v>
      </c>
      <c r="E37">
        <f t="shared" si="2"/>
        <v>0</v>
      </c>
      <c r="F37">
        <f t="shared" si="3"/>
        <v>13.405000000000001</v>
      </c>
      <c r="G37">
        <f t="shared" si="4"/>
        <v>14.310000000000002</v>
      </c>
      <c r="H37">
        <f t="shared" si="7"/>
        <v>3.2653797582536573E-2</v>
      </c>
      <c r="I37">
        <f t="shared" si="5"/>
        <v>8.1634493956341432E-3</v>
      </c>
      <c r="J37">
        <f t="shared" si="9"/>
        <v>85.96020905723735</v>
      </c>
    </row>
    <row r="38" spans="1:10">
      <c r="A38" s="1">
        <v>36214</v>
      </c>
      <c r="B38">
        <v>88.47</v>
      </c>
      <c r="C38">
        <f t="shared" si="0"/>
        <v>-0.5</v>
      </c>
      <c r="D38">
        <f t="shared" si="1"/>
        <v>0</v>
      </c>
      <c r="E38">
        <f t="shared" si="2"/>
        <v>0.5</v>
      </c>
      <c r="F38">
        <f t="shared" si="3"/>
        <v>13.405000000000001</v>
      </c>
      <c r="G38">
        <f t="shared" si="4"/>
        <v>13.310000000000002</v>
      </c>
      <c r="H38">
        <f t="shared" si="7"/>
        <v>3.5560546509451189E-3</v>
      </c>
      <c r="I38">
        <f t="shared" si="5"/>
        <v>8.8901366273627972E-4</v>
      </c>
      <c r="J38">
        <f t="shared" si="9"/>
        <v>85.962440295676075</v>
      </c>
    </row>
    <row r="39" spans="1:10">
      <c r="A39" s="1">
        <v>36215</v>
      </c>
      <c r="B39">
        <v>86.875</v>
      </c>
      <c r="C39">
        <f t="shared" si="0"/>
        <v>-1.5949999999999989</v>
      </c>
      <c r="D39">
        <f t="shared" si="1"/>
        <v>0</v>
      </c>
      <c r="E39">
        <f t="shared" si="2"/>
        <v>1.5949999999999989</v>
      </c>
      <c r="F39">
        <f t="shared" si="3"/>
        <v>13.405000000000001</v>
      </c>
      <c r="G39">
        <f t="shared" si="4"/>
        <v>14.155000000000001</v>
      </c>
      <c r="H39">
        <f t="shared" si="7"/>
        <v>2.7213352685050797E-2</v>
      </c>
      <c r="I39">
        <f t="shared" si="5"/>
        <v>6.8033381712626993E-3</v>
      </c>
      <c r="J39">
        <f t="shared" si="9"/>
        <v>85.968648747946062</v>
      </c>
    </row>
    <row r="40" spans="1:10">
      <c r="A40" s="1">
        <v>36216</v>
      </c>
      <c r="B40">
        <v>86.814999999999998</v>
      </c>
      <c r="C40">
        <f t="shared" si="0"/>
        <v>-6.0000000000002274E-2</v>
      </c>
      <c r="D40">
        <f t="shared" si="1"/>
        <v>0</v>
      </c>
      <c r="E40">
        <f t="shared" si="2"/>
        <v>6.0000000000002274E-2</v>
      </c>
      <c r="F40">
        <f t="shared" si="3"/>
        <v>13.405000000000001</v>
      </c>
      <c r="G40">
        <f t="shared" si="4"/>
        <v>11.370000000000005</v>
      </c>
      <c r="H40">
        <f t="shared" si="7"/>
        <v>8.2139253279515489E-2</v>
      </c>
      <c r="I40">
        <f t="shared" si="5"/>
        <v>2.0534813319878872E-2</v>
      </c>
      <c r="J40">
        <f t="shared" si="9"/>
        <v>85.986028412910045</v>
      </c>
    </row>
    <row r="41" spans="1:10">
      <c r="A41" s="1">
        <v>36217</v>
      </c>
      <c r="B41">
        <v>84.875</v>
      </c>
      <c r="C41">
        <f t="shared" si="0"/>
        <v>-1.9399999999999977</v>
      </c>
      <c r="D41">
        <f t="shared" si="1"/>
        <v>0</v>
      </c>
      <c r="E41">
        <f t="shared" si="2"/>
        <v>1.9399999999999977</v>
      </c>
      <c r="F41">
        <f t="shared" si="3"/>
        <v>13.405000000000001</v>
      </c>
      <c r="G41">
        <f t="shared" si="4"/>
        <v>11.530000000000001</v>
      </c>
      <c r="H41">
        <f t="shared" si="7"/>
        <v>7.5195508321636254E-2</v>
      </c>
      <c r="I41">
        <f t="shared" si="5"/>
        <v>1.8798877080409063E-2</v>
      </c>
      <c r="J41">
        <f t="shared" si="9"/>
        <v>85.9651423263429</v>
      </c>
    </row>
    <row r="42" spans="1:10">
      <c r="A42" s="1">
        <v>36220</v>
      </c>
      <c r="B42">
        <v>84.19</v>
      </c>
      <c r="C42">
        <f t="shared" si="0"/>
        <v>-0.68500000000000227</v>
      </c>
      <c r="D42">
        <f t="shared" si="1"/>
        <v>0</v>
      </c>
      <c r="E42">
        <f t="shared" si="2"/>
        <v>0.68500000000000227</v>
      </c>
      <c r="F42">
        <f t="shared" si="3"/>
        <v>12.905000000000001</v>
      </c>
      <c r="G42">
        <f t="shared" si="4"/>
        <v>12.215000000000003</v>
      </c>
      <c r="H42">
        <f t="shared" si="7"/>
        <v>2.7468152866241942E-2</v>
      </c>
      <c r="I42">
        <f t="shared" si="5"/>
        <v>6.8670382165604855E-3</v>
      </c>
      <c r="J42">
        <f t="shared" si="9"/>
        <v>85.95295235614806</v>
      </c>
    </row>
    <row r="43" spans="1:10">
      <c r="A43" s="1">
        <v>36221</v>
      </c>
      <c r="B43">
        <v>83.875</v>
      </c>
      <c r="C43">
        <f t="shared" si="0"/>
        <v>-0.31499999999999773</v>
      </c>
      <c r="D43">
        <f t="shared" si="1"/>
        <v>0</v>
      </c>
      <c r="E43">
        <f t="shared" si="2"/>
        <v>0.31499999999999773</v>
      </c>
      <c r="F43">
        <f t="shared" si="3"/>
        <v>12.905000000000001</v>
      </c>
      <c r="G43">
        <f t="shared" si="4"/>
        <v>10.405000000000001</v>
      </c>
      <c r="H43">
        <f t="shared" si="7"/>
        <v>0.10725010725010724</v>
      </c>
      <c r="I43">
        <f t="shared" si="5"/>
        <v>2.6812526812526809E-2</v>
      </c>
      <c r="J43">
        <f t="shared" si="9"/>
        <v>85.897237202883687</v>
      </c>
    </row>
    <row r="44" spans="1:10">
      <c r="A44" s="1">
        <v>36222</v>
      </c>
      <c r="B44">
        <v>83.375</v>
      </c>
      <c r="C44">
        <f t="shared" si="0"/>
        <v>-0.5</v>
      </c>
      <c r="D44">
        <f t="shared" si="1"/>
        <v>0</v>
      </c>
      <c r="E44">
        <f t="shared" si="2"/>
        <v>0.5</v>
      </c>
      <c r="F44">
        <f t="shared" si="3"/>
        <v>9.8400000000000034</v>
      </c>
      <c r="G44">
        <f t="shared" si="4"/>
        <v>10.905000000000001</v>
      </c>
      <c r="H44">
        <f t="shared" si="7"/>
        <v>5.1337671728127136E-2</v>
      </c>
      <c r="I44">
        <f t="shared" si="5"/>
        <v>1.2834417932031784E-2</v>
      </c>
      <c r="J44">
        <f t="shared" si="9"/>
        <v>85.864865756498162</v>
      </c>
    </row>
    <row r="45" spans="1:10">
      <c r="A45" s="1">
        <v>36223</v>
      </c>
      <c r="B45">
        <v>85.5</v>
      </c>
      <c r="C45">
        <f t="shared" si="0"/>
        <v>2.125</v>
      </c>
      <c r="D45">
        <f t="shared" si="1"/>
        <v>2.125</v>
      </c>
      <c r="E45">
        <f t="shared" si="2"/>
        <v>0</v>
      </c>
      <c r="F45">
        <f t="shared" si="3"/>
        <v>7.1550000000000011</v>
      </c>
      <c r="G45">
        <f t="shared" si="4"/>
        <v>10.905000000000001</v>
      </c>
      <c r="H45">
        <f t="shared" si="7"/>
        <v>0.20764119601328901</v>
      </c>
      <c r="I45">
        <f t="shared" si="5"/>
        <v>5.1910299003322252E-2</v>
      </c>
      <c r="J45">
        <f t="shared" si="9"/>
        <v>85.845925465982276</v>
      </c>
    </row>
    <row r="46" spans="1:10">
      <c r="A46" s="1">
        <v>36224</v>
      </c>
      <c r="B46">
        <v>89.19</v>
      </c>
      <c r="C46">
        <f t="shared" si="0"/>
        <v>3.6899999999999977</v>
      </c>
      <c r="D46">
        <f t="shared" si="1"/>
        <v>3.6899999999999977</v>
      </c>
      <c r="E46">
        <f t="shared" si="2"/>
        <v>0</v>
      </c>
      <c r="F46">
        <f t="shared" si="3"/>
        <v>10.844999999999999</v>
      </c>
      <c r="G46">
        <f t="shared" si="4"/>
        <v>8.0300000000000011</v>
      </c>
      <c r="H46">
        <f t="shared" si="7"/>
        <v>0.14913907284768199</v>
      </c>
      <c r="I46">
        <f t="shared" si="5"/>
        <v>3.7284768211920498E-2</v>
      </c>
      <c r="J46">
        <f t="shared" si="9"/>
        <v>85.970608509866508</v>
      </c>
    </row>
    <row r="47" spans="1:10">
      <c r="A47" s="1">
        <v>36227</v>
      </c>
      <c r="B47">
        <v>89.44</v>
      </c>
      <c r="C47">
        <f t="shared" si="0"/>
        <v>0.25</v>
      </c>
      <c r="D47">
        <f t="shared" si="1"/>
        <v>0.25</v>
      </c>
      <c r="E47">
        <f t="shared" si="2"/>
        <v>0</v>
      </c>
      <c r="F47">
        <f t="shared" si="3"/>
        <v>11.094999999999999</v>
      </c>
      <c r="G47">
        <f t="shared" si="4"/>
        <v>7.9050000000000011</v>
      </c>
      <c r="H47">
        <f t="shared" si="7"/>
        <v>0.16789473684210515</v>
      </c>
      <c r="I47">
        <f t="shared" si="5"/>
        <v>4.1973684210526288E-2</v>
      </c>
      <c r="J47">
        <f t="shared" si="9"/>
        <v>86.116231652676063</v>
      </c>
    </row>
    <row r="48" spans="1:10">
      <c r="A48" s="1">
        <v>36228</v>
      </c>
      <c r="B48">
        <v>91.094999999999999</v>
      </c>
      <c r="C48">
        <f t="shared" si="0"/>
        <v>1.6550000000000011</v>
      </c>
      <c r="D48">
        <f t="shared" si="1"/>
        <v>1.6550000000000011</v>
      </c>
      <c r="E48">
        <f t="shared" si="2"/>
        <v>0</v>
      </c>
      <c r="F48">
        <f t="shared" si="3"/>
        <v>12.75</v>
      </c>
      <c r="G48">
        <f t="shared" si="4"/>
        <v>6.9050000000000011</v>
      </c>
      <c r="H48">
        <f t="shared" si="7"/>
        <v>0.29737980157720673</v>
      </c>
      <c r="I48">
        <f t="shared" si="5"/>
        <v>7.4344950394301682E-2</v>
      </c>
      <c r="J48">
        <f t="shared" si="9"/>
        <v>86.48637793848259</v>
      </c>
    </row>
    <row r="49" spans="1:10">
      <c r="A49" s="1">
        <v>36229</v>
      </c>
      <c r="B49">
        <v>90.75</v>
      </c>
      <c r="C49">
        <f t="shared" si="0"/>
        <v>-0.34499999999999886</v>
      </c>
      <c r="D49">
        <f t="shared" si="1"/>
        <v>0</v>
      </c>
      <c r="E49">
        <f t="shared" si="2"/>
        <v>0.34499999999999886</v>
      </c>
      <c r="F49">
        <f t="shared" si="3"/>
        <v>10.875</v>
      </c>
      <c r="G49">
        <f t="shared" si="4"/>
        <v>7.25</v>
      </c>
      <c r="H49">
        <f t="shared" si="7"/>
        <v>0.2</v>
      </c>
      <c r="I49">
        <f t="shared" si="5"/>
        <v>0.05</v>
      </c>
      <c r="J49">
        <f t="shared" si="9"/>
        <v>86.699559041558445</v>
      </c>
    </row>
    <row r="50" spans="1:10">
      <c r="A50" s="1">
        <v>36230</v>
      </c>
      <c r="B50">
        <v>91.44</v>
      </c>
      <c r="C50">
        <f t="shared" si="0"/>
        <v>0.68999999999999773</v>
      </c>
      <c r="D50">
        <f t="shared" si="1"/>
        <v>0.68999999999999773</v>
      </c>
      <c r="E50">
        <f t="shared" si="2"/>
        <v>0</v>
      </c>
      <c r="F50">
        <f t="shared" si="3"/>
        <v>11.564999999999998</v>
      </c>
      <c r="G50">
        <f t="shared" si="4"/>
        <v>5.9399999999999977</v>
      </c>
      <c r="H50">
        <f t="shared" si="7"/>
        <v>0.32133676092544994</v>
      </c>
      <c r="I50">
        <f t="shared" si="5"/>
        <v>8.0334190231362484E-2</v>
      </c>
      <c r="J50">
        <f t="shared" si="9"/>
        <v>87.080378527294428</v>
      </c>
    </row>
    <row r="51" spans="1:10">
      <c r="A51" s="1">
        <v>36231</v>
      </c>
      <c r="B51">
        <v>89</v>
      </c>
      <c r="C51">
        <f t="shared" si="0"/>
        <v>-2.4399999999999977</v>
      </c>
      <c r="D51">
        <f t="shared" si="1"/>
        <v>0</v>
      </c>
      <c r="E51">
        <f t="shared" si="2"/>
        <v>2.4399999999999977</v>
      </c>
      <c r="F51">
        <f t="shared" si="3"/>
        <v>8.4099999999999966</v>
      </c>
      <c r="G51">
        <f t="shared" si="4"/>
        <v>8.3799999999999955</v>
      </c>
      <c r="H51">
        <f t="shared" si="7"/>
        <v>1.7867778439548034E-3</v>
      </c>
      <c r="I51">
        <f t="shared" si="5"/>
        <v>4.4669446098870086E-4</v>
      </c>
      <c r="J51">
        <f t="shared" si="9"/>
        <v>87.081236011573495</v>
      </c>
    </row>
    <row r="52" spans="1:10">
      <c r="A52" s="1">
        <v>36234</v>
      </c>
      <c r="B52">
        <v>91</v>
      </c>
      <c r="C52">
        <f t="shared" si="0"/>
        <v>2</v>
      </c>
      <c r="D52">
        <f t="shared" si="1"/>
        <v>2</v>
      </c>
      <c r="E52">
        <f t="shared" si="2"/>
        <v>0</v>
      </c>
      <c r="F52">
        <f t="shared" si="3"/>
        <v>10.409999999999997</v>
      </c>
      <c r="G52">
        <f t="shared" si="4"/>
        <v>7.8799999999999955</v>
      </c>
      <c r="H52">
        <f t="shared" si="7"/>
        <v>0.13832695462001104</v>
      </c>
      <c r="I52">
        <f t="shared" si="5"/>
        <v>3.4581738655002761E-2</v>
      </c>
      <c r="J52">
        <f t="shared" si="9"/>
        <v>87.216753683671897</v>
      </c>
    </row>
    <row r="53" spans="1:10">
      <c r="A53" s="1">
        <v>36235</v>
      </c>
      <c r="B53">
        <v>90.5</v>
      </c>
      <c r="C53">
        <f t="shared" si="0"/>
        <v>-0.5</v>
      </c>
      <c r="D53">
        <f t="shared" si="1"/>
        <v>0</v>
      </c>
      <c r="E53">
        <f t="shared" si="2"/>
        <v>0.5</v>
      </c>
      <c r="F53">
        <f t="shared" si="3"/>
        <v>10.409999999999997</v>
      </c>
      <c r="G53">
        <f t="shared" si="4"/>
        <v>6.7849999999999966</v>
      </c>
      <c r="H53">
        <f t="shared" si="7"/>
        <v>0.21081709799360288</v>
      </c>
      <c r="I53">
        <f t="shared" si="5"/>
        <v>5.2704274498400719E-2</v>
      </c>
      <c r="J53">
        <f t="shared" si="9"/>
        <v>87.389794798773508</v>
      </c>
    </row>
    <row r="54" spans="1:10">
      <c r="A54" s="1">
        <v>36236</v>
      </c>
      <c r="B54">
        <v>89.03</v>
      </c>
      <c r="C54">
        <f t="shared" si="0"/>
        <v>-1.4699999999999989</v>
      </c>
      <c r="D54">
        <f t="shared" si="1"/>
        <v>0</v>
      </c>
      <c r="E54">
        <f t="shared" si="2"/>
        <v>1.4699999999999989</v>
      </c>
      <c r="F54">
        <f t="shared" si="3"/>
        <v>10.409999999999997</v>
      </c>
      <c r="G54">
        <f t="shared" si="4"/>
        <v>8.1949999999999932</v>
      </c>
      <c r="H54">
        <f t="shared" si="7"/>
        <v>0.11905401773716767</v>
      </c>
      <c r="I54">
        <f t="shared" si="5"/>
        <v>2.9763504434291918E-2</v>
      </c>
      <c r="J54">
        <f t="shared" si="9"/>
        <v>87.438613053553368</v>
      </c>
    </row>
    <row r="55" spans="1:10">
      <c r="A55" s="1">
        <v>36237</v>
      </c>
      <c r="B55">
        <v>88.814999999999998</v>
      </c>
      <c r="C55">
        <f t="shared" si="0"/>
        <v>-0.21500000000000341</v>
      </c>
      <c r="D55">
        <f t="shared" si="1"/>
        <v>0</v>
      </c>
      <c r="E55">
        <f t="shared" si="2"/>
        <v>0.21500000000000341</v>
      </c>
      <c r="F55">
        <f t="shared" si="3"/>
        <v>10.409999999999997</v>
      </c>
      <c r="G55">
        <f t="shared" si="4"/>
        <v>6.4699999999999989</v>
      </c>
      <c r="H55">
        <f t="shared" si="7"/>
        <v>0.23341232227488146</v>
      </c>
      <c r="I55">
        <f t="shared" si="5"/>
        <v>5.8353080568720364E-2</v>
      </c>
      <c r="J55">
        <f t="shared" si="9"/>
        <v>87.518929471933106</v>
      </c>
    </row>
    <row r="56" spans="1:10">
      <c r="A56" s="1">
        <v>36238</v>
      </c>
      <c r="B56">
        <v>84.28</v>
      </c>
      <c r="C56">
        <f t="shared" si="0"/>
        <v>-4.5349999999999966</v>
      </c>
      <c r="D56">
        <f t="shared" si="1"/>
        <v>0</v>
      </c>
      <c r="E56">
        <f t="shared" si="2"/>
        <v>4.5349999999999966</v>
      </c>
      <c r="F56">
        <f t="shared" si="3"/>
        <v>10.409999999999997</v>
      </c>
      <c r="G56">
        <f t="shared" si="4"/>
        <v>10.319999999999993</v>
      </c>
      <c r="H56">
        <f t="shared" si="7"/>
        <v>4.3415340086832349E-3</v>
      </c>
      <c r="I56">
        <f t="shared" si="5"/>
        <v>1.0853835021708087E-3</v>
      </c>
      <c r="J56">
        <f t="shared" si="9"/>
        <v>87.515413991319576</v>
      </c>
    </row>
    <row r="57" spans="1:10">
      <c r="A57" s="1">
        <v>36241</v>
      </c>
      <c r="B57">
        <v>83.5</v>
      </c>
      <c r="C57">
        <f t="shared" si="0"/>
        <v>-0.78000000000000114</v>
      </c>
      <c r="D57">
        <f t="shared" si="1"/>
        <v>0</v>
      </c>
      <c r="E57">
        <f t="shared" si="2"/>
        <v>0.78000000000000114</v>
      </c>
      <c r="F57">
        <f t="shared" si="3"/>
        <v>10.409999999999997</v>
      </c>
      <c r="G57">
        <f t="shared" si="4"/>
        <v>10.784999999999997</v>
      </c>
      <c r="H57">
        <f t="shared" si="7"/>
        <v>1.7692852087756551E-2</v>
      </c>
      <c r="I57">
        <f t="shared" si="5"/>
        <v>4.4232130219391376E-3</v>
      </c>
      <c r="J57">
        <f t="shared" si="9"/>
        <v>87.497652959864695</v>
      </c>
    </row>
    <row r="58" spans="1:10">
      <c r="A58" s="1">
        <v>36242</v>
      </c>
      <c r="B58">
        <v>82.69</v>
      </c>
      <c r="C58">
        <f t="shared" si="0"/>
        <v>-0.81000000000000227</v>
      </c>
      <c r="D58">
        <f t="shared" si="1"/>
        <v>0</v>
      </c>
      <c r="E58">
        <f t="shared" si="2"/>
        <v>0.81000000000000227</v>
      </c>
      <c r="F58">
        <f t="shared" si="3"/>
        <v>10.409999999999997</v>
      </c>
      <c r="G58">
        <f t="shared" si="4"/>
        <v>11.094999999999999</v>
      </c>
      <c r="H58">
        <f t="shared" si="7"/>
        <v>3.185305742850511E-2</v>
      </c>
      <c r="I58">
        <f t="shared" si="5"/>
        <v>7.9632643571262776E-3</v>
      </c>
      <c r="J58">
        <f t="shared" si="9"/>
        <v>87.459368348407978</v>
      </c>
    </row>
    <row r="59" spans="1:10">
      <c r="A59" s="1">
        <v>36243</v>
      </c>
      <c r="B59">
        <v>84.75</v>
      </c>
      <c r="C59">
        <f t="shared" si="0"/>
        <v>2.0600000000000023</v>
      </c>
      <c r="D59">
        <f t="shared" si="1"/>
        <v>2.0600000000000023</v>
      </c>
      <c r="E59">
        <f t="shared" si="2"/>
        <v>0</v>
      </c>
      <c r="F59">
        <f t="shared" si="3"/>
        <v>10.344999999999999</v>
      </c>
      <c r="G59">
        <f t="shared" si="4"/>
        <v>11.094999999999999</v>
      </c>
      <c r="H59">
        <f t="shared" si="7"/>
        <v>3.4981343283582093E-2</v>
      </c>
      <c r="I59">
        <f t="shared" si="5"/>
        <v>8.7453358208955233E-3</v>
      </c>
      <c r="J59">
        <f t="shared" si="9"/>
        <v>87.435674012338637</v>
      </c>
    </row>
    <row r="60" spans="1:10">
      <c r="A60" s="1">
        <v>36244</v>
      </c>
      <c r="B60">
        <v>85.655000000000001</v>
      </c>
      <c r="C60">
        <f t="shared" si="0"/>
        <v>0.90500000000000114</v>
      </c>
      <c r="D60">
        <f t="shared" si="1"/>
        <v>0.90500000000000114</v>
      </c>
      <c r="E60">
        <f t="shared" si="2"/>
        <v>0</v>
      </c>
      <c r="F60">
        <f t="shared" si="3"/>
        <v>7.5600000000000023</v>
      </c>
      <c r="G60">
        <f t="shared" si="4"/>
        <v>11.094999999999999</v>
      </c>
      <c r="H60">
        <f t="shared" si="7"/>
        <v>0.18949343339587221</v>
      </c>
      <c r="I60">
        <f t="shared" si="5"/>
        <v>4.7373358348968053E-2</v>
      </c>
      <c r="J60">
        <f t="shared" si="9"/>
        <v>87.351317504249423</v>
      </c>
    </row>
    <row r="61" spans="1:10">
      <c r="A61" s="1">
        <v>36245</v>
      </c>
      <c r="B61">
        <v>86.19</v>
      </c>
      <c r="C61">
        <f t="shared" si="0"/>
        <v>0.53499999999999659</v>
      </c>
      <c r="D61">
        <f t="shared" si="1"/>
        <v>0.53499999999999659</v>
      </c>
      <c r="E61">
        <f t="shared" si="2"/>
        <v>0</v>
      </c>
      <c r="F61">
        <f t="shared" si="3"/>
        <v>7.8449999999999989</v>
      </c>
      <c r="G61">
        <f t="shared" si="4"/>
        <v>11.094999999999999</v>
      </c>
      <c r="H61">
        <f t="shared" si="7"/>
        <v>0.1715945089757128</v>
      </c>
      <c r="I61">
        <f t="shared" si="5"/>
        <v>4.2898627243928199E-2</v>
      </c>
      <c r="J61">
        <f t="shared" si="9"/>
        <v>87.301498577522779</v>
      </c>
    </row>
    <row r="62" spans="1:10">
      <c r="A62" s="1">
        <v>36248</v>
      </c>
      <c r="B62">
        <v>88.94</v>
      </c>
      <c r="C62">
        <f t="shared" si="0"/>
        <v>2.75</v>
      </c>
      <c r="D62">
        <f t="shared" si="1"/>
        <v>2.75</v>
      </c>
      <c r="E62">
        <f t="shared" si="2"/>
        <v>0</v>
      </c>
      <c r="F62">
        <f t="shared" si="3"/>
        <v>8.9399999999999977</v>
      </c>
      <c r="G62">
        <f t="shared" si="4"/>
        <v>11.094999999999999</v>
      </c>
      <c r="H62">
        <f t="shared" si="7"/>
        <v>0.10756176690791124</v>
      </c>
      <c r="I62">
        <f t="shared" si="5"/>
        <v>2.6890441726977809E-2</v>
      </c>
      <c r="J62">
        <f t="shared" si="9"/>
        <v>87.34555860454347</v>
      </c>
    </row>
    <row r="63" spans="1:10">
      <c r="A63" s="1">
        <v>36249</v>
      </c>
      <c r="B63">
        <v>89.28</v>
      </c>
      <c r="C63">
        <f t="shared" si="0"/>
        <v>0.34000000000000341</v>
      </c>
      <c r="D63">
        <f t="shared" si="1"/>
        <v>0.34000000000000341</v>
      </c>
      <c r="E63">
        <f t="shared" si="2"/>
        <v>0</v>
      </c>
      <c r="F63">
        <f t="shared" si="3"/>
        <v>9.2800000000000011</v>
      </c>
      <c r="G63">
        <f t="shared" si="4"/>
        <v>10.75</v>
      </c>
      <c r="H63">
        <f t="shared" si="7"/>
        <v>7.3389915127308969E-2</v>
      </c>
      <c r="I63">
        <f t="shared" si="5"/>
        <v>1.8347478781827242E-2</v>
      </c>
      <c r="J63">
        <f t="shared" si="9"/>
        <v>87.381050727001295</v>
      </c>
    </row>
    <row r="64" spans="1:10">
      <c r="A64" s="1">
        <v>36250</v>
      </c>
      <c r="B64">
        <v>88.625</v>
      </c>
      <c r="C64">
        <f t="shared" si="0"/>
        <v>-0.65500000000000114</v>
      </c>
      <c r="D64">
        <f t="shared" si="1"/>
        <v>0</v>
      </c>
      <c r="E64">
        <f t="shared" si="2"/>
        <v>0.65500000000000114</v>
      </c>
      <c r="F64">
        <f t="shared" si="3"/>
        <v>8.5900000000000034</v>
      </c>
      <c r="G64">
        <f t="shared" si="4"/>
        <v>11.405000000000001</v>
      </c>
      <c r="H64">
        <f t="shared" si="7"/>
        <v>0.14078519629907463</v>
      </c>
      <c r="I64">
        <f t="shared" si="5"/>
        <v>3.5196299074768657E-2</v>
      </c>
      <c r="J64">
        <f t="shared" si="9"/>
        <v>87.424833137647596</v>
      </c>
    </row>
    <row r="65" spans="1:10">
      <c r="A65" s="1">
        <v>36251</v>
      </c>
      <c r="B65">
        <v>88.5</v>
      </c>
      <c r="C65">
        <f t="shared" si="0"/>
        <v>-0.125</v>
      </c>
      <c r="D65">
        <f t="shared" si="1"/>
        <v>0</v>
      </c>
      <c r="E65">
        <f t="shared" si="2"/>
        <v>0.125</v>
      </c>
      <c r="F65">
        <f t="shared" si="3"/>
        <v>8.5900000000000034</v>
      </c>
      <c r="G65">
        <f t="shared" si="4"/>
        <v>9.0900000000000034</v>
      </c>
      <c r="H65">
        <f t="shared" si="7"/>
        <v>2.8280542986425329E-2</v>
      </c>
      <c r="I65">
        <f t="shared" si="5"/>
        <v>7.0701357466063323E-3</v>
      </c>
      <c r="J65">
        <f t="shared" si="9"/>
        <v>87.432434713314677</v>
      </c>
    </row>
    <row r="66" spans="1:10">
      <c r="A66" s="1">
        <v>36255</v>
      </c>
      <c r="B66">
        <v>91.97</v>
      </c>
      <c r="C66">
        <f t="shared" si="0"/>
        <v>3.4699999999999989</v>
      </c>
      <c r="D66">
        <f t="shared" si="1"/>
        <v>3.4699999999999989</v>
      </c>
      <c r="E66">
        <f t="shared" si="2"/>
        <v>0</v>
      </c>
      <c r="F66">
        <f t="shared" si="3"/>
        <v>10.060000000000002</v>
      </c>
      <c r="G66">
        <f t="shared" si="4"/>
        <v>9.0900000000000034</v>
      </c>
      <c r="H66">
        <f t="shared" si="7"/>
        <v>5.0652741514360236E-2</v>
      </c>
      <c r="I66">
        <f t="shared" si="5"/>
        <v>1.2663185378590059E-2</v>
      </c>
      <c r="J66">
        <f t="shared" si="9"/>
        <v>87.489894743707438</v>
      </c>
    </row>
    <row r="67" spans="1:10">
      <c r="A67" s="1">
        <v>36256</v>
      </c>
      <c r="B67">
        <v>91.5</v>
      </c>
      <c r="C67">
        <f t="shared" si="0"/>
        <v>-0.46999999999999886</v>
      </c>
      <c r="D67">
        <f t="shared" si="1"/>
        <v>0</v>
      </c>
      <c r="E67">
        <f t="shared" si="2"/>
        <v>0.46999999999999886</v>
      </c>
      <c r="F67">
        <f t="shared" si="3"/>
        <v>10.060000000000002</v>
      </c>
      <c r="G67">
        <f t="shared" si="4"/>
        <v>9.0600000000000023</v>
      </c>
      <c r="H67">
        <f t="shared" si="7"/>
        <v>5.2301255230125514E-2</v>
      </c>
      <c r="I67">
        <f t="shared" si="5"/>
        <v>1.3075313807531378E-2</v>
      </c>
      <c r="J67">
        <f t="shared" si="9"/>
        <v>87.542328128334702</v>
      </c>
    </row>
    <row r="68" spans="1:10">
      <c r="A68" s="1">
        <v>36257</v>
      </c>
      <c r="B68">
        <v>93.25</v>
      </c>
      <c r="C68">
        <f t="shared" si="0"/>
        <v>1.75</v>
      </c>
      <c r="D68">
        <f t="shared" si="1"/>
        <v>1.75</v>
      </c>
      <c r="E68">
        <f t="shared" si="2"/>
        <v>0</v>
      </c>
      <c r="F68">
        <f t="shared" si="3"/>
        <v>11.810000000000002</v>
      </c>
      <c r="G68">
        <f t="shared" si="4"/>
        <v>7.5900000000000034</v>
      </c>
      <c r="H68">
        <f t="shared" si="7"/>
        <v>0.21752577319587615</v>
      </c>
      <c r="I68">
        <f t="shared" si="5"/>
        <v>5.4381443298969039E-2</v>
      </c>
      <c r="J68">
        <f t="shared" si="9"/>
        <v>87.852719562592796</v>
      </c>
    </row>
    <row r="69" spans="1:10">
      <c r="A69" s="1">
        <v>36258</v>
      </c>
      <c r="B69">
        <v>93.5</v>
      </c>
      <c r="C69">
        <f t="shared" si="0"/>
        <v>0.25</v>
      </c>
      <c r="D69">
        <f t="shared" si="1"/>
        <v>0.25</v>
      </c>
      <c r="E69">
        <f t="shared" si="2"/>
        <v>0</v>
      </c>
      <c r="F69">
        <f t="shared" si="3"/>
        <v>12.060000000000002</v>
      </c>
      <c r="G69">
        <f t="shared" si="4"/>
        <v>7.375</v>
      </c>
      <c r="H69">
        <f t="shared" si="7"/>
        <v>0.24105994340108061</v>
      </c>
      <c r="I69">
        <f t="shared" si="5"/>
        <v>6.0264985850270153E-2</v>
      </c>
      <c r="J69">
        <f t="shared" si="9"/>
        <v>88.193052838245649</v>
      </c>
    </row>
    <row r="70" spans="1:10">
      <c r="A70" s="1">
        <v>36259</v>
      </c>
      <c r="B70">
        <v>93.155000000000001</v>
      </c>
      <c r="C70">
        <f t="shared" ref="C70:C133" si="10">B70-B69</f>
        <v>-0.34499999999999886</v>
      </c>
      <c r="D70">
        <f t="shared" si="1"/>
        <v>0</v>
      </c>
      <c r="E70">
        <f t="shared" si="2"/>
        <v>0.34499999999999886</v>
      </c>
      <c r="F70">
        <f t="shared" si="3"/>
        <v>12.060000000000002</v>
      </c>
      <c r="G70">
        <f t="shared" si="4"/>
        <v>3.1850000000000023</v>
      </c>
      <c r="H70">
        <f t="shared" si="7"/>
        <v>0.5821580846179073</v>
      </c>
      <c r="I70">
        <f t="shared" si="5"/>
        <v>0.14553952115447683</v>
      </c>
      <c r="J70">
        <f t="shared" si="9"/>
        <v>88.915212252161197</v>
      </c>
    </row>
    <row r="71" spans="1:10">
      <c r="A71" s="1">
        <v>36262</v>
      </c>
      <c r="B71">
        <v>91.72</v>
      </c>
      <c r="C71">
        <f t="shared" si="10"/>
        <v>-1.4350000000000023</v>
      </c>
      <c r="D71">
        <f t="shared" ref="D71:D134" si="11">IF(C71&gt;0,C71,0)</f>
        <v>0</v>
      </c>
      <c r="E71">
        <f t="shared" ref="E71:E134" si="12">IF(C71&lt;0,-C71,0)</f>
        <v>1.4350000000000023</v>
      </c>
      <c r="F71">
        <f t="shared" si="3"/>
        <v>12.060000000000002</v>
      </c>
      <c r="G71">
        <f t="shared" si="4"/>
        <v>3.8400000000000034</v>
      </c>
      <c r="H71">
        <f t="shared" si="7"/>
        <v>0.51698113207547147</v>
      </c>
      <c r="I71">
        <f t="shared" si="5"/>
        <v>0.12924528301886787</v>
      </c>
      <c r="J71">
        <f t="shared" si="9"/>
        <v>89.277717838438491</v>
      </c>
    </row>
    <row r="72" spans="1:10">
      <c r="A72" s="1">
        <v>36263</v>
      </c>
      <c r="B72">
        <v>90</v>
      </c>
      <c r="C72">
        <f t="shared" si="10"/>
        <v>-1.7199999999999989</v>
      </c>
      <c r="D72">
        <f t="shared" si="11"/>
        <v>0</v>
      </c>
      <c r="E72">
        <f t="shared" si="12"/>
        <v>1.7199999999999989</v>
      </c>
      <c r="F72">
        <f t="shared" si="3"/>
        <v>12.060000000000002</v>
      </c>
      <c r="G72">
        <f t="shared" si="4"/>
        <v>4.75</v>
      </c>
      <c r="H72">
        <f t="shared" si="7"/>
        <v>0.43486020226055927</v>
      </c>
      <c r="I72">
        <f t="shared" si="5"/>
        <v>0.10871505056513982</v>
      </c>
      <c r="J72">
        <f t="shared" si="9"/>
        <v>89.356240780154948</v>
      </c>
    </row>
    <row r="73" spans="1:10">
      <c r="A73" s="1">
        <v>36264</v>
      </c>
      <c r="B73">
        <v>89.69</v>
      </c>
      <c r="C73">
        <f t="shared" si="10"/>
        <v>-0.31000000000000227</v>
      </c>
      <c r="D73">
        <f t="shared" si="11"/>
        <v>0</v>
      </c>
      <c r="E73">
        <f t="shared" si="12"/>
        <v>0.31000000000000227</v>
      </c>
      <c r="F73">
        <f t="shared" si="3"/>
        <v>10</v>
      </c>
      <c r="G73">
        <f t="shared" si="4"/>
        <v>5.0600000000000023</v>
      </c>
      <c r="H73">
        <f t="shared" si="7"/>
        <v>0.32802124833997326</v>
      </c>
      <c r="I73">
        <f t="shared" si="5"/>
        <v>8.2005312084993315E-2</v>
      </c>
      <c r="J73">
        <f t="shared" si="9"/>
        <v>89.383610809139597</v>
      </c>
    </row>
    <row r="74" spans="1:10">
      <c r="A74" s="1">
        <v>36265</v>
      </c>
      <c r="B74">
        <v>88.875</v>
      </c>
      <c r="C74">
        <f t="shared" si="10"/>
        <v>-0.81499999999999773</v>
      </c>
      <c r="D74">
        <f t="shared" si="11"/>
        <v>0</v>
      </c>
      <c r="E74">
        <f t="shared" si="12"/>
        <v>0.81499999999999773</v>
      </c>
      <c r="F74">
        <f t="shared" si="3"/>
        <v>9.0949999999999989</v>
      </c>
      <c r="G74">
        <f t="shared" si="4"/>
        <v>5.875</v>
      </c>
      <c r="H74">
        <f t="shared" si="7"/>
        <v>0.2150968603874415</v>
      </c>
      <c r="I74">
        <f t="shared" si="5"/>
        <v>5.3774215096860374E-2</v>
      </c>
      <c r="J74">
        <f t="shared" si="9"/>
        <v>89.356260662088332</v>
      </c>
    </row>
    <row r="75" spans="1:10">
      <c r="A75" s="1">
        <v>36266</v>
      </c>
      <c r="B75">
        <v>85.19</v>
      </c>
      <c r="C75">
        <f t="shared" si="10"/>
        <v>-3.6850000000000023</v>
      </c>
      <c r="D75">
        <f t="shared" si="11"/>
        <v>0</v>
      </c>
      <c r="E75">
        <f t="shared" si="12"/>
        <v>3.6850000000000023</v>
      </c>
      <c r="F75">
        <f t="shared" si="3"/>
        <v>8.5600000000000023</v>
      </c>
      <c r="G75">
        <f t="shared" si="4"/>
        <v>9.5600000000000023</v>
      </c>
      <c r="H75">
        <f t="shared" si="7"/>
        <v>5.5187637969094906E-2</v>
      </c>
      <c r="I75">
        <f t="shared" si="5"/>
        <v>1.3796909492273727E-2</v>
      </c>
      <c r="J75">
        <f t="shared" si="9"/>
        <v>89.298779140812272</v>
      </c>
    </row>
    <row r="76" spans="1:10">
      <c r="A76" s="1">
        <v>36269</v>
      </c>
      <c r="B76">
        <v>83.375</v>
      </c>
      <c r="C76">
        <f t="shared" si="10"/>
        <v>-1.8149999999999977</v>
      </c>
      <c r="D76">
        <f t="shared" si="11"/>
        <v>0</v>
      </c>
      <c r="E76">
        <f t="shared" si="12"/>
        <v>1.8149999999999977</v>
      </c>
      <c r="F76">
        <f t="shared" si="3"/>
        <v>5.8100000000000023</v>
      </c>
      <c r="G76">
        <f t="shared" si="4"/>
        <v>11.375</v>
      </c>
      <c r="H76">
        <f t="shared" si="7"/>
        <v>0.32382892057026458</v>
      </c>
      <c r="I76">
        <f t="shared" si="5"/>
        <v>8.0957230142566144E-2</v>
      </c>
      <c r="J76">
        <f t="shared" si="9"/>
        <v>88.819206389595792</v>
      </c>
    </row>
    <row r="77" spans="1:10">
      <c r="A77" s="1">
        <v>36270</v>
      </c>
      <c r="B77">
        <v>84.875</v>
      </c>
      <c r="C77">
        <f t="shared" si="10"/>
        <v>1.5</v>
      </c>
      <c r="D77">
        <f t="shared" si="11"/>
        <v>1.5</v>
      </c>
      <c r="E77">
        <f t="shared" si="12"/>
        <v>0</v>
      </c>
      <c r="F77">
        <f t="shared" si="3"/>
        <v>6.9699999999999989</v>
      </c>
      <c r="G77">
        <f t="shared" si="4"/>
        <v>11.375</v>
      </c>
      <c r="H77">
        <f t="shared" si="7"/>
        <v>0.24011992368492785</v>
      </c>
      <c r="I77">
        <f t="shared" si="5"/>
        <v>6.0029980921231962E-2</v>
      </c>
      <c r="J77">
        <f t="shared" si="9"/>
        <v>88.582435755278951</v>
      </c>
    </row>
    <row r="78" spans="1:10">
      <c r="A78" s="1">
        <v>36271</v>
      </c>
      <c r="B78">
        <v>85.94</v>
      </c>
      <c r="C78">
        <f t="shared" si="10"/>
        <v>1.0649999999999977</v>
      </c>
      <c r="D78">
        <f t="shared" si="11"/>
        <v>1.0649999999999977</v>
      </c>
      <c r="E78">
        <f t="shared" si="12"/>
        <v>0</v>
      </c>
      <c r="F78">
        <f t="shared" si="3"/>
        <v>8.0349999999999966</v>
      </c>
      <c r="G78">
        <f t="shared" si="4"/>
        <v>10.719999999999999</v>
      </c>
      <c r="H78">
        <f t="shared" si="7"/>
        <v>0.14316182351372983</v>
      </c>
      <c r="I78">
        <f t="shared" si="5"/>
        <v>3.5790455878432458E-2</v>
      </c>
      <c r="J78">
        <f t="shared" si="9"/>
        <v>88.487861774968039</v>
      </c>
    </row>
    <row r="79" spans="1:10">
      <c r="A79" s="1">
        <v>36272</v>
      </c>
      <c r="B79">
        <v>97.25</v>
      </c>
      <c r="C79">
        <f t="shared" si="10"/>
        <v>11.310000000000002</v>
      </c>
      <c r="D79">
        <f t="shared" si="11"/>
        <v>11.310000000000002</v>
      </c>
      <c r="E79">
        <f t="shared" si="12"/>
        <v>0</v>
      </c>
      <c r="F79">
        <f t="shared" si="3"/>
        <v>19.344999999999999</v>
      </c>
      <c r="G79">
        <f t="shared" si="4"/>
        <v>10.594999999999999</v>
      </c>
      <c r="H79">
        <f t="shared" si="7"/>
        <v>0.29225116900467601</v>
      </c>
      <c r="I79">
        <f t="shared" si="5"/>
        <v>7.3062792251169004E-2</v>
      </c>
      <c r="J79">
        <f t="shared" si="9"/>
        <v>89.128048059779573</v>
      </c>
    </row>
    <row r="80" spans="1:10">
      <c r="A80" s="1">
        <v>36273</v>
      </c>
      <c r="B80">
        <v>99.875</v>
      </c>
      <c r="C80">
        <f t="shared" si="10"/>
        <v>2.625</v>
      </c>
      <c r="D80">
        <f t="shared" si="11"/>
        <v>2.625</v>
      </c>
      <c r="E80">
        <f t="shared" si="12"/>
        <v>0</v>
      </c>
      <c r="F80">
        <f t="shared" si="3"/>
        <v>18.5</v>
      </c>
      <c r="G80">
        <f t="shared" si="4"/>
        <v>10.594999999999999</v>
      </c>
      <c r="H80">
        <f t="shared" si="7"/>
        <v>0.27169616772641353</v>
      </c>
      <c r="I80">
        <f t="shared" si="5"/>
        <v>6.7924041931603382E-2</v>
      </c>
      <c r="J80">
        <f t="shared" si="9"/>
        <v>89.858024474004026</v>
      </c>
    </row>
    <row r="81" spans="1:10">
      <c r="A81" s="1">
        <v>36276</v>
      </c>
      <c r="B81">
        <v>104.94</v>
      </c>
      <c r="C81">
        <f t="shared" si="10"/>
        <v>5.0649999999999977</v>
      </c>
      <c r="D81">
        <f t="shared" si="11"/>
        <v>5.0649999999999977</v>
      </c>
      <c r="E81">
        <f t="shared" si="12"/>
        <v>0</v>
      </c>
      <c r="F81">
        <f t="shared" si="3"/>
        <v>23.564999999999998</v>
      </c>
      <c r="G81">
        <f t="shared" si="4"/>
        <v>10.125</v>
      </c>
      <c r="H81">
        <f t="shared" si="7"/>
        <v>0.39893143365983968</v>
      </c>
      <c r="I81">
        <f t="shared" si="5"/>
        <v>9.9732858414959921E-2</v>
      </c>
      <c r="J81">
        <f t="shared" si="9"/>
        <v>91.362193003756076</v>
      </c>
    </row>
    <row r="82" spans="1:10">
      <c r="A82" s="1">
        <v>36277</v>
      </c>
      <c r="B82">
        <v>106</v>
      </c>
      <c r="C82">
        <f t="shared" si="10"/>
        <v>1.0600000000000023</v>
      </c>
      <c r="D82">
        <f t="shared" si="11"/>
        <v>1.0600000000000023</v>
      </c>
      <c r="E82">
        <f t="shared" si="12"/>
        <v>0</v>
      </c>
      <c r="F82">
        <f t="shared" si="3"/>
        <v>22.875</v>
      </c>
      <c r="G82">
        <f t="shared" si="4"/>
        <v>10.125</v>
      </c>
      <c r="H82">
        <f t="shared" si="7"/>
        <v>0.38636363636363635</v>
      </c>
      <c r="I82">
        <f t="shared" si="5"/>
        <v>9.6590909090909088E-2</v>
      </c>
      <c r="J82">
        <f t="shared" si="9"/>
        <v>92.776072088620538</v>
      </c>
    </row>
    <row r="83" spans="1:10">
      <c r="A83" s="1">
        <v>36278</v>
      </c>
      <c r="B83">
        <v>102.5</v>
      </c>
      <c r="C83">
        <f t="shared" si="10"/>
        <v>-3.5</v>
      </c>
      <c r="D83">
        <f t="shared" si="11"/>
        <v>0</v>
      </c>
      <c r="E83">
        <f t="shared" si="12"/>
        <v>3.5</v>
      </c>
      <c r="F83">
        <f t="shared" ref="F83:F146" si="13">SUM(D70:D83)</f>
        <v>22.625</v>
      </c>
      <c r="G83">
        <f t="shared" ref="G83:G146" si="14">SUM(E70:E83)</f>
        <v>13.625</v>
      </c>
      <c r="H83">
        <f t="shared" si="7"/>
        <v>0.24827586206896551</v>
      </c>
      <c r="I83">
        <f t="shared" ref="I83:I146" si="15">H83*$B$2</f>
        <v>6.2068965517241378E-2</v>
      </c>
      <c r="J83">
        <f t="shared" si="9"/>
        <v>93.379626234844082</v>
      </c>
    </row>
    <row r="84" spans="1:10">
      <c r="A84" s="1">
        <v>36279</v>
      </c>
      <c r="B84">
        <v>102.405</v>
      </c>
      <c r="C84">
        <f t="shared" si="10"/>
        <v>-9.4999999999998863E-2</v>
      </c>
      <c r="D84">
        <f t="shared" si="11"/>
        <v>0</v>
      </c>
      <c r="E84">
        <f t="shared" si="12"/>
        <v>9.4999999999998863E-2</v>
      </c>
      <c r="F84">
        <f t="shared" si="13"/>
        <v>22.625</v>
      </c>
      <c r="G84">
        <f t="shared" si="14"/>
        <v>13.375</v>
      </c>
      <c r="H84">
        <f t="shared" ref="H84:H147" si="16">ABS((F84-G84)/(F84+G84))</f>
        <v>0.25694444444444442</v>
      </c>
      <c r="I84">
        <f t="shared" si="15"/>
        <v>6.4236111111111105E-2</v>
      </c>
      <c r="J84">
        <f t="shared" si="9"/>
        <v>93.959381146841935</v>
      </c>
    </row>
    <row r="85" spans="1:10">
      <c r="A85" s="1">
        <v>36280</v>
      </c>
      <c r="B85">
        <v>104.595</v>
      </c>
      <c r="C85">
        <f t="shared" si="10"/>
        <v>2.1899999999999977</v>
      </c>
      <c r="D85">
        <f t="shared" si="11"/>
        <v>2.1899999999999977</v>
      </c>
      <c r="E85">
        <f t="shared" si="12"/>
        <v>0</v>
      </c>
      <c r="F85">
        <f t="shared" si="13"/>
        <v>24.814999999999998</v>
      </c>
      <c r="G85">
        <f t="shared" si="14"/>
        <v>11.939999999999998</v>
      </c>
      <c r="H85">
        <f t="shared" si="16"/>
        <v>0.35029247721398454</v>
      </c>
      <c r="I85">
        <f t="shared" si="15"/>
        <v>8.7573119303496136E-2</v>
      </c>
      <c r="J85">
        <f t="shared" si="9"/>
        <v>94.890775465536066</v>
      </c>
    </row>
    <row r="86" spans="1:10">
      <c r="A86" s="1">
        <v>36283</v>
      </c>
      <c r="B86">
        <v>106.125</v>
      </c>
      <c r="C86">
        <f t="shared" si="10"/>
        <v>1.5300000000000011</v>
      </c>
      <c r="D86">
        <f t="shared" si="11"/>
        <v>1.5300000000000011</v>
      </c>
      <c r="E86">
        <f t="shared" si="12"/>
        <v>0</v>
      </c>
      <c r="F86">
        <f t="shared" si="13"/>
        <v>26.344999999999999</v>
      </c>
      <c r="G86">
        <f t="shared" si="14"/>
        <v>10.219999999999999</v>
      </c>
      <c r="H86">
        <f t="shared" si="16"/>
        <v>0.44099548748803502</v>
      </c>
      <c r="I86">
        <f t="shared" si="15"/>
        <v>0.11024887187200876</v>
      </c>
      <c r="J86">
        <f t="shared" si="9"/>
        <v>96.129336046817556</v>
      </c>
    </row>
    <row r="87" spans="1:10">
      <c r="A87" s="1">
        <v>36284</v>
      </c>
      <c r="B87">
        <v>106</v>
      </c>
      <c r="C87">
        <f t="shared" si="10"/>
        <v>-0.125</v>
      </c>
      <c r="D87">
        <f t="shared" si="11"/>
        <v>0</v>
      </c>
      <c r="E87">
        <f t="shared" si="12"/>
        <v>0.125</v>
      </c>
      <c r="F87">
        <f t="shared" si="13"/>
        <v>26.344999999999999</v>
      </c>
      <c r="G87">
        <f t="shared" si="14"/>
        <v>10.034999999999997</v>
      </c>
      <c r="H87">
        <f t="shared" si="16"/>
        <v>0.44832325453545918</v>
      </c>
      <c r="I87">
        <f t="shared" si="15"/>
        <v>0.1120808136338648</v>
      </c>
      <c r="J87">
        <f t="shared" si="9"/>
        <v>97.235648093796712</v>
      </c>
    </row>
    <row r="88" spans="1:10">
      <c r="A88" s="1">
        <v>36285</v>
      </c>
      <c r="B88">
        <v>106.065</v>
      </c>
      <c r="C88">
        <f t="shared" si="10"/>
        <v>6.4999999999997726E-2</v>
      </c>
      <c r="D88">
        <f t="shared" si="11"/>
        <v>6.4999999999997726E-2</v>
      </c>
      <c r="E88">
        <f t="shared" si="12"/>
        <v>0</v>
      </c>
      <c r="F88">
        <f t="shared" si="13"/>
        <v>26.409999999999997</v>
      </c>
      <c r="G88">
        <f t="shared" si="14"/>
        <v>9.2199999999999989</v>
      </c>
      <c r="H88">
        <f t="shared" si="16"/>
        <v>0.48245860230143139</v>
      </c>
      <c r="I88">
        <f t="shared" si="15"/>
        <v>0.12061465057535785</v>
      </c>
      <c r="J88">
        <f t="shared" si="9"/>
        <v>98.300597288770291</v>
      </c>
    </row>
    <row r="89" spans="1:10">
      <c r="A89" s="1">
        <v>36286</v>
      </c>
      <c r="B89">
        <v>104.625</v>
      </c>
      <c r="C89">
        <f t="shared" si="10"/>
        <v>-1.4399999999999977</v>
      </c>
      <c r="D89">
        <f t="shared" si="11"/>
        <v>0</v>
      </c>
      <c r="E89">
        <f t="shared" si="12"/>
        <v>1.4399999999999977</v>
      </c>
      <c r="F89">
        <f t="shared" si="13"/>
        <v>26.409999999999997</v>
      </c>
      <c r="G89">
        <f t="shared" si="14"/>
        <v>6.9749999999999943</v>
      </c>
      <c r="H89">
        <f t="shared" si="16"/>
        <v>0.58214767110978005</v>
      </c>
      <c r="I89">
        <f t="shared" si="15"/>
        <v>0.14553691777744501</v>
      </c>
      <c r="J89">
        <f t="shared" si="9"/>
        <v>99.221031366145979</v>
      </c>
    </row>
    <row r="90" spans="1:10">
      <c r="A90" s="1">
        <v>36287</v>
      </c>
      <c r="B90">
        <v>108.625</v>
      </c>
      <c r="C90">
        <f t="shared" si="10"/>
        <v>4</v>
      </c>
      <c r="D90">
        <f t="shared" si="11"/>
        <v>4</v>
      </c>
      <c r="E90">
        <f t="shared" si="12"/>
        <v>0</v>
      </c>
      <c r="F90">
        <f t="shared" si="13"/>
        <v>30.409999999999997</v>
      </c>
      <c r="G90">
        <f t="shared" si="14"/>
        <v>5.1599999999999966</v>
      </c>
      <c r="H90">
        <f t="shared" si="16"/>
        <v>0.70986786617936481</v>
      </c>
      <c r="I90">
        <f t="shared" si="15"/>
        <v>0.1774669665448412</v>
      </c>
      <c r="J90">
        <f t="shared" si="9"/>
        <v>100.88992515307889</v>
      </c>
    </row>
    <row r="91" spans="1:10">
      <c r="A91" s="1">
        <v>36290</v>
      </c>
      <c r="B91">
        <v>109.315</v>
      </c>
      <c r="C91">
        <f t="shared" si="10"/>
        <v>0.68999999999999773</v>
      </c>
      <c r="D91">
        <f t="shared" si="11"/>
        <v>0.68999999999999773</v>
      </c>
      <c r="E91">
        <f t="shared" si="12"/>
        <v>0</v>
      </c>
      <c r="F91">
        <f t="shared" si="13"/>
        <v>29.599999999999994</v>
      </c>
      <c r="G91">
        <f t="shared" si="14"/>
        <v>5.1599999999999966</v>
      </c>
      <c r="H91">
        <f t="shared" si="16"/>
        <v>0.70310701956271593</v>
      </c>
      <c r="I91">
        <f t="shared" si="15"/>
        <v>0.17577675489067898</v>
      </c>
      <c r="J91">
        <f t="shared" si="9"/>
        <v>102.37085746938176</v>
      </c>
    </row>
    <row r="92" spans="1:10">
      <c r="A92" s="1">
        <v>36291</v>
      </c>
      <c r="B92">
        <v>110.5</v>
      </c>
      <c r="C92">
        <f t="shared" si="10"/>
        <v>1.1850000000000023</v>
      </c>
      <c r="D92">
        <f t="shared" si="11"/>
        <v>1.1850000000000023</v>
      </c>
      <c r="E92">
        <f t="shared" si="12"/>
        <v>0</v>
      </c>
      <c r="F92">
        <f t="shared" si="13"/>
        <v>29.72</v>
      </c>
      <c r="G92">
        <f t="shared" si="14"/>
        <v>5.1599999999999966</v>
      </c>
      <c r="H92">
        <f t="shared" si="16"/>
        <v>0.70412844036697264</v>
      </c>
      <c r="I92">
        <f t="shared" si="15"/>
        <v>0.17603211009174316</v>
      </c>
      <c r="J92">
        <f t="shared" si="9"/>
        <v>103.80184758228303</v>
      </c>
    </row>
    <row r="93" spans="1:10">
      <c r="A93" s="1">
        <v>36292</v>
      </c>
      <c r="B93">
        <v>112.75</v>
      </c>
      <c r="C93">
        <f t="shared" si="10"/>
        <v>2.25</v>
      </c>
      <c r="D93">
        <f t="shared" si="11"/>
        <v>2.25</v>
      </c>
      <c r="E93">
        <f t="shared" si="12"/>
        <v>0</v>
      </c>
      <c r="F93">
        <f t="shared" si="13"/>
        <v>20.659999999999997</v>
      </c>
      <c r="G93">
        <f t="shared" si="14"/>
        <v>5.1599999999999966</v>
      </c>
      <c r="H93">
        <f t="shared" si="16"/>
        <v>0.60030983733539911</v>
      </c>
      <c r="I93">
        <f t="shared" si="15"/>
        <v>0.15007745933384978</v>
      </c>
      <c r="J93">
        <f t="shared" si="9"/>
        <v>105.14476356286605</v>
      </c>
    </row>
    <row r="94" spans="1:10">
      <c r="A94" s="1">
        <v>36293</v>
      </c>
      <c r="B94">
        <v>123</v>
      </c>
      <c r="C94">
        <f t="shared" si="10"/>
        <v>10.25</v>
      </c>
      <c r="D94">
        <f t="shared" si="11"/>
        <v>10.25</v>
      </c>
      <c r="E94">
        <f t="shared" si="12"/>
        <v>0</v>
      </c>
      <c r="F94">
        <f t="shared" si="13"/>
        <v>28.284999999999997</v>
      </c>
      <c r="G94">
        <f t="shared" si="14"/>
        <v>5.1599999999999966</v>
      </c>
      <c r="H94">
        <f t="shared" si="16"/>
        <v>0.69143369711466596</v>
      </c>
      <c r="I94">
        <f t="shared" si="15"/>
        <v>0.17285842427866649</v>
      </c>
      <c r="J94">
        <f t="shared" si="9"/>
        <v>108.23119159851205</v>
      </c>
    </row>
    <row r="95" spans="1:10">
      <c r="A95" s="1">
        <v>36294</v>
      </c>
      <c r="B95">
        <v>119.625</v>
      </c>
      <c r="C95">
        <f t="shared" si="10"/>
        <v>-3.375</v>
      </c>
      <c r="D95">
        <f t="shared" si="11"/>
        <v>0</v>
      </c>
      <c r="E95">
        <f t="shared" si="12"/>
        <v>3.375</v>
      </c>
      <c r="F95">
        <f t="shared" si="13"/>
        <v>23.22</v>
      </c>
      <c r="G95">
        <f t="shared" si="14"/>
        <v>8.5349999999999966</v>
      </c>
      <c r="H95">
        <f t="shared" si="16"/>
        <v>0.46244685876239977</v>
      </c>
      <c r="I95">
        <f t="shared" si="15"/>
        <v>0.11561171469059994</v>
      </c>
      <c r="J95">
        <f t="shared" si="9"/>
        <v>109.54844932466423</v>
      </c>
    </row>
    <row r="96" spans="1:10">
      <c r="A96" s="1">
        <v>36297</v>
      </c>
      <c r="B96">
        <v>118.75</v>
      </c>
      <c r="C96">
        <f t="shared" si="10"/>
        <v>-0.875</v>
      </c>
      <c r="D96">
        <f t="shared" si="11"/>
        <v>0</v>
      </c>
      <c r="E96">
        <f t="shared" si="12"/>
        <v>0.875</v>
      </c>
      <c r="F96">
        <f t="shared" si="13"/>
        <v>22.159999999999997</v>
      </c>
      <c r="G96">
        <f t="shared" si="14"/>
        <v>9.4099999999999966</v>
      </c>
      <c r="H96">
        <f t="shared" si="16"/>
        <v>0.40386442825467223</v>
      </c>
      <c r="I96">
        <f t="shared" si="15"/>
        <v>0.10096610706366806</v>
      </c>
      <c r="J96">
        <f t="shared" si="9"/>
        <v>110.47749407530196</v>
      </c>
    </row>
    <row r="97" spans="1:10">
      <c r="A97" s="1">
        <v>36298</v>
      </c>
      <c r="B97">
        <v>119.25</v>
      </c>
      <c r="C97">
        <f t="shared" si="10"/>
        <v>0.5</v>
      </c>
      <c r="D97">
        <f t="shared" si="11"/>
        <v>0.5</v>
      </c>
      <c r="E97">
        <f t="shared" si="12"/>
        <v>0</v>
      </c>
      <c r="F97">
        <f t="shared" si="13"/>
        <v>22.659999999999997</v>
      </c>
      <c r="G97">
        <f t="shared" si="14"/>
        <v>5.9099999999999966</v>
      </c>
      <c r="H97">
        <f t="shared" si="16"/>
        <v>0.58627931396569843</v>
      </c>
      <c r="I97">
        <f t="shared" si="15"/>
        <v>0.14656982849142461</v>
      </c>
      <c r="J97">
        <f t="shared" si="9"/>
        <v>111.76327876412496</v>
      </c>
    </row>
    <row r="98" spans="1:10">
      <c r="A98" s="1">
        <v>36299</v>
      </c>
      <c r="B98">
        <v>117.94</v>
      </c>
      <c r="C98">
        <f t="shared" si="10"/>
        <v>-1.3100000000000023</v>
      </c>
      <c r="D98">
        <f t="shared" si="11"/>
        <v>0</v>
      </c>
      <c r="E98">
        <f t="shared" si="12"/>
        <v>1.3100000000000023</v>
      </c>
      <c r="F98">
        <f t="shared" si="13"/>
        <v>22.659999999999997</v>
      </c>
      <c r="G98">
        <f t="shared" si="14"/>
        <v>7.125</v>
      </c>
      <c r="H98">
        <f t="shared" si="16"/>
        <v>0.52157126070169546</v>
      </c>
      <c r="I98">
        <f t="shared" si="15"/>
        <v>0.13039281517542387</v>
      </c>
      <c r="J98">
        <f t="shared" ref="J98:J161" si="17">(I98*B98)+((1 - (I98)) * J97)</f>
        <v>112.56867883462452</v>
      </c>
    </row>
    <row r="99" spans="1:10">
      <c r="A99" s="1">
        <v>36300</v>
      </c>
      <c r="B99">
        <v>116.44</v>
      </c>
      <c r="C99">
        <f t="shared" si="10"/>
        <v>-1.5</v>
      </c>
      <c r="D99">
        <f t="shared" si="11"/>
        <v>0</v>
      </c>
      <c r="E99">
        <f t="shared" si="12"/>
        <v>1.5</v>
      </c>
      <c r="F99">
        <f t="shared" si="13"/>
        <v>20.47</v>
      </c>
      <c r="G99">
        <f t="shared" si="14"/>
        <v>8.625</v>
      </c>
      <c r="H99">
        <f t="shared" si="16"/>
        <v>0.40711462450592883</v>
      </c>
      <c r="I99">
        <f t="shared" si="15"/>
        <v>0.10177865612648221</v>
      </c>
      <c r="J99">
        <f t="shared" si="17"/>
        <v>112.96269670027046</v>
      </c>
    </row>
    <row r="100" spans="1:10">
      <c r="A100" s="1">
        <v>36301</v>
      </c>
      <c r="B100">
        <v>115.19</v>
      </c>
      <c r="C100">
        <f t="shared" si="10"/>
        <v>-1.25</v>
      </c>
      <c r="D100">
        <f t="shared" si="11"/>
        <v>0</v>
      </c>
      <c r="E100">
        <f t="shared" si="12"/>
        <v>1.25</v>
      </c>
      <c r="F100">
        <f t="shared" si="13"/>
        <v>18.939999999999998</v>
      </c>
      <c r="G100">
        <f t="shared" si="14"/>
        <v>9.875</v>
      </c>
      <c r="H100">
        <f t="shared" si="16"/>
        <v>0.31459309387471796</v>
      </c>
      <c r="I100">
        <f t="shared" si="15"/>
        <v>7.8648273468679489E-2</v>
      </c>
      <c r="J100">
        <f t="shared" si="17"/>
        <v>113.13787025928528</v>
      </c>
    </row>
    <row r="101" spans="1:10">
      <c r="A101" s="1">
        <v>36304</v>
      </c>
      <c r="B101">
        <v>111.875</v>
      </c>
      <c r="C101">
        <f t="shared" si="10"/>
        <v>-3.3149999999999977</v>
      </c>
      <c r="D101">
        <f t="shared" si="11"/>
        <v>0</v>
      </c>
      <c r="E101">
        <f t="shared" si="12"/>
        <v>3.3149999999999977</v>
      </c>
      <c r="F101">
        <f t="shared" si="13"/>
        <v>18.939999999999998</v>
      </c>
      <c r="G101">
        <f t="shared" si="14"/>
        <v>13.064999999999998</v>
      </c>
      <c r="H101">
        <f t="shared" si="16"/>
        <v>0.18356506795813157</v>
      </c>
      <c r="I101">
        <f t="shared" si="15"/>
        <v>4.5891266989532893E-2</v>
      </c>
      <c r="J101">
        <f t="shared" si="17"/>
        <v>113.07991554304328</v>
      </c>
    </row>
    <row r="102" spans="1:10">
      <c r="A102" s="1">
        <v>36305</v>
      </c>
      <c r="B102">
        <v>110.595</v>
      </c>
      <c r="C102">
        <f t="shared" si="10"/>
        <v>-1.2800000000000011</v>
      </c>
      <c r="D102">
        <f t="shared" si="11"/>
        <v>0</v>
      </c>
      <c r="E102">
        <f t="shared" si="12"/>
        <v>1.2800000000000011</v>
      </c>
      <c r="F102">
        <f t="shared" si="13"/>
        <v>18.875</v>
      </c>
      <c r="G102">
        <f t="shared" si="14"/>
        <v>14.344999999999999</v>
      </c>
      <c r="H102">
        <f t="shared" si="16"/>
        <v>0.13636363636363641</v>
      </c>
      <c r="I102">
        <f t="shared" si="15"/>
        <v>3.4090909090909102E-2</v>
      </c>
      <c r="J102">
        <f t="shared" si="17"/>
        <v>112.9952025131668</v>
      </c>
    </row>
    <row r="103" spans="1:10">
      <c r="A103" s="1">
        <v>36306</v>
      </c>
      <c r="B103">
        <v>118.125</v>
      </c>
      <c r="C103">
        <f t="shared" si="10"/>
        <v>7.5300000000000011</v>
      </c>
      <c r="D103">
        <f t="shared" si="11"/>
        <v>7.5300000000000011</v>
      </c>
      <c r="E103">
        <f t="shared" si="12"/>
        <v>0</v>
      </c>
      <c r="F103">
        <f t="shared" si="13"/>
        <v>26.405000000000001</v>
      </c>
      <c r="G103">
        <f t="shared" si="14"/>
        <v>12.905000000000001</v>
      </c>
      <c r="H103">
        <f t="shared" si="16"/>
        <v>0.34342406512337825</v>
      </c>
      <c r="I103">
        <f t="shared" si="15"/>
        <v>8.5856016280844563E-2</v>
      </c>
      <c r="J103">
        <f t="shared" si="17"/>
        <v>113.43562648971378</v>
      </c>
    </row>
    <row r="104" spans="1:10">
      <c r="A104" s="1">
        <v>36307</v>
      </c>
      <c r="B104">
        <v>116</v>
      </c>
      <c r="C104">
        <f t="shared" si="10"/>
        <v>-2.125</v>
      </c>
      <c r="D104">
        <f t="shared" si="11"/>
        <v>0</v>
      </c>
      <c r="E104">
        <f t="shared" si="12"/>
        <v>2.125</v>
      </c>
      <c r="F104">
        <f t="shared" si="13"/>
        <v>22.405000000000001</v>
      </c>
      <c r="G104">
        <f t="shared" si="14"/>
        <v>15.030000000000001</v>
      </c>
      <c r="H104">
        <f t="shared" si="16"/>
        <v>0.19700814745558967</v>
      </c>
      <c r="I104">
        <f t="shared" si="15"/>
        <v>4.9252036863897418E-2</v>
      </c>
      <c r="J104">
        <f t="shared" si="17"/>
        <v>113.5619271083752</v>
      </c>
    </row>
    <row r="105" spans="1:10">
      <c r="A105" s="1">
        <v>36308</v>
      </c>
      <c r="B105">
        <v>116</v>
      </c>
      <c r="C105">
        <f t="shared" si="10"/>
        <v>0</v>
      </c>
      <c r="D105">
        <f t="shared" si="11"/>
        <v>0</v>
      </c>
      <c r="E105">
        <f t="shared" si="12"/>
        <v>0</v>
      </c>
      <c r="F105">
        <f t="shared" si="13"/>
        <v>21.715000000000003</v>
      </c>
      <c r="G105">
        <f t="shared" si="14"/>
        <v>15.030000000000001</v>
      </c>
      <c r="H105">
        <f t="shared" si="16"/>
        <v>0.18192951421962175</v>
      </c>
      <c r="I105">
        <f t="shared" si="15"/>
        <v>4.5482378554905438E-2</v>
      </c>
      <c r="J105">
        <f t="shared" si="17"/>
        <v>113.67281646257653</v>
      </c>
    </row>
    <row r="106" spans="1:10">
      <c r="A106" s="1">
        <v>36312</v>
      </c>
      <c r="B106">
        <v>112</v>
      </c>
      <c r="C106">
        <f t="shared" si="10"/>
        <v>-4</v>
      </c>
      <c r="D106">
        <f t="shared" si="11"/>
        <v>0</v>
      </c>
      <c r="E106">
        <f t="shared" si="12"/>
        <v>4</v>
      </c>
      <c r="F106">
        <f t="shared" si="13"/>
        <v>20.53</v>
      </c>
      <c r="G106">
        <f t="shared" si="14"/>
        <v>19.03</v>
      </c>
      <c r="H106">
        <f t="shared" si="16"/>
        <v>3.7917087967644085E-2</v>
      </c>
      <c r="I106">
        <f t="shared" si="15"/>
        <v>9.4792719919110213E-3</v>
      </c>
      <c r="J106">
        <f t="shared" si="17"/>
        <v>113.65695938033524</v>
      </c>
    </row>
    <row r="107" spans="1:10">
      <c r="A107" s="1">
        <v>36313</v>
      </c>
      <c r="B107">
        <v>113.75</v>
      </c>
      <c r="C107">
        <f t="shared" si="10"/>
        <v>1.75</v>
      </c>
      <c r="D107">
        <f t="shared" si="11"/>
        <v>1.75</v>
      </c>
      <c r="E107">
        <f t="shared" si="12"/>
        <v>0</v>
      </c>
      <c r="F107">
        <f t="shared" si="13"/>
        <v>20.03</v>
      </c>
      <c r="G107">
        <f t="shared" si="14"/>
        <v>19.03</v>
      </c>
      <c r="H107">
        <f t="shared" si="16"/>
        <v>2.560163850486431E-2</v>
      </c>
      <c r="I107">
        <f t="shared" si="15"/>
        <v>6.4004096262160774E-3</v>
      </c>
      <c r="J107">
        <f t="shared" si="17"/>
        <v>113.65755487841295</v>
      </c>
    </row>
    <row r="108" spans="1:10">
      <c r="A108" s="1">
        <v>36314</v>
      </c>
      <c r="B108">
        <v>112.94</v>
      </c>
      <c r="C108">
        <f t="shared" si="10"/>
        <v>-0.81000000000000227</v>
      </c>
      <c r="D108">
        <f t="shared" si="11"/>
        <v>0</v>
      </c>
      <c r="E108">
        <f t="shared" si="12"/>
        <v>0.81000000000000227</v>
      </c>
      <c r="F108">
        <f t="shared" si="13"/>
        <v>9.7800000000000011</v>
      </c>
      <c r="G108">
        <f t="shared" si="14"/>
        <v>19.840000000000003</v>
      </c>
      <c r="H108">
        <f t="shared" si="16"/>
        <v>0.3396353814989872</v>
      </c>
      <c r="I108">
        <f t="shared" si="15"/>
        <v>8.49088453747468E-2</v>
      </c>
      <c r="J108">
        <f t="shared" si="17"/>
        <v>113.59662812219389</v>
      </c>
    </row>
    <row r="109" spans="1:10">
      <c r="A109" s="1">
        <v>36315</v>
      </c>
      <c r="B109">
        <v>116</v>
      </c>
      <c r="C109">
        <f t="shared" si="10"/>
        <v>3.0600000000000023</v>
      </c>
      <c r="D109">
        <f t="shared" si="11"/>
        <v>3.0600000000000023</v>
      </c>
      <c r="E109">
        <f t="shared" si="12"/>
        <v>0</v>
      </c>
      <c r="F109">
        <f t="shared" si="13"/>
        <v>12.840000000000003</v>
      </c>
      <c r="G109">
        <f t="shared" si="14"/>
        <v>16.465000000000003</v>
      </c>
      <c r="H109">
        <f t="shared" si="16"/>
        <v>0.12369902746971503</v>
      </c>
      <c r="I109">
        <f t="shared" si="15"/>
        <v>3.0924756867428758E-2</v>
      </c>
      <c r="J109">
        <f t="shared" si="17"/>
        <v>113.67095181317706</v>
      </c>
    </row>
    <row r="110" spans="1:10">
      <c r="A110" s="1">
        <v>36318</v>
      </c>
      <c r="B110">
        <v>120.5</v>
      </c>
      <c r="C110">
        <f t="shared" si="10"/>
        <v>4.5</v>
      </c>
      <c r="D110">
        <f t="shared" si="11"/>
        <v>4.5</v>
      </c>
      <c r="E110">
        <f t="shared" si="12"/>
        <v>0</v>
      </c>
      <c r="F110">
        <f t="shared" si="13"/>
        <v>17.340000000000003</v>
      </c>
      <c r="G110">
        <f t="shared" si="14"/>
        <v>15.590000000000003</v>
      </c>
      <c r="H110">
        <f t="shared" si="16"/>
        <v>5.3143030671120549E-2</v>
      </c>
      <c r="I110">
        <f t="shared" si="15"/>
        <v>1.3285757667780137E-2</v>
      </c>
      <c r="J110">
        <f t="shared" si="17"/>
        <v>113.76168089248877</v>
      </c>
    </row>
    <row r="111" spans="1:10">
      <c r="A111" s="1">
        <v>36319</v>
      </c>
      <c r="B111">
        <v>116.62</v>
      </c>
      <c r="C111">
        <f t="shared" si="10"/>
        <v>-3.8799999999999955</v>
      </c>
      <c r="D111">
        <f t="shared" si="11"/>
        <v>0</v>
      </c>
      <c r="E111">
        <f t="shared" si="12"/>
        <v>3.8799999999999955</v>
      </c>
      <c r="F111">
        <f t="shared" si="13"/>
        <v>16.840000000000003</v>
      </c>
      <c r="G111">
        <f t="shared" si="14"/>
        <v>19.47</v>
      </c>
      <c r="H111">
        <f t="shared" si="16"/>
        <v>7.2431836959515161E-2</v>
      </c>
      <c r="I111">
        <f t="shared" si="15"/>
        <v>1.810795923987879E-2</v>
      </c>
      <c r="J111">
        <f t="shared" si="17"/>
        <v>113.81343921838216</v>
      </c>
    </row>
    <row r="112" spans="1:10">
      <c r="A112" s="1">
        <v>36320</v>
      </c>
      <c r="B112">
        <v>117</v>
      </c>
      <c r="C112">
        <f t="shared" si="10"/>
        <v>0.37999999999999545</v>
      </c>
      <c r="D112">
        <f t="shared" si="11"/>
        <v>0.37999999999999545</v>
      </c>
      <c r="E112">
        <f t="shared" si="12"/>
        <v>0</v>
      </c>
      <c r="F112">
        <f t="shared" si="13"/>
        <v>17.22</v>
      </c>
      <c r="G112">
        <f t="shared" si="14"/>
        <v>18.159999999999997</v>
      </c>
      <c r="H112">
        <f t="shared" si="16"/>
        <v>2.6568682871678854E-2</v>
      </c>
      <c r="I112">
        <f t="shared" si="15"/>
        <v>6.6421707179197135E-3</v>
      </c>
      <c r="J112">
        <f t="shared" si="17"/>
        <v>113.83460489909669</v>
      </c>
    </row>
    <row r="113" spans="1:10">
      <c r="A113" s="1">
        <v>36321</v>
      </c>
      <c r="B113">
        <v>115.25</v>
      </c>
      <c r="C113">
        <f t="shared" si="10"/>
        <v>-1.75</v>
      </c>
      <c r="D113">
        <f t="shared" si="11"/>
        <v>0</v>
      </c>
      <c r="E113">
        <f t="shared" si="12"/>
        <v>1.75</v>
      </c>
      <c r="F113">
        <f t="shared" si="13"/>
        <v>17.22</v>
      </c>
      <c r="G113">
        <f t="shared" si="14"/>
        <v>18.409999999999997</v>
      </c>
      <c r="H113">
        <f t="shared" si="16"/>
        <v>3.3398821218074595E-2</v>
      </c>
      <c r="I113">
        <f t="shared" si="15"/>
        <v>8.3497053045186488E-3</v>
      </c>
      <c r="J113">
        <f t="shared" si="17"/>
        <v>113.84642303107869</v>
      </c>
    </row>
    <row r="114" spans="1:10">
      <c r="A114" s="1">
        <v>36322</v>
      </c>
      <c r="B114">
        <v>114.31</v>
      </c>
      <c r="C114">
        <f t="shared" si="10"/>
        <v>-0.93999999999999773</v>
      </c>
      <c r="D114">
        <f t="shared" si="11"/>
        <v>0</v>
      </c>
      <c r="E114">
        <f t="shared" si="12"/>
        <v>0.93999999999999773</v>
      </c>
      <c r="F114">
        <f t="shared" si="13"/>
        <v>17.22</v>
      </c>
      <c r="G114">
        <f t="shared" si="14"/>
        <v>18.099999999999994</v>
      </c>
      <c r="H114">
        <f t="shared" si="16"/>
        <v>2.4915062287655595E-2</v>
      </c>
      <c r="I114">
        <f t="shared" si="15"/>
        <v>6.2287655719138989E-3</v>
      </c>
      <c r="J114">
        <f t="shared" si="17"/>
        <v>113.84931054334264</v>
      </c>
    </row>
    <row r="115" spans="1:10">
      <c r="A115" s="1">
        <v>36325</v>
      </c>
      <c r="B115">
        <v>115.5</v>
      </c>
      <c r="C115">
        <f t="shared" si="10"/>
        <v>1.1899999999999977</v>
      </c>
      <c r="D115">
        <f t="shared" si="11"/>
        <v>1.1899999999999977</v>
      </c>
      <c r="E115">
        <f t="shared" si="12"/>
        <v>0</v>
      </c>
      <c r="F115">
        <f t="shared" si="13"/>
        <v>18.409999999999997</v>
      </c>
      <c r="G115">
        <f t="shared" si="14"/>
        <v>14.784999999999997</v>
      </c>
      <c r="H115">
        <f t="shared" si="16"/>
        <v>0.1092031932519958</v>
      </c>
      <c r="I115">
        <f t="shared" si="15"/>
        <v>2.7300798312998951E-2</v>
      </c>
      <c r="J115">
        <f t="shared" si="17"/>
        <v>113.89437568327624</v>
      </c>
    </row>
    <row r="116" spans="1:10">
      <c r="A116" s="1">
        <v>36326</v>
      </c>
      <c r="B116">
        <v>115.87</v>
      </c>
      <c r="C116">
        <f t="shared" si="10"/>
        <v>0.37000000000000455</v>
      </c>
      <c r="D116">
        <f t="shared" si="11"/>
        <v>0.37000000000000455</v>
      </c>
      <c r="E116">
        <f t="shared" si="12"/>
        <v>0</v>
      </c>
      <c r="F116">
        <f t="shared" si="13"/>
        <v>18.78</v>
      </c>
      <c r="G116">
        <f t="shared" si="14"/>
        <v>13.504999999999995</v>
      </c>
      <c r="H116">
        <f t="shared" si="16"/>
        <v>0.16338857054359629</v>
      </c>
      <c r="I116">
        <f t="shared" si="15"/>
        <v>4.0847142635899072E-2</v>
      </c>
      <c r="J116">
        <f t="shared" si="17"/>
        <v>113.9750742915364</v>
      </c>
    </row>
    <row r="117" spans="1:10">
      <c r="A117" s="1">
        <v>36327</v>
      </c>
      <c r="B117">
        <v>120.69</v>
      </c>
      <c r="C117">
        <f t="shared" si="10"/>
        <v>4.8199999999999932</v>
      </c>
      <c r="D117">
        <f t="shared" si="11"/>
        <v>4.8199999999999932</v>
      </c>
      <c r="E117">
        <f t="shared" si="12"/>
        <v>0</v>
      </c>
      <c r="F117">
        <f t="shared" si="13"/>
        <v>16.069999999999993</v>
      </c>
      <c r="G117">
        <f t="shared" si="14"/>
        <v>13.504999999999995</v>
      </c>
      <c r="H117">
        <f t="shared" si="16"/>
        <v>8.6728655959425152E-2</v>
      </c>
      <c r="I117">
        <f t="shared" si="15"/>
        <v>2.1682163989856288E-2</v>
      </c>
      <c r="J117">
        <f t="shared" si="17"/>
        <v>114.12066841192701</v>
      </c>
    </row>
    <row r="118" spans="1:10">
      <c r="A118" s="1">
        <v>36328</v>
      </c>
      <c r="B118">
        <v>120.19</v>
      </c>
      <c r="C118">
        <f t="shared" si="10"/>
        <v>-0.5</v>
      </c>
      <c r="D118">
        <f t="shared" si="11"/>
        <v>0</v>
      </c>
      <c r="E118">
        <f t="shared" si="12"/>
        <v>0.5</v>
      </c>
      <c r="F118">
        <f t="shared" si="13"/>
        <v>16.069999999999993</v>
      </c>
      <c r="G118">
        <f t="shared" si="14"/>
        <v>11.879999999999995</v>
      </c>
      <c r="H118">
        <f t="shared" si="16"/>
        <v>0.14991055456171734</v>
      </c>
      <c r="I118">
        <f t="shared" si="15"/>
        <v>3.7477638640429335E-2</v>
      </c>
      <c r="J118">
        <f t="shared" si="17"/>
        <v>114.34813262797375</v>
      </c>
    </row>
    <row r="119" spans="1:10">
      <c r="A119" s="1">
        <v>36329</v>
      </c>
      <c r="B119">
        <v>120.75</v>
      </c>
      <c r="C119">
        <f t="shared" si="10"/>
        <v>0.56000000000000227</v>
      </c>
      <c r="D119">
        <f t="shared" si="11"/>
        <v>0.56000000000000227</v>
      </c>
      <c r="E119">
        <f t="shared" si="12"/>
        <v>0</v>
      </c>
      <c r="F119">
        <f t="shared" si="13"/>
        <v>16.629999999999995</v>
      </c>
      <c r="G119">
        <f t="shared" si="14"/>
        <v>11.879999999999995</v>
      </c>
      <c r="H119">
        <f t="shared" si="16"/>
        <v>0.16660820764643991</v>
      </c>
      <c r="I119">
        <f t="shared" si="15"/>
        <v>4.1652051911609977E-2</v>
      </c>
      <c r="J119">
        <f t="shared" si="17"/>
        <v>114.61478354008464</v>
      </c>
    </row>
    <row r="120" spans="1:10">
      <c r="A120" s="1">
        <v>36332</v>
      </c>
      <c r="B120">
        <v>124.75</v>
      </c>
      <c r="C120">
        <f t="shared" si="10"/>
        <v>4</v>
      </c>
      <c r="D120">
        <f t="shared" si="11"/>
        <v>4</v>
      </c>
      <c r="E120">
        <f t="shared" si="12"/>
        <v>0</v>
      </c>
      <c r="F120">
        <f t="shared" si="13"/>
        <v>20.629999999999995</v>
      </c>
      <c r="G120">
        <f t="shared" si="14"/>
        <v>7.8799999999999955</v>
      </c>
      <c r="H120">
        <f t="shared" si="16"/>
        <v>0.44721150473518079</v>
      </c>
      <c r="I120">
        <f t="shared" si="15"/>
        <v>0.1118028761837952</v>
      </c>
      <c r="J120">
        <f t="shared" si="17"/>
        <v>115.74792989104851</v>
      </c>
    </row>
    <row r="121" spans="1:10">
      <c r="A121" s="1">
        <v>36333</v>
      </c>
      <c r="B121">
        <v>123.37</v>
      </c>
      <c r="C121">
        <f t="shared" si="10"/>
        <v>-1.3799999999999955</v>
      </c>
      <c r="D121">
        <f t="shared" si="11"/>
        <v>0</v>
      </c>
      <c r="E121">
        <f t="shared" si="12"/>
        <v>1.3799999999999955</v>
      </c>
      <c r="F121">
        <f t="shared" si="13"/>
        <v>18.879999999999995</v>
      </c>
      <c r="G121">
        <f t="shared" si="14"/>
        <v>9.2599999999999909</v>
      </c>
      <c r="H121">
        <f t="shared" si="16"/>
        <v>0.34186211798152127</v>
      </c>
      <c r="I121">
        <f t="shared" si="15"/>
        <v>8.5465529495380319E-2</v>
      </c>
      <c r="J121">
        <f t="shared" si="17"/>
        <v>116.39935414876096</v>
      </c>
    </row>
    <row r="122" spans="1:10">
      <c r="A122" s="1">
        <v>36334</v>
      </c>
      <c r="B122">
        <v>122.94</v>
      </c>
      <c r="C122">
        <f t="shared" si="10"/>
        <v>-0.43000000000000682</v>
      </c>
      <c r="D122">
        <f t="shared" si="11"/>
        <v>0</v>
      </c>
      <c r="E122">
        <f t="shared" si="12"/>
        <v>0.43000000000000682</v>
      </c>
      <c r="F122">
        <f t="shared" si="13"/>
        <v>18.879999999999995</v>
      </c>
      <c r="G122">
        <f t="shared" si="14"/>
        <v>8.8799999999999955</v>
      </c>
      <c r="H122">
        <f t="shared" si="16"/>
        <v>0.36023054755043238</v>
      </c>
      <c r="I122">
        <f t="shared" si="15"/>
        <v>9.0057636887608095E-2</v>
      </c>
      <c r="J122">
        <f t="shared" si="17"/>
        <v>116.9883892578423</v>
      </c>
    </row>
    <row r="123" spans="1:10">
      <c r="A123" s="1">
        <v>36335</v>
      </c>
      <c r="B123">
        <v>122.56</v>
      </c>
      <c r="C123">
        <f t="shared" si="10"/>
        <v>-0.37999999999999545</v>
      </c>
      <c r="D123">
        <f t="shared" si="11"/>
        <v>0</v>
      </c>
      <c r="E123">
        <f t="shared" si="12"/>
        <v>0.37999999999999545</v>
      </c>
      <c r="F123">
        <f t="shared" si="13"/>
        <v>15.819999999999993</v>
      </c>
      <c r="G123">
        <f t="shared" si="14"/>
        <v>9.2599999999999909</v>
      </c>
      <c r="H123">
        <f t="shared" si="16"/>
        <v>0.26156299840510394</v>
      </c>
      <c r="I123">
        <f t="shared" si="15"/>
        <v>6.5390749601275985E-2</v>
      </c>
      <c r="J123">
        <f t="shared" si="17"/>
        <v>117.35272106075851</v>
      </c>
    </row>
    <row r="124" spans="1:10">
      <c r="A124" s="1">
        <v>36336</v>
      </c>
      <c r="B124">
        <v>123.12</v>
      </c>
      <c r="C124">
        <f t="shared" si="10"/>
        <v>0.56000000000000227</v>
      </c>
      <c r="D124">
        <f t="shared" si="11"/>
        <v>0.56000000000000227</v>
      </c>
      <c r="E124">
        <f t="shared" si="12"/>
        <v>0</v>
      </c>
      <c r="F124">
        <f t="shared" si="13"/>
        <v>11.879999999999995</v>
      </c>
      <c r="G124">
        <f t="shared" si="14"/>
        <v>9.2599999999999909</v>
      </c>
      <c r="H124">
        <f t="shared" si="16"/>
        <v>0.12393566698202489</v>
      </c>
      <c r="I124">
        <f t="shared" si="15"/>
        <v>3.0983916745506223E-2</v>
      </c>
      <c r="J124">
        <f t="shared" si="17"/>
        <v>117.53141395126008</v>
      </c>
    </row>
    <row r="125" spans="1:10">
      <c r="A125" s="1">
        <v>36339</v>
      </c>
      <c r="B125">
        <v>122.56</v>
      </c>
      <c r="C125">
        <f t="shared" si="10"/>
        <v>-0.56000000000000227</v>
      </c>
      <c r="D125">
        <f t="shared" si="11"/>
        <v>0</v>
      </c>
      <c r="E125">
        <f t="shared" si="12"/>
        <v>0.56000000000000227</v>
      </c>
      <c r="F125">
        <f t="shared" si="13"/>
        <v>11.879999999999995</v>
      </c>
      <c r="G125">
        <f t="shared" si="14"/>
        <v>5.9399999999999977</v>
      </c>
      <c r="H125">
        <f t="shared" si="16"/>
        <v>0.33333333333333331</v>
      </c>
      <c r="I125">
        <f t="shared" si="15"/>
        <v>8.3333333333333329E-2</v>
      </c>
      <c r="J125">
        <f t="shared" si="17"/>
        <v>117.95046278865507</v>
      </c>
    </row>
    <row r="126" spans="1:10">
      <c r="A126" s="1">
        <v>36340</v>
      </c>
      <c r="B126">
        <v>124.62</v>
      </c>
      <c r="C126">
        <f t="shared" si="10"/>
        <v>2.0600000000000023</v>
      </c>
      <c r="D126">
        <f t="shared" si="11"/>
        <v>2.0600000000000023</v>
      </c>
      <c r="E126">
        <f t="shared" si="12"/>
        <v>0</v>
      </c>
      <c r="F126">
        <f t="shared" si="13"/>
        <v>13.560000000000002</v>
      </c>
      <c r="G126">
        <f t="shared" si="14"/>
        <v>5.9399999999999977</v>
      </c>
      <c r="H126">
        <f t="shared" si="16"/>
        <v>0.39076923076923098</v>
      </c>
      <c r="I126">
        <f t="shared" si="15"/>
        <v>9.7692307692307745E-2</v>
      </c>
      <c r="J126">
        <f t="shared" si="17"/>
        <v>118.60202527007107</v>
      </c>
    </row>
    <row r="127" spans="1:10">
      <c r="A127" s="1">
        <v>36341</v>
      </c>
      <c r="B127">
        <v>129.25</v>
      </c>
      <c r="C127">
        <f t="shared" si="10"/>
        <v>4.6299999999999955</v>
      </c>
      <c r="D127">
        <f t="shared" si="11"/>
        <v>4.6299999999999955</v>
      </c>
      <c r="E127">
        <f t="shared" si="12"/>
        <v>0</v>
      </c>
      <c r="F127">
        <f t="shared" si="13"/>
        <v>18.189999999999998</v>
      </c>
      <c r="G127">
        <f t="shared" si="14"/>
        <v>4.1899999999999977</v>
      </c>
      <c r="H127">
        <f t="shared" si="16"/>
        <v>0.62555853440571951</v>
      </c>
      <c r="I127">
        <f t="shared" si="15"/>
        <v>0.15638963360142988</v>
      </c>
      <c r="J127">
        <f t="shared" si="17"/>
        <v>120.26725813668193</v>
      </c>
    </row>
    <row r="128" spans="1:10">
      <c r="A128" s="1">
        <v>36342</v>
      </c>
      <c r="B128">
        <v>131</v>
      </c>
      <c r="C128">
        <f t="shared" si="10"/>
        <v>1.75</v>
      </c>
      <c r="D128">
        <f t="shared" si="11"/>
        <v>1.75</v>
      </c>
      <c r="E128">
        <f t="shared" si="12"/>
        <v>0</v>
      </c>
      <c r="F128">
        <f t="shared" si="13"/>
        <v>19.939999999999998</v>
      </c>
      <c r="G128">
        <f t="shared" si="14"/>
        <v>3.25</v>
      </c>
      <c r="H128">
        <f t="shared" si="16"/>
        <v>0.71970677015955153</v>
      </c>
      <c r="I128">
        <f t="shared" si="15"/>
        <v>0.17992669253988788</v>
      </c>
      <c r="J128">
        <f t="shared" si="17"/>
        <v>122.19836488203313</v>
      </c>
    </row>
    <row r="129" spans="1:10">
      <c r="A129" s="1">
        <v>36343</v>
      </c>
      <c r="B129">
        <v>132.25</v>
      </c>
      <c r="C129">
        <f t="shared" si="10"/>
        <v>1.25</v>
      </c>
      <c r="D129">
        <f t="shared" si="11"/>
        <v>1.25</v>
      </c>
      <c r="E129">
        <f t="shared" si="12"/>
        <v>0</v>
      </c>
      <c r="F129">
        <f t="shared" si="13"/>
        <v>20</v>
      </c>
      <c r="G129">
        <f t="shared" si="14"/>
        <v>3.25</v>
      </c>
      <c r="H129">
        <f t="shared" si="16"/>
        <v>0.72043010752688175</v>
      </c>
      <c r="I129">
        <f t="shared" si="15"/>
        <v>0.18010752688172044</v>
      </c>
      <c r="J129">
        <f t="shared" si="17"/>
        <v>124.0087400242476</v>
      </c>
    </row>
    <row r="130" spans="1:10">
      <c r="A130" s="1">
        <v>36347</v>
      </c>
      <c r="B130">
        <v>131</v>
      </c>
      <c r="C130">
        <f t="shared" si="10"/>
        <v>-1.25</v>
      </c>
      <c r="D130">
        <f t="shared" si="11"/>
        <v>0</v>
      </c>
      <c r="E130">
        <f t="shared" si="12"/>
        <v>1.25</v>
      </c>
      <c r="F130">
        <f t="shared" si="13"/>
        <v>19.629999999999995</v>
      </c>
      <c r="G130">
        <f t="shared" si="14"/>
        <v>4.5</v>
      </c>
      <c r="H130">
        <f t="shared" si="16"/>
        <v>0.62702030667219222</v>
      </c>
      <c r="I130">
        <f t="shared" si="15"/>
        <v>0.15675507666804805</v>
      </c>
      <c r="J130">
        <f t="shared" si="17"/>
        <v>125.10465551775292</v>
      </c>
    </row>
    <row r="131" spans="1:10">
      <c r="A131" s="1">
        <v>36348</v>
      </c>
      <c r="B131">
        <v>132.81</v>
      </c>
      <c r="C131">
        <f t="shared" si="10"/>
        <v>1.8100000000000023</v>
      </c>
      <c r="D131">
        <f t="shared" si="11"/>
        <v>1.8100000000000023</v>
      </c>
      <c r="E131">
        <f t="shared" si="12"/>
        <v>0</v>
      </c>
      <c r="F131">
        <f t="shared" si="13"/>
        <v>16.620000000000005</v>
      </c>
      <c r="G131">
        <f t="shared" si="14"/>
        <v>4.5</v>
      </c>
      <c r="H131">
        <f t="shared" si="16"/>
        <v>0.57386363636363646</v>
      </c>
      <c r="I131">
        <f t="shared" si="15"/>
        <v>0.14346590909090912</v>
      </c>
      <c r="J131">
        <f t="shared" si="17"/>
        <v>126.21010976875711</v>
      </c>
    </row>
    <row r="132" spans="1:10">
      <c r="A132" s="1">
        <v>36349</v>
      </c>
      <c r="B132">
        <v>134</v>
      </c>
      <c r="C132">
        <f t="shared" si="10"/>
        <v>1.1899999999999977</v>
      </c>
      <c r="D132">
        <f t="shared" si="11"/>
        <v>1.1899999999999977</v>
      </c>
      <c r="E132">
        <f t="shared" si="12"/>
        <v>0</v>
      </c>
      <c r="F132">
        <f t="shared" si="13"/>
        <v>17.810000000000002</v>
      </c>
      <c r="G132">
        <f t="shared" si="14"/>
        <v>4</v>
      </c>
      <c r="H132">
        <f t="shared" si="16"/>
        <v>0.63319578175149016</v>
      </c>
      <c r="I132">
        <f t="shared" si="15"/>
        <v>0.15829894543787254</v>
      </c>
      <c r="J132">
        <f t="shared" si="17"/>
        <v>127.44324117743965</v>
      </c>
    </row>
    <row r="133" spans="1:10">
      <c r="A133" s="1">
        <v>36350</v>
      </c>
      <c r="B133">
        <v>137.38</v>
      </c>
      <c r="C133">
        <f t="shared" si="10"/>
        <v>3.3799999999999955</v>
      </c>
      <c r="D133">
        <f t="shared" si="11"/>
        <v>3.3799999999999955</v>
      </c>
      <c r="E133">
        <f t="shared" si="12"/>
        <v>0</v>
      </c>
      <c r="F133">
        <f t="shared" si="13"/>
        <v>20.629999999999995</v>
      </c>
      <c r="G133">
        <f t="shared" si="14"/>
        <v>4</v>
      </c>
      <c r="H133">
        <f t="shared" si="16"/>
        <v>0.67519285424279329</v>
      </c>
      <c r="I133">
        <f t="shared" si="15"/>
        <v>0.16879821356069832</v>
      </c>
      <c r="J133">
        <f t="shared" si="17"/>
        <v>129.12054831527132</v>
      </c>
    </row>
    <row r="134" spans="1:10">
      <c r="A134" s="1">
        <v>36353</v>
      </c>
      <c r="B134">
        <v>137.81</v>
      </c>
      <c r="C134">
        <f t="shared" ref="C134:C197" si="18">B134-B133</f>
        <v>0.43000000000000682</v>
      </c>
      <c r="D134">
        <f t="shared" si="11"/>
        <v>0.43000000000000682</v>
      </c>
      <c r="E134">
        <f t="shared" si="12"/>
        <v>0</v>
      </c>
      <c r="F134">
        <f t="shared" si="13"/>
        <v>17.060000000000002</v>
      </c>
      <c r="G134">
        <f t="shared" si="14"/>
        <v>4</v>
      </c>
      <c r="H134">
        <f t="shared" si="16"/>
        <v>0.62013295346628683</v>
      </c>
      <c r="I134">
        <f t="shared" si="15"/>
        <v>0.15503323836657171</v>
      </c>
      <c r="J134">
        <f t="shared" si="17"/>
        <v>130.46770214958468</v>
      </c>
    </row>
    <row r="135" spans="1:10">
      <c r="A135" s="1">
        <v>36354</v>
      </c>
      <c r="B135">
        <v>137.88</v>
      </c>
      <c r="C135">
        <f t="shared" si="18"/>
        <v>6.9999999999993179E-2</v>
      </c>
      <c r="D135">
        <f t="shared" ref="D135:D198" si="19">IF(C135&gt;0,C135,0)</f>
        <v>6.9999999999993179E-2</v>
      </c>
      <c r="E135">
        <f t="shared" ref="E135:E198" si="20">IF(C135&lt;0,-C135,0)</f>
        <v>0</v>
      </c>
      <c r="F135">
        <f t="shared" si="13"/>
        <v>17.129999999999995</v>
      </c>
      <c r="G135">
        <f t="shared" si="14"/>
        <v>2.6200000000000045</v>
      </c>
      <c r="H135">
        <f t="shared" si="16"/>
        <v>0.73468354430379701</v>
      </c>
      <c r="I135">
        <f t="shared" si="15"/>
        <v>0.18367088607594925</v>
      </c>
      <c r="J135">
        <f t="shared" si="17"/>
        <v>131.82912546362931</v>
      </c>
    </row>
    <row r="136" spans="1:10">
      <c r="A136" s="1">
        <v>36355</v>
      </c>
      <c r="B136">
        <v>137.25</v>
      </c>
      <c r="C136">
        <f t="shared" si="18"/>
        <v>-0.62999999999999545</v>
      </c>
      <c r="D136">
        <f t="shared" si="19"/>
        <v>0</v>
      </c>
      <c r="E136">
        <f t="shared" si="20"/>
        <v>0.62999999999999545</v>
      </c>
      <c r="F136">
        <f t="shared" si="13"/>
        <v>17.129999999999995</v>
      </c>
      <c r="G136">
        <f t="shared" si="14"/>
        <v>2.8199999999999932</v>
      </c>
      <c r="H136">
        <f t="shared" si="16"/>
        <v>0.71729323308270732</v>
      </c>
      <c r="I136">
        <f t="shared" si="15"/>
        <v>0.17932330827067683</v>
      </c>
      <c r="J136">
        <f t="shared" si="17"/>
        <v>132.80121461921158</v>
      </c>
    </row>
    <row r="137" spans="1:10">
      <c r="A137" s="1">
        <v>36356</v>
      </c>
      <c r="B137">
        <v>136.31</v>
      </c>
      <c r="C137">
        <f t="shared" si="18"/>
        <v>-0.93999999999999773</v>
      </c>
      <c r="D137">
        <f t="shared" si="19"/>
        <v>0</v>
      </c>
      <c r="E137">
        <f t="shared" si="20"/>
        <v>0.93999999999999773</v>
      </c>
      <c r="F137">
        <f t="shared" si="13"/>
        <v>17.129999999999995</v>
      </c>
      <c r="G137">
        <f t="shared" si="14"/>
        <v>3.3799999999999955</v>
      </c>
      <c r="H137">
        <f t="shared" si="16"/>
        <v>0.67040468064358882</v>
      </c>
      <c r="I137">
        <f t="shared" si="15"/>
        <v>0.16760117016089721</v>
      </c>
      <c r="J137">
        <f t="shared" si="17"/>
        <v>133.38929115487514</v>
      </c>
    </row>
    <row r="138" spans="1:10">
      <c r="A138" s="1">
        <v>36357</v>
      </c>
      <c r="B138">
        <v>136.25</v>
      </c>
      <c r="C138">
        <f t="shared" si="18"/>
        <v>-6.0000000000002274E-2</v>
      </c>
      <c r="D138">
        <f t="shared" si="19"/>
        <v>0</v>
      </c>
      <c r="E138">
        <f t="shared" si="20"/>
        <v>6.0000000000002274E-2</v>
      </c>
      <c r="F138">
        <f t="shared" si="13"/>
        <v>16.569999999999993</v>
      </c>
      <c r="G138">
        <f t="shared" si="14"/>
        <v>3.4399999999999977</v>
      </c>
      <c r="H138">
        <f t="shared" si="16"/>
        <v>0.65617191404297859</v>
      </c>
      <c r="I138">
        <f t="shared" si="15"/>
        <v>0.16404297851074465</v>
      </c>
      <c r="J138">
        <f t="shared" si="17"/>
        <v>133.85857035448146</v>
      </c>
    </row>
    <row r="139" spans="1:10">
      <c r="A139" s="1">
        <v>36360</v>
      </c>
      <c r="B139">
        <v>134.63</v>
      </c>
      <c r="C139">
        <f t="shared" si="18"/>
        <v>-1.6200000000000045</v>
      </c>
      <c r="D139">
        <f t="shared" si="19"/>
        <v>0</v>
      </c>
      <c r="E139">
        <f t="shared" si="20"/>
        <v>1.6200000000000045</v>
      </c>
      <c r="F139">
        <f t="shared" si="13"/>
        <v>16.569999999999993</v>
      </c>
      <c r="G139">
        <f t="shared" si="14"/>
        <v>4.5</v>
      </c>
      <c r="H139">
        <f t="shared" si="16"/>
        <v>0.57285239677266242</v>
      </c>
      <c r="I139">
        <f t="shared" si="15"/>
        <v>0.1432130991931656</v>
      </c>
      <c r="J139">
        <f t="shared" si="17"/>
        <v>133.96904918482565</v>
      </c>
    </row>
    <row r="140" spans="1:10">
      <c r="A140" s="1">
        <v>36361</v>
      </c>
      <c r="B140">
        <v>128.25</v>
      </c>
      <c r="C140">
        <f t="shared" si="18"/>
        <v>-6.3799999999999955</v>
      </c>
      <c r="D140">
        <f t="shared" si="19"/>
        <v>0</v>
      </c>
      <c r="E140">
        <f t="shared" si="20"/>
        <v>6.3799999999999955</v>
      </c>
      <c r="F140">
        <f t="shared" si="13"/>
        <v>14.509999999999991</v>
      </c>
      <c r="G140">
        <f t="shared" si="14"/>
        <v>10.879999999999995</v>
      </c>
      <c r="H140">
        <f t="shared" si="16"/>
        <v>0.14296967309964542</v>
      </c>
      <c r="I140">
        <f t="shared" si="15"/>
        <v>3.5742418274911356E-2</v>
      </c>
      <c r="J140">
        <f t="shared" si="17"/>
        <v>133.76463653672684</v>
      </c>
    </row>
    <row r="141" spans="1:10">
      <c r="A141" s="1">
        <v>36362</v>
      </c>
      <c r="B141">
        <v>129</v>
      </c>
      <c r="C141">
        <f t="shared" si="18"/>
        <v>0.75</v>
      </c>
      <c r="D141">
        <f t="shared" si="19"/>
        <v>0.75</v>
      </c>
      <c r="E141">
        <f t="shared" si="20"/>
        <v>0</v>
      </c>
      <c r="F141">
        <f t="shared" si="13"/>
        <v>10.629999999999995</v>
      </c>
      <c r="G141">
        <f t="shared" si="14"/>
        <v>10.879999999999995</v>
      </c>
      <c r="H141">
        <f t="shared" si="16"/>
        <v>1.1622501162250122E-2</v>
      </c>
      <c r="I141">
        <f t="shared" si="15"/>
        <v>2.9056252905625304E-3</v>
      </c>
      <c r="J141">
        <f t="shared" si="17"/>
        <v>133.75079228830541</v>
      </c>
    </row>
    <row r="142" spans="1:10">
      <c r="A142" s="1">
        <v>36363</v>
      </c>
      <c r="B142">
        <v>123.87</v>
      </c>
      <c r="C142">
        <f t="shared" si="18"/>
        <v>-5.1299999999999955</v>
      </c>
      <c r="D142">
        <f t="shared" si="19"/>
        <v>0</v>
      </c>
      <c r="E142">
        <f t="shared" si="20"/>
        <v>5.1299999999999955</v>
      </c>
      <c r="F142">
        <f t="shared" si="13"/>
        <v>8.8799999999999955</v>
      </c>
      <c r="G142">
        <f t="shared" si="14"/>
        <v>16.009999999999991</v>
      </c>
      <c r="H142">
        <f t="shared" si="16"/>
        <v>0.2864604258738449</v>
      </c>
      <c r="I142">
        <f t="shared" si="15"/>
        <v>7.1615106468461226E-2</v>
      </c>
      <c r="J142">
        <f t="shared" si="17"/>
        <v>133.04317829658567</v>
      </c>
    </row>
    <row r="143" spans="1:10">
      <c r="A143" s="1">
        <v>36364</v>
      </c>
      <c r="B143">
        <v>124.81</v>
      </c>
      <c r="C143">
        <f t="shared" si="18"/>
        <v>0.93999999999999773</v>
      </c>
      <c r="D143">
        <f t="shared" si="19"/>
        <v>0.93999999999999773</v>
      </c>
      <c r="E143">
        <f t="shared" si="20"/>
        <v>0</v>
      </c>
      <c r="F143">
        <f t="shared" si="13"/>
        <v>8.5699999999999932</v>
      </c>
      <c r="G143">
        <f t="shared" si="14"/>
        <v>16.009999999999991</v>
      </c>
      <c r="H143">
        <f t="shared" si="16"/>
        <v>0.30268510984540287</v>
      </c>
      <c r="I143">
        <f t="shared" si="15"/>
        <v>7.5671277461350717E-2</v>
      </c>
      <c r="J143">
        <f t="shared" si="17"/>
        <v>132.42016317731597</v>
      </c>
    </row>
    <row r="144" spans="1:10">
      <c r="A144" s="1">
        <v>36367</v>
      </c>
      <c r="B144">
        <v>123</v>
      </c>
      <c r="C144">
        <f t="shared" si="18"/>
        <v>-1.8100000000000023</v>
      </c>
      <c r="D144">
        <f t="shared" si="19"/>
        <v>0</v>
      </c>
      <c r="E144">
        <f t="shared" si="20"/>
        <v>1.8100000000000023</v>
      </c>
      <c r="F144">
        <f t="shared" si="13"/>
        <v>8.5699999999999932</v>
      </c>
      <c r="G144">
        <f t="shared" si="14"/>
        <v>16.569999999999993</v>
      </c>
      <c r="H144">
        <f t="shared" si="16"/>
        <v>0.31821797931583151</v>
      </c>
      <c r="I144">
        <f t="shared" si="15"/>
        <v>7.9554494828957878E-2</v>
      </c>
      <c r="J144">
        <f t="shared" si="17"/>
        <v>131.67074685453824</v>
      </c>
    </row>
    <row r="145" spans="1:10">
      <c r="A145" s="1">
        <v>36368</v>
      </c>
      <c r="B145">
        <v>126.25</v>
      </c>
      <c r="C145">
        <f t="shared" si="18"/>
        <v>3.25</v>
      </c>
      <c r="D145">
        <f t="shared" si="19"/>
        <v>3.25</v>
      </c>
      <c r="E145">
        <f t="shared" si="20"/>
        <v>0</v>
      </c>
      <c r="F145">
        <f t="shared" si="13"/>
        <v>10.009999999999991</v>
      </c>
      <c r="G145">
        <f t="shared" si="14"/>
        <v>16.569999999999993</v>
      </c>
      <c r="H145">
        <f t="shared" si="16"/>
        <v>0.24680210684725382</v>
      </c>
      <c r="I145">
        <f t="shared" si="15"/>
        <v>6.1700526711813454E-2</v>
      </c>
      <c r="J145">
        <f t="shared" si="17"/>
        <v>131.33628391844184</v>
      </c>
    </row>
    <row r="146" spans="1:10">
      <c r="A146" s="1">
        <v>36369</v>
      </c>
      <c r="B146">
        <v>128.38</v>
      </c>
      <c r="C146">
        <f t="shared" si="18"/>
        <v>2.1299999999999955</v>
      </c>
      <c r="D146">
        <f t="shared" si="19"/>
        <v>2.1299999999999955</v>
      </c>
      <c r="E146">
        <f t="shared" si="20"/>
        <v>0</v>
      </c>
      <c r="F146">
        <f t="shared" si="13"/>
        <v>10.949999999999989</v>
      </c>
      <c r="G146">
        <f t="shared" si="14"/>
        <v>16.569999999999993</v>
      </c>
      <c r="H146">
        <f t="shared" si="16"/>
        <v>0.20421511627907007</v>
      </c>
      <c r="I146">
        <f t="shared" si="15"/>
        <v>5.1053779069767519E-2</v>
      </c>
      <c r="J146">
        <f t="shared" si="17"/>
        <v>131.18535445240221</v>
      </c>
    </row>
    <row r="147" spans="1:10">
      <c r="A147" s="1">
        <v>36370</v>
      </c>
      <c r="B147">
        <v>125.37</v>
      </c>
      <c r="C147">
        <f t="shared" si="18"/>
        <v>-3.0099999999999909</v>
      </c>
      <c r="D147">
        <f t="shared" si="19"/>
        <v>0</v>
      </c>
      <c r="E147">
        <f t="shared" si="20"/>
        <v>3.0099999999999909</v>
      </c>
      <c r="F147">
        <f t="shared" ref="F147:F210" si="21">SUM(D134:D147)</f>
        <v>7.5699999999999932</v>
      </c>
      <c r="G147">
        <f t="shared" ref="G147:G210" si="22">SUM(E134:E147)</f>
        <v>19.579999999999984</v>
      </c>
      <c r="H147">
        <f t="shared" si="16"/>
        <v>0.44235727440147332</v>
      </c>
      <c r="I147">
        <f t="shared" ref="I147:I210" si="23">H147*$B$2</f>
        <v>0.11058931860036833</v>
      </c>
      <c r="J147">
        <f t="shared" si="17"/>
        <v>130.54223836609142</v>
      </c>
    </row>
    <row r="148" spans="1:10">
      <c r="A148" s="1">
        <v>36371</v>
      </c>
      <c r="B148">
        <v>125.69</v>
      </c>
      <c r="C148">
        <f t="shared" si="18"/>
        <v>0.31999999999999318</v>
      </c>
      <c r="D148">
        <f t="shared" si="19"/>
        <v>0.31999999999999318</v>
      </c>
      <c r="E148">
        <f t="shared" si="20"/>
        <v>0</v>
      </c>
      <c r="F148">
        <f t="shared" si="21"/>
        <v>7.4599999999999795</v>
      </c>
      <c r="G148">
        <f t="shared" si="22"/>
        <v>19.579999999999984</v>
      </c>
      <c r="H148">
        <f t="shared" ref="H148:H211" si="24">ABS((F148-G148)/(F148+G148))</f>
        <v>0.44822485207100671</v>
      </c>
      <c r="I148">
        <f t="shared" si="23"/>
        <v>0.11205621301775168</v>
      </c>
      <c r="J148">
        <f t="shared" si="17"/>
        <v>129.99851491012777</v>
      </c>
    </row>
    <row r="149" spans="1:10">
      <c r="A149" s="1">
        <v>36374</v>
      </c>
      <c r="B149">
        <v>122.25</v>
      </c>
      <c r="C149">
        <f t="shared" si="18"/>
        <v>-3.4399999999999977</v>
      </c>
      <c r="D149">
        <f t="shared" si="19"/>
        <v>0</v>
      </c>
      <c r="E149">
        <f t="shared" si="20"/>
        <v>3.4399999999999977</v>
      </c>
      <c r="F149">
        <f t="shared" si="21"/>
        <v>7.3899999999999864</v>
      </c>
      <c r="G149">
        <f t="shared" si="22"/>
        <v>23.019999999999982</v>
      </c>
      <c r="H149">
        <f t="shared" si="24"/>
        <v>0.5139756658993756</v>
      </c>
      <c r="I149">
        <f t="shared" si="23"/>
        <v>0.1284939164748439</v>
      </c>
      <c r="J149">
        <f t="shared" si="17"/>
        <v>129.00287788246172</v>
      </c>
    </row>
    <row r="150" spans="1:10">
      <c r="A150" s="1">
        <v>36375</v>
      </c>
      <c r="B150">
        <v>119.37</v>
      </c>
      <c r="C150">
        <f t="shared" si="18"/>
        <v>-2.8799999999999955</v>
      </c>
      <c r="D150">
        <f t="shared" si="19"/>
        <v>0</v>
      </c>
      <c r="E150">
        <f t="shared" si="20"/>
        <v>2.8799999999999955</v>
      </c>
      <c r="F150">
        <f t="shared" si="21"/>
        <v>7.3899999999999864</v>
      </c>
      <c r="G150">
        <f t="shared" si="22"/>
        <v>25.269999999999982</v>
      </c>
      <c r="H150">
        <f t="shared" si="24"/>
        <v>0.54745866503368079</v>
      </c>
      <c r="I150">
        <f t="shared" si="23"/>
        <v>0.1368646662584202</v>
      </c>
      <c r="J150">
        <f t="shared" si="17"/>
        <v>127.68447726597049</v>
      </c>
    </row>
    <row r="151" spans="1:10">
      <c r="A151" s="1">
        <v>36376</v>
      </c>
      <c r="B151">
        <v>118.5</v>
      </c>
      <c r="C151">
        <f t="shared" si="18"/>
        <v>-0.87000000000000455</v>
      </c>
      <c r="D151">
        <f t="shared" si="19"/>
        <v>0</v>
      </c>
      <c r="E151">
        <f t="shared" si="20"/>
        <v>0.87000000000000455</v>
      </c>
      <c r="F151">
        <f t="shared" si="21"/>
        <v>7.3899999999999864</v>
      </c>
      <c r="G151">
        <f t="shared" si="22"/>
        <v>25.199999999999989</v>
      </c>
      <c r="H151">
        <f t="shared" si="24"/>
        <v>0.54648665234734628</v>
      </c>
      <c r="I151">
        <f t="shared" si="23"/>
        <v>0.13662166308683657</v>
      </c>
      <c r="J151">
        <f t="shared" si="17"/>
        <v>126.42967870731036</v>
      </c>
    </row>
    <row r="152" spans="1:10">
      <c r="A152" s="1">
        <v>36377</v>
      </c>
      <c r="B152">
        <v>123.19</v>
      </c>
      <c r="C152">
        <f t="shared" si="18"/>
        <v>4.6899999999999977</v>
      </c>
      <c r="D152">
        <f t="shared" si="19"/>
        <v>4.6899999999999977</v>
      </c>
      <c r="E152">
        <f t="shared" si="20"/>
        <v>0</v>
      </c>
      <c r="F152">
        <f t="shared" si="21"/>
        <v>12.079999999999984</v>
      </c>
      <c r="G152">
        <f t="shared" si="22"/>
        <v>25.139999999999986</v>
      </c>
      <c r="H152">
        <f t="shared" si="24"/>
        <v>0.35088662009672256</v>
      </c>
      <c r="I152">
        <f t="shared" si="23"/>
        <v>8.7721655024180639E-2</v>
      </c>
      <c r="J152">
        <f t="shared" si="17"/>
        <v>126.1454887293585</v>
      </c>
    </row>
    <row r="153" spans="1:10">
      <c r="A153" s="1">
        <v>36378</v>
      </c>
      <c r="B153">
        <v>123.5</v>
      </c>
      <c r="C153">
        <f t="shared" si="18"/>
        <v>0.31000000000000227</v>
      </c>
      <c r="D153">
        <f t="shared" si="19"/>
        <v>0.31000000000000227</v>
      </c>
      <c r="E153">
        <f t="shared" si="20"/>
        <v>0</v>
      </c>
      <c r="F153">
        <f t="shared" si="21"/>
        <v>12.389999999999986</v>
      </c>
      <c r="G153">
        <f t="shared" si="22"/>
        <v>23.519999999999982</v>
      </c>
      <c r="H153">
        <f t="shared" si="24"/>
        <v>0.30994152046783641</v>
      </c>
      <c r="I153">
        <f t="shared" si="23"/>
        <v>7.7485380116959102E-2</v>
      </c>
      <c r="J153">
        <f t="shared" si="17"/>
        <v>125.94050202956903</v>
      </c>
    </row>
    <row r="154" spans="1:10">
      <c r="A154" s="1">
        <v>36381</v>
      </c>
      <c r="B154">
        <v>122.19</v>
      </c>
      <c r="C154">
        <f t="shared" si="18"/>
        <v>-1.3100000000000023</v>
      </c>
      <c r="D154">
        <f t="shared" si="19"/>
        <v>0</v>
      </c>
      <c r="E154">
        <f t="shared" si="20"/>
        <v>1.3100000000000023</v>
      </c>
      <c r="F154">
        <f t="shared" si="21"/>
        <v>12.389999999999986</v>
      </c>
      <c r="G154">
        <f t="shared" si="22"/>
        <v>18.449999999999989</v>
      </c>
      <c r="H154">
        <f t="shared" si="24"/>
        <v>0.19649805447470842</v>
      </c>
      <c r="I154">
        <f t="shared" si="23"/>
        <v>4.9124513618677104E-2</v>
      </c>
      <c r="J154">
        <f t="shared" si="17"/>
        <v>125.75626044154059</v>
      </c>
    </row>
    <row r="155" spans="1:10">
      <c r="A155" s="1">
        <v>36382</v>
      </c>
      <c r="B155">
        <v>119.31</v>
      </c>
      <c r="C155">
        <f t="shared" si="18"/>
        <v>-2.8799999999999955</v>
      </c>
      <c r="D155">
        <f t="shared" si="19"/>
        <v>0</v>
      </c>
      <c r="E155">
        <f t="shared" si="20"/>
        <v>2.8799999999999955</v>
      </c>
      <c r="F155">
        <f t="shared" si="21"/>
        <v>11.639999999999986</v>
      </c>
      <c r="G155">
        <f t="shared" si="22"/>
        <v>21.329999999999984</v>
      </c>
      <c r="H155">
        <f t="shared" si="24"/>
        <v>0.29390354868061896</v>
      </c>
      <c r="I155">
        <f t="shared" si="23"/>
        <v>7.3475887170154741E-2</v>
      </c>
      <c r="J155">
        <f t="shared" si="17"/>
        <v>125.28261573666852</v>
      </c>
    </row>
    <row r="156" spans="1:10">
      <c r="A156" s="1">
        <v>36383</v>
      </c>
      <c r="B156">
        <v>123.31</v>
      </c>
      <c r="C156">
        <f t="shared" si="18"/>
        <v>4</v>
      </c>
      <c r="D156">
        <f t="shared" si="19"/>
        <v>4</v>
      </c>
      <c r="E156">
        <f t="shared" si="20"/>
        <v>0</v>
      </c>
      <c r="F156">
        <f t="shared" si="21"/>
        <v>15.639999999999986</v>
      </c>
      <c r="G156">
        <f t="shared" si="22"/>
        <v>16.199999999999989</v>
      </c>
      <c r="H156">
        <f t="shared" si="24"/>
        <v>1.7587939698492549E-2</v>
      </c>
      <c r="I156">
        <f t="shared" si="23"/>
        <v>4.3969849246231372E-3</v>
      </c>
      <c r="J156">
        <f t="shared" si="17"/>
        <v>125.27394217501231</v>
      </c>
    </row>
    <row r="157" spans="1:10">
      <c r="A157" s="1">
        <v>36384</v>
      </c>
      <c r="B157">
        <v>121.12</v>
      </c>
      <c r="C157">
        <f t="shared" si="18"/>
        <v>-2.1899999999999977</v>
      </c>
      <c r="D157">
        <f t="shared" si="19"/>
        <v>0</v>
      </c>
      <c r="E157">
        <f t="shared" si="20"/>
        <v>2.1899999999999977</v>
      </c>
      <c r="F157">
        <f t="shared" si="21"/>
        <v>14.699999999999989</v>
      </c>
      <c r="G157">
        <f t="shared" si="22"/>
        <v>18.389999999999986</v>
      </c>
      <c r="H157">
        <f t="shared" si="24"/>
        <v>0.11151405258386221</v>
      </c>
      <c r="I157">
        <f t="shared" si="23"/>
        <v>2.7878513145965553E-2</v>
      </c>
      <c r="J157">
        <f t="shared" si="17"/>
        <v>125.15813644347865</v>
      </c>
    </row>
    <row r="158" spans="1:10">
      <c r="A158" s="1">
        <v>36385</v>
      </c>
      <c r="B158">
        <v>123.37</v>
      </c>
      <c r="C158">
        <f t="shared" si="18"/>
        <v>2.25</v>
      </c>
      <c r="D158">
        <f t="shared" si="19"/>
        <v>2.25</v>
      </c>
      <c r="E158">
        <f t="shared" si="20"/>
        <v>0</v>
      </c>
      <c r="F158">
        <f t="shared" si="21"/>
        <v>16.949999999999989</v>
      </c>
      <c r="G158">
        <f t="shared" si="22"/>
        <v>16.579999999999984</v>
      </c>
      <c r="H158">
        <f t="shared" si="24"/>
        <v>1.1034894124664624E-2</v>
      </c>
      <c r="I158">
        <f t="shared" si="23"/>
        <v>2.758723531166156E-3</v>
      </c>
      <c r="J158">
        <f t="shared" si="17"/>
        <v>125.15320346939511</v>
      </c>
    </row>
    <row r="159" spans="1:10">
      <c r="A159" s="1">
        <v>36388</v>
      </c>
      <c r="B159">
        <v>127.37</v>
      </c>
      <c r="C159">
        <f t="shared" si="18"/>
        <v>4</v>
      </c>
      <c r="D159">
        <f t="shared" si="19"/>
        <v>4</v>
      </c>
      <c r="E159">
        <f t="shared" si="20"/>
        <v>0</v>
      </c>
      <c r="F159">
        <f t="shared" si="21"/>
        <v>17.699999999999989</v>
      </c>
      <c r="G159">
        <f t="shared" si="22"/>
        <v>16.579999999999984</v>
      </c>
      <c r="H159">
        <f t="shared" si="24"/>
        <v>3.2672112018669937E-2</v>
      </c>
      <c r="I159">
        <f t="shared" si="23"/>
        <v>8.1680280046674842E-3</v>
      </c>
      <c r="J159">
        <f t="shared" si="17"/>
        <v>125.17131032553773</v>
      </c>
    </row>
    <row r="160" spans="1:10">
      <c r="A160" s="1">
        <v>36389</v>
      </c>
      <c r="B160">
        <v>128.5</v>
      </c>
      <c r="C160">
        <f t="shared" si="18"/>
        <v>1.1299999999999955</v>
      </c>
      <c r="D160">
        <f t="shared" si="19"/>
        <v>1.1299999999999955</v>
      </c>
      <c r="E160">
        <f t="shared" si="20"/>
        <v>0</v>
      </c>
      <c r="F160">
        <f t="shared" si="21"/>
        <v>16.699999999999989</v>
      </c>
      <c r="G160">
        <f t="shared" si="22"/>
        <v>16.579999999999984</v>
      </c>
      <c r="H160">
        <f t="shared" si="24"/>
        <v>3.6057692307693702E-3</v>
      </c>
      <c r="I160">
        <f t="shared" si="23"/>
        <v>9.0144230769234255E-4</v>
      </c>
      <c r="J160">
        <f t="shared" si="17"/>
        <v>125.17431094723948</v>
      </c>
    </row>
    <row r="161" spans="1:10">
      <c r="A161" s="1">
        <v>36390</v>
      </c>
      <c r="B161">
        <v>123.87</v>
      </c>
      <c r="C161">
        <f t="shared" si="18"/>
        <v>-4.6299999999999955</v>
      </c>
      <c r="D161">
        <f t="shared" si="19"/>
        <v>0</v>
      </c>
      <c r="E161">
        <f t="shared" si="20"/>
        <v>4.6299999999999955</v>
      </c>
      <c r="F161">
        <f t="shared" si="21"/>
        <v>16.699999999999989</v>
      </c>
      <c r="G161">
        <f t="shared" si="22"/>
        <v>18.199999999999989</v>
      </c>
      <c r="H161">
        <f t="shared" si="24"/>
        <v>4.2979942693409767E-2</v>
      </c>
      <c r="I161">
        <f t="shared" si="23"/>
        <v>1.0744985673352442E-2</v>
      </c>
      <c r="J161">
        <f t="shared" si="17"/>
        <v>125.16029614479778</v>
      </c>
    </row>
    <row r="162" spans="1:10">
      <c r="A162" s="1">
        <v>36391</v>
      </c>
      <c r="B162">
        <v>122.94</v>
      </c>
      <c r="C162">
        <f t="shared" si="18"/>
        <v>-0.93000000000000682</v>
      </c>
      <c r="D162">
        <f t="shared" si="19"/>
        <v>0</v>
      </c>
      <c r="E162">
        <f t="shared" si="20"/>
        <v>0.93000000000000682</v>
      </c>
      <c r="F162">
        <f t="shared" si="21"/>
        <v>16.379999999999995</v>
      </c>
      <c r="G162">
        <f t="shared" si="22"/>
        <v>19.129999999999995</v>
      </c>
      <c r="H162">
        <f t="shared" si="24"/>
        <v>7.7442973810194327E-2</v>
      </c>
      <c r="I162">
        <f t="shared" si="23"/>
        <v>1.9360743452548582E-2</v>
      </c>
      <c r="J162">
        <f t="shared" ref="J162:J225" si="25">(I162*B162)+((1 - (I162)) * J161)</f>
        <v>125.11730956074967</v>
      </c>
    </row>
    <row r="163" spans="1:10">
      <c r="A163" s="1">
        <v>36392</v>
      </c>
      <c r="B163">
        <v>121.75</v>
      </c>
      <c r="C163">
        <f t="shared" si="18"/>
        <v>-1.1899999999999977</v>
      </c>
      <c r="D163">
        <f t="shared" si="19"/>
        <v>0</v>
      </c>
      <c r="E163">
        <f t="shared" si="20"/>
        <v>1.1899999999999977</v>
      </c>
      <c r="F163">
        <f t="shared" si="21"/>
        <v>16.379999999999995</v>
      </c>
      <c r="G163">
        <f t="shared" si="22"/>
        <v>16.879999999999995</v>
      </c>
      <c r="H163">
        <f t="shared" si="24"/>
        <v>1.5033072760072163E-2</v>
      </c>
      <c r="I163">
        <f t="shared" si="23"/>
        <v>3.7582681900180407E-3</v>
      </c>
      <c r="J163">
        <f t="shared" si="25"/>
        <v>125.10465430834157</v>
      </c>
    </row>
    <row r="164" spans="1:10">
      <c r="A164" s="1">
        <v>36395</v>
      </c>
      <c r="B164">
        <v>124.44</v>
      </c>
      <c r="C164">
        <f t="shared" si="18"/>
        <v>2.6899999999999977</v>
      </c>
      <c r="D164">
        <f t="shared" si="19"/>
        <v>2.6899999999999977</v>
      </c>
      <c r="E164">
        <f t="shared" si="20"/>
        <v>0</v>
      </c>
      <c r="F164">
        <f t="shared" si="21"/>
        <v>19.069999999999993</v>
      </c>
      <c r="G164">
        <f t="shared" si="22"/>
        <v>14</v>
      </c>
      <c r="H164">
        <f t="shared" si="24"/>
        <v>0.15331115814937993</v>
      </c>
      <c r="I164">
        <f t="shared" si="23"/>
        <v>3.8327789537344982E-2</v>
      </c>
      <c r="J164">
        <f t="shared" si="25"/>
        <v>125.07917957789637</v>
      </c>
    </row>
    <row r="165" spans="1:10">
      <c r="A165" s="1">
        <v>36396</v>
      </c>
      <c r="B165">
        <v>122</v>
      </c>
      <c r="C165">
        <f t="shared" si="18"/>
        <v>-2.4399999999999977</v>
      </c>
      <c r="D165">
        <f t="shared" si="19"/>
        <v>0</v>
      </c>
      <c r="E165">
        <f t="shared" si="20"/>
        <v>2.4399999999999977</v>
      </c>
      <c r="F165">
        <f t="shared" si="21"/>
        <v>19.069999999999993</v>
      </c>
      <c r="G165">
        <f t="shared" si="22"/>
        <v>15.569999999999993</v>
      </c>
      <c r="H165">
        <f t="shared" si="24"/>
        <v>0.10103926096997695</v>
      </c>
      <c r="I165">
        <f t="shared" si="23"/>
        <v>2.5259815242494238E-2</v>
      </c>
      <c r="J165">
        <f t="shared" si="25"/>
        <v>125.00140007066024</v>
      </c>
    </row>
    <row r="166" spans="1:10">
      <c r="A166" s="1">
        <v>36397</v>
      </c>
      <c r="B166">
        <v>122.37</v>
      </c>
      <c r="C166">
        <f t="shared" si="18"/>
        <v>0.37000000000000455</v>
      </c>
      <c r="D166">
        <f t="shared" si="19"/>
        <v>0.37000000000000455</v>
      </c>
      <c r="E166">
        <f t="shared" si="20"/>
        <v>0</v>
      </c>
      <c r="F166">
        <f t="shared" si="21"/>
        <v>14.75</v>
      </c>
      <c r="G166">
        <f t="shared" si="22"/>
        <v>15.569999999999993</v>
      </c>
      <c r="H166">
        <f t="shared" si="24"/>
        <v>2.7044854881266272E-2</v>
      </c>
      <c r="I166">
        <f t="shared" si="23"/>
        <v>6.761213720316568E-3</v>
      </c>
      <c r="J166">
        <f t="shared" si="25"/>
        <v>124.98360861239885</v>
      </c>
    </row>
    <row r="167" spans="1:10">
      <c r="A167" s="1">
        <v>36398</v>
      </c>
      <c r="B167">
        <v>122.94</v>
      </c>
      <c r="C167">
        <f t="shared" si="18"/>
        <v>0.56999999999999318</v>
      </c>
      <c r="D167">
        <f t="shared" si="19"/>
        <v>0.56999999999999318</v>
      </c>
      <c r="E167">
        <f t="shared" si="20"/>
        <v>0</v>
      </c>
      <c r="F167">
        <f t="shared" si="21"/>
        <v>15.009999999999991</v>
      </c>
      <c r="G167">
        <f t="shared" si="22"/>
        <v>15.569999999999993</v>
      </c>
      <c r="H167">
        <f t="shared" si="24"/>
        <v>1.8312622629169474E-2</v>
      </c>
      <c r="I167">
        <f t="shared" si="23"/>
        <v>4.5781556572923685E-3</v>
      </c>
      <c r="J167">
        <f t="shared" si="25"/>
        <v>124.97425265406871</v>
      </c>
    </row>
    <row r="168" spans="1:10">
      <c r="A168" s="1">
        <v>36399</v>
      </c>
      <c r="B168">
        <v>124</v>
      </c>
      <c r="C168">
        <f t="shared" si="18"/>
        <v>1.0600000000000023</v>
      </c>
      <c r="D168">
        <f t="shared" si="19"/>
        <v>1.0600000000000023</v>
      </c>
      <c r="E168">
        <f t="shared" si="20"/>
        <v>0</v>
      </c>
      <c r="F168">
        <f t="shared" si="21"/>
        <v>16.069999999999993</v>
      </c>
      <c r="G168">
        <f t="shared" si="22"/>
        <v>14.259999999999991</v>
      </c>
      <c r="H168">
        <f t="shared" si="24"/>
        <v>5.9676887570062752E-2</v>
      </c>
      <c r="I168">
        <f t="shared" si="23"/>
        <v>1.4919221892515688E-2</v>
      </c>
      <c r="J168">
        <f t="shared" si="25"/>
        <v>124.95971756254329</v>
      </c>
    </row>
    <row r="169" spans="1:10">
      <c r="A169" s="1">
        <v>36402</v>
      </c>
      <c r="B169">
        <v>123.19</v>
      </c>
      <c r="C169">
        <f t="shared" si="18"/>
        <v>-0.81000000000000227</v>
      </c>
      <c r="D169">
        <f t="shared" si="19"/>
        <v>0</v>
      </c>
      <c r="E169">
        <f t="shared" si="20"/>
        <v>0.81000000000000227</v>
      </c>
      <c r="F169">
        <f t="shared" si="21"/>
        <v>16.069999999999993</v>
      </c>
      <c r="G169">
        <f t="shared" si="22"/>
        <v>12.189999999999998</v>
      </c>
      <c r="H169">
        <f t="shared" si="24"/>
        <v>0.1372965322009907</v>
      </c>
      <c r="I169">
        <f t="shared" si="23"/>
        <v>3.4324133050247674E-2</v>
      </c>
      <c r="J169">
        <f t="shared" si="25"/>
        <v>124.89897354146518</v>
      </c>
    </row>
    <row r="170" spans="1:10">
      <c r="A170" s="1">
        <v>36403</v>
      </c>
      <c r="B170">
        <v>124.56</v>
      </c>
      <c r="C170">
        <f t="shared" si="18"/>
        <v>1.3700000000000045</v>
      </c>
      <c r="D170">
        <f t="shared" si="19"/>
        <v>1.3700000000000045</v>
      </c>
      <c r="E170">
        <f t="shared" si="20"/>
        <v>0</v>
      </c>
      <c r="F170">
        <f t="shared" si="21"/>
        <v>13.439999999999998</v>
      </c>
      <c r="G170">
        <f t="shared" si="22"/>
        <v>12.189999999999998</v>
      </c>
      <c r="H170">
        <f t="shared" si="24"/>
        <v>4.8770971517752643E-2</v>
      </c>
      <c r="I170">
        <f t="shared" si="23"/>
        <v>1.2192742879438161E-2</v>
      </c>
      <c r="J170">
        <f t="shared" si="25"/>
        <v>124.89484052423116</v>
      </c>
    </row>
    <row r="171" spans="1:10">
      <c r="A171" s="1">
        <v>36404</v>
      </c>
      <c r="B171">
        <v>127.25</v>
      </c>
      <c r="C171">
        <f t="shared" si="18"/>
        <v>2.6899999999999977</v>
      </c>
      <c r="D171">
        <f t="shared" si="19"/>
        <v>2.6899999999999977</v>
      </c>
      <c r="E171">
        <f t="shared" si="20"/>
        <v>0</v>
      </c>
      <c r="F171">
        <f t="shared" si="21"/>
        <v>16.129999999999995</v>
      </c>
      <c r="G171">
        <f t="shared" si="22"/>
        <v>10</v>
      </c>
      <c r="H171">
        <f t="shared" si="24"/>
        <v>0.23459624952162253</v>
      </c>
      <c r="I171">
        <f t="shared" si="23"/>
        <v>5.8649062380405632E-2</v>
      </c>
      <c r="J171">
        <f t="shared" si="25"/>
        <v>125.03296841924133</v>
      </c>
    </row>
    <row r="172" spans="1:10">
      <c r="A172" s="1">
        <v>36405</v>
      </c>
      <c r="B172">
        <v>125.87</v>
      </c>
      <c r="C172">
        <f t="shared" si="18"/>
        <v>-1.3799999999999955</v>
      </c>
      <c r="D172">
        <f t="shared" si="19"/>
        <v>0</v>
      </c>
      <c r="E172">
        <f t="shared" si="20"/>
        <v>1.3799999999999955</v>
      </c>
      <c r="F172">
        <f t="shared" si="21"/>
        <v>13.879999999999995</v>
      </c>
      <c r="G172">
        <f t="shared" si="22"/>
        <v>11.379999999999995</v>
      </c>
      <c r="H172">
        <f t="shared" si="24"/>
        <v>9.8970704671417289E-2</v>
      </c>
      <c r="I172">
        <f t="shared" si="23"/>
        <v>2.4742676167854322E-2</v>
      </c>
      <c r="J172">
        <f t="shared" si="25"/>
        <v>125.05367882058631</v>
      </c>
    </row>
    <row r="173" spans="1:10">
      <c r="A173" s="1">
        <v>36406</v>
      </c>
      <c r="B173">
        <v>128.86000000000001</v>
      </c>
      <c r="C173">
        <f t="shared" si="18"/>
        <v>2.9900000000000091</v>
      </c>
      <c r="D173">
        <f t="shared" si="19"/>
        <v>2.9900000000000091</v>
      </c>
      <c r="E173">
        <f t="shared" si="20"/>
        <v>0</v>
      </c>
      <c r="F173">
        <f t="shared" si="21"/>
        <v>12.870000000000005</v>
      </c>
      <c r="G173">
        <f t="shared" si="22"/>
        <v>11.379999999999995</v>
      </c>
      <c r="H173">
        <f t="shared" si="24"/>
        <v>6.1443298969072538E-2</v>
      </c>
      <c r="I173">
        <f t="shared" si="23"/>
        <v>1.5360824742268134E-2</v>
      </c>
      <c r="J173">
        <f t="shared" si="25"/>
        <v>125.11214705313607</v>
      </c>
    </row>
    <row r="174" spans="1:10">
      <c r="A174" s="1">
        <v>36410</v>
      </c>
      <c r="B174">
        <v>132</v>
      </c>
      <c r="C174">
        <f t="shared" si="18"/>
        <v>3.1399999999999864</v>
      </c>
      <c r="D174">
        <f t="shared" si="19"/>
        <v>3.1399999999999864</v>
      </c>
      <c r="E174">
        <f t="shared" si="20"/>
        <v>0</v>
      </c>
      <c r="F174">
        <f t="shared" si="21"/>
        <v>14.879999999999995</v>
      </c>
      <c r="G174">
        <f t="shared" si="22"/>
        <v>11.379999999999995</v>
      </c>
      <c r="H174">
        <f t="shared" si="24"/>
        <v>0.13328255902513333</v>
      </c>
      <c r="I174">
        <f t="shared" si="23"/>
        <v>3.3320639756283334E-2</v>
      </c>
      <c r="J174">
        <f t="shared" si="25"/>
        <v>125.34165471987278</v>
      </c>
    </row>
    <row r="175" spans="1:10">
      <c r="A175" s="1">
        <v>36411</v>
      </c>
      <c r="B175">
        <v>130.75</v>
      </c>
      <c r="C175">
        <f t="shared" si="18"/>
        <v>-1.25</v>
      </c>
      <c r="D175">
        <f t="shared" si="19"/>
        <v>0</v>
      </c>
      <c r="E175">
        <f t="shared" si="20"/>
        <v>1.25</v>
      </c>
      <c r="F175">
        <f t="shared" si="21"/>
        <v>14.879999999999995</v>
      </c>
      <c r="G175">
        <f t="shared" si="22"/>
        <v>8</v>
      </c>
      <c r="H175">
        <f t="shared" si="24"/>
        <v>0.30069930069930056</v>
      </c>
      <c r="I175">
        <f t="shared" si="23"/>
        <v>7.5174825174825141E-2</v>
      </c>
      <c r="J175">
        <f t="shared" si="25"/>
        <v>125.74822613079144</v>
      </c>
    </row>
    <row r="176" spans="1:10">
      <c r="A176" s="1">
        <v>36412</v>
      </c>
      <c r="B176">
        <v>134.75</v>
      </c>
      <c r="C176">
        <f t="shared" si="18"/>
        <v>4</v>
      </c>
      <c r="D176">
        <f t="shared" si="19"/>
        <v>4</v>
      </c>
      <c r="E176">
        <f t="shared" si="20"/>
        <v>0</v>
      </c>
      <c r="F176">
        <f t="shared" si="21"/>
        <v>18.879999999999995</v>
      </c>
      <c r="G176">
        <f t="shared" si="22"/>
        <v>7.0699999999999932</v>
      </c>
      <c r="H176">
        <f t="shared" si="24"/>
        <v>0.45510597302504846</v>
      </c>
      <c r="I176">
        <f t="shared" si="23"/>
        <v>0.11377649325626212</v>
      </c>
      <c r="J176">
        <f t="shared" si="25"/>
        <v>126.77241639471585</v>
      </c>
    </row>
    <row r="177" spans="1:10">
      <c r="A177" s="1">
        <v>36413</v>
      </c>
      <c r="B177">
        <v>135</v>
      </c>
      <c r="C177">
        <f t="shared" si="18"/>
        <v>0.25</v>
      </c>
      <c r="D177">
        <f t="shared" si="19"/>
        <v>0.25</v>
      </c>
      <c r="E177">
        <f t="shared" si="20"/>
        <v>0</v>
      </c>
      <c r="F177">
        <f t="shared" si="21"/>
        <v>19.129999999999995</v>
      </c>
      <c r="G177">
        <f t="shared" si="22"/>
        <v>5.8799999999999955</v>
      </c>
      <c r="H177">
        <f t="shared" si="24"/>
        <v>0.52978808476609374</v>
      </c>
      <c r="I177">
        <f t="shared" si="23"/>
        <v>0.13244702119152343</v>
      </c>
      <c r="J177">
        <f t="shared" si="25"/>
        <v>127.86213533483995</v>
      </c>
    </row>
    <row r="178" spans="1:10">
      <c r="A178" s="1">
        <v>36416</v>
      </c>
      <c r="B178">
        <v>132.38</v>
      </c>
      <c r="C178">
        <f t="shared" si="18"/>
        <v>-2.6200000000000045</v>
      </c>
      <c r="D178">
        <f t="shared" si="19"/>
        <v>0</v>
      </c>
      <c r="E178">
        <f t="shared" si="20"/>
        <v>2.6200000000000045</v>
      </c>
      <c r="F178">
        <f t="shared" si="21"/>
        <v>16.439999999999998</v>
      </c>
      <c r="G178">
        <f t="shared" si="22"/>
        <v>8.5</v>
      </c>
      <c r="H178">
        <f t="shared" si="24"/>
        <v>0.31836407377706488</v>
      </c>
      <c r="I178">
        <f t="shared" si="23"/>
        <v>7.9591018444266221E-2</v>
      </c>
      <c r="J178">
        <f t="shared" si="25"/>
        <v>128.22171678473342</v>
      </c>
    </row>
    <row r="179" spans="1:10">
      <c r="A179" s="1">
        <v>36417</v>
      </c>
      <c r="B179">
        <v>133.31</v>
      </c>
      <c r="C179">
        <f t="shared" si="18"/>
        <v>0.93000000000000682</v>
      </c>
      <c r="D179">
        <f t="shared" si="19"/>
        <v>0.93000000000000682</v>
      </c>
      <c r="E179">
        <f t="shared" si="20"/>
        <v>0</v>
      </c>
      <c r="F179">
        <f t="shared" si="21"/>
        <v>17.370000000000005</v>
      </c>
      <c r="G179">
        <f t="shared" si="22"/>
        <v>6.0600000000000023</v>
      </c>
      <c r="H179">
        <f t="shared" si="24"/>
        <v>0.48271446862996154</v>
      </c>
      <c r="I179">
        <f t="shared" si="23"/>
        <v>0.12067861715749038</v>
      </c>
      <c r="J179">
        <f t="shared" si="25"/>
        <v>128.83576376685744</v>
      </c>
    </row>
    <row r="180" spans="1:10">
      <c r="A180" s="1">
        <v>36418</v>
      </c>
      <c r="B180">
        <v>131.94</v>
      </c>
      <c r="C180">
        <f t="shared" si="18"/>
        <v>-1.3700000000000045</v>
      </c>
      <c r="D180">
        <f t="shared" si="19"/>
        <v>0</v>
      </c>
      <c r="E180">
        <f t="shared" si="20"/>
        <v>1.3700000000000045</v>
      </c>
      <c r="F180">
        <f t="shared" si="21"/>
        <v>17</v>
      </c>
      <c r="G180">
        <f t="shared" si="22"/>
        <v>7.4300000000000068</v>
      </c>
      <c r="H180">
        <f t="shared" si="24"/>
        <v>0.39173147769136268</v>
      </c>
      <c r="I180">
        <f t="shared" si="23"/>
        <v>9.7932869422840671E-2</v>
      </c>
      <c r="J180">
        <f t="shared" si="25"/>
        <v>129.13977052853545</v>
      </c>
    </row>
    <row r="181" spans="1:10">
      <c r="A181" s="1">
        <v>36419</v>
      </c>
      <c r="B181">
        <v>130</v>
      </c>
      <c r="C181">
        <f t="shared" si="18"/>
        <v>-1.9399999999999977</v>
      </c>
      <c r="D181">
        <f t="shared" si="19"/>
        <v>0</v>
      </c>
      <c r="E181">
        <f t="shared" si="20"/>
        <v>1.9399999999999977</v>
      </c>
      <c r="F181">
        <f t="shared" si="21"/>
        <v>16.430000000000007</v>
      </c>
      <c r="G181">
        <f t="shared" si="22"/>
        <v>9.3700000000000045</v>
      </c>
      <c r="H181">
        <f t="shared" si="24"/>
        <v>0.27364341085271315</v>
      </c>
      <c r="I181">
        <f t="shared" si="23"/>
        <v>6.8410852713178288E-2</v>
      </c>
      <c r="J181">
        <f t="shared" si="25"/>
        <v>129.19861956020736</v>
      </c>
    </row>
    <row r="182" spans="1:10">
      <c r="A182" s="1">
        <v>36420</v>
      </c>
      <c r="B182">
        <v>125.37</v>
      </c>
      <c r="C182">
        <f t="shared" si="18"/>
        <v>-4.6299999999999955</v>
      </c>
      <c r="D182">
        <f t="shared" si="19"/>
        <v>0</v>
      </c>
      <c r="E182">
        <f t="shared" si="20"/>
        <v>4.6299999999999955</v>
      </c>
      <c r="F182">
        <f t="shared" si="21"/>
        <v>15.370000000000005</v>
      </c>
      <c r="G182">
        <f t="shared" si="22"/>
        <v>14</v>
      </c>
      <c r="H182">
        <f t="shared" si="24"/>
        <v>4.6646237657473763E-2</v>
      </c>
      <c r="I182">
        <f t="shared" si="23"/>
        <v>1.1661559414368441E-2</v>
      </c>
      <c r="J182">
        <f t="shared" si="25"/>
        <v>129.15397188573098</v>
      </c>
    </row>
    <row r="183" spans="1:10">
      <c r="A183" s="1">
        <v>36423</v>
      </c>
      <c r="B183">
        <v>130.13</v>
      </c>
      <c r="C183">
        <f t="shared" si="18"/>
        <v>4.7599999999999909</v>
      </c>
      <c r="D183">
        <f t="shared" si="19"/>
        <v>4.7599999999999909</v>
      </c>
      <c r="E183">
        <f t="shared" si="20"/>
        <v>0</v>
      </c>
      <c r="F183">
        <f t="shared" si="21"/>
        <v>20.129999999999995</v>
      </c>
      <c r="G183">
        <f t="shared" si="22"/>
        <v>13.189999999999998</v>
      </c>
      <c r="H183">
        <f t="shared" si="24"/>
        <v>0.20828331332533009</v>
      </c>
      <c r="I183">
        <f t="shared" si="23"/>
        <v>5.2070828331332523E-2</v>
      </c>
      <c r="J183">
        <f t="shared" si="25"/>
        <v>129.20479447811564</v>
      </c>
    </row>
    <row r="184" spans="1:10">
      <c r="A184" s="1">
        <v>36424</v>
      </c>
      <c r="B184">
        <v>127.12</v>
      </c>
      <c r="C184">
        <f t="shared" si="18"/>
        <v>-3.0099999999999909</v>
      </c>
      <c r="D184">
        <f t="shared" si="19"/>
        <v>0</v>
      </c>
      <c r="E184">
        <f t="shared" si="20"/>
        <v>3.0099999999999909</v>
      </c>
      <c r="F184">
        <f t="shared" si="21"/>
        <v>18.759999999999991</v>
      </c>
      <c r="G184">
        <f t="shared" si="22"/>
        <v>16.199999999999989</v>
      </c>
      <c r="H184">
        <f t="shared" si="24"/>
        <v>7.322654462242574E-2</v>
      </c>
      <c r="I184">
        <f t="shared" si="23"/>
        <v>1.8306636155606435E-2</v>
      </c>
      <c r="J184">
        <f t="shared" si="25"/>
        <v>129.16662890414557</v>
      </c>
    </row>
    <row r="185" spans="1:10">
      <c r="A185" s="1">
        <v>36425</v>
      </c>
      <c r="B185">
        <v>125.19</v>
      </c>
      <c r="C185">
        <f t="shared" si="18"/>
        <v>-1.9300000000000068</v>
      </c>
      <c r="D185">
        <f t="shared" si="19"/>
        <v>0</v>
      </c>
      <c r="E185">
        <f t="shared" si="20"/>
        <v>1.9300000000000068</v>
      </c>
      <c r="F185">
        <f t="shared" si="21"/>
        <v>16.069999999999993</v>
      </c>
      <c r="G185">
        <f t="shared" si="22"/>
        <v>18.129999999999995</v>
      </c>
      <c r="H185">
        <f t="shared" si="24"/>
        <v>6.0233918128655056E-2</v>
      </c>
      <c r="I185">
        <f t="shared" si="23"/>
        <v>1.5058479532163764E-2</v>
      </c>
      <c r="J185">
        <f t="shared" si="25"/>
        <v>129.1067469191855</v>
      </c>
    </row>
    <row r="186" spans="1:10">
      <c r="A186" s="1">
        <v>36426</v>
      </c>
      <c r="B186">
        <v>122</v>
      </c>
      <c r="C186">
        <f t="shared" si="18"/>
        <v>-3.1899999999999977</v>
      </c>
      <c r="D186">
        <f t="shared" si="19"/>
        <v>0</v>
      </c>
      <c r="E186">
        <f t="shared" si="20"/>
        <v>3.1899999999999977</v>
      </c>
      <c r="F186">
        <f t="shared" si="21"/>
        <v>16.069999999999993</v>
      </c>
      <c r="G186">
        <f t="shared" si="22"/>
        <v>19.939999999999998</v>
      </c>
      <c r="H186">
        <f t="shared" si="24"/>
        <v>0.10747014718133867</v>
      </c>
      <c r="I186">
        <f t="shared" si="23"/>
        <v>2.6867536795334667E-2</v>
      </c>
      <c r="J186">
        <f t="shared" si="25"/>
        <v>128.91580613483916</v>
      </c>
    </row>
    <row r="187" spans="1:10">
      <c r="A187" s="1">
        <v>36427</v>
      </c>
      <c r="B187">
        <v>125</v>
      </c>
      <c r="C187">
        <f t="shared" si="18"/>
        <v>3</v>
      </c>
      <c r="D187">
        <f t="shared" si="19"/>
        <v>3</v>
      </c>
      <c r="E187">
        <f t="shared" si="20"/>
        <v>0</v>
      </c>
      <c r="F187">
        <f t="shared" si="21"/>
        <v>16.079999999999984</v>
      </c>
      <c r="G187">
        <f t="shared" si="22"/>
        <v>19.939999999999998</v>
      </c>
      <c r="H187">
        <f t="shared" si="24"/>
        <v>0.1071626873958916</v>
      </c>
      <c r="I187">
        <f t="shared" si="23"/>
        <v>2.6790671848972901E-2</v>
      </c>
      <c r="J187">
        <f t="shared" si="25"/>
        <v>128.81089905765648</v>
      </c>
    </row>
    <row r="188" spans="1:10">
      <c r="A188" s="1">
        <v>36430</v>
      </c>
      <c r="B188">
        <v>123</v>
      </c>
      <c r="C188">
        <f t="shared" si="18"/>
        <v>-2</v>
      </c>
      <c r="D188">
        <f t="shared" si="19"/>
        <v>0</v>
      </c>
      <c r="E188">
        <f t="shared" si="20"/>
        <v>2</v>
      </c>
      <c r="F188">
        <f t="shared" si="21"/>
        <v>12.939999999999998</v>
      </c>
      <c r="G188">
        <f t="shared" si="22"/>
        <v>21.939999999999998</v>
      </c>
      <c r="H188">
        <f t="shared" si="24"/>
        <v>0.25802752293577985</v>
      </c>
      <c r="I188">
        <f t="shared" si="23"/>
        <v>6.4506880733944963E-2</v>
      </c>
      <c r="J188">
        <f t="shared" si="25"/>
        <v>128.43605608518723</v>
      </c>
    </row>
    <row r="189" spans="1:10">
      <c r="A189" s="1">
        <v>36431</v>
      </c>
      <c r="B189">
        <v>123.5</v>
      </c>
      <c r="C189">
        <f t="shared" si="18"/>
        <v>0.5</v>
      </c>
      <c r="D189">
        <f t="shared" si="19"/>
        <v>0.5</v>
      </c>
      <c r="E189">
        <f t="shared" si="20"/>
        <v>0</v>
      </c>
      <c r="F189">
        <f t="shared" si="21"/>
        <v>13.439999999999998</v>
      </c>
      <c r="G189">
        <f t="shared" si="22"/>
        <v>20.689999999999998</v>
      </c>
      <c r="H189">
        <f t="shared" si="24"/>
        <v>0.21242308819220629</v>
      </c>
      <c r="I189">
        <f t="shared" si="23"/>
        <v>5.3105772048051572E-2</v>
      </c>
      <c r="J189">
        <f t="shared" si="25"/>
        <v>128.1739230159109</v>
      </c>
    </row>
    <row r="190" spans="1:10">
      <c r="A190" s="1">
        <v>36432</v>
      </c>
      <c r="B190">
        <v>120.06</v>
      </c>
      <c r="C190">
        <f t="shared" si="18"/>
        <v>-3.4399999999999977</v>
      </c>
      <c r="D190">
        <f t="shared" si="19"/>
        <v>0</v>
      </c>
      <c r="E190">
        <f t="shared" si="20"/>
        <v>3.4399999999999977</v>
      </c>
      <c r="F190">
        <f t="shared" si="21"/>
        <v>9.4399999999999977</v>
      </c>
      <c r="G190">
        <f t="shared" si="22"/>
        <v>24.129999999999995</v>
      </c>
      <c r="H190">
        <f t="shared" si="24"/>
        <v>0.4375930890676199</v>
      </c>
      <c r="I190">
        <f t="shared" si="23"/>
        <v>0.10939827226690498</v>
      </c>
      <c r="J190">
        <f t="shared" si="25"/>
        <v>127.28627385666357</v>
      </c>
    </row>
    <row r="191" spans="1:10">
      <c r="A191" s="1">
        <v>36433</v>
      </c>
      <c r="B191">
        <v>121</v>
      </c>
      <c r="C191">
        <f t="shared" si="18"/>
        <v>0.93999999999999773</v>
      </c>
      <c r="D191">
        <f t="shared" si="19"/>
        <v>0.93999999999999773</v>
      </c>
      <c r="E191">
        <f t="shared" si="20"/>
        <v>0</v>
      </c>
      <c r="F191">
        <f t="shared" si="21"/>
        <v>10.129999999999995</v>
      </c>
      <c r="G191">
        <f t="shared" si="22"/>
        <v>24.129999999999995</v>
      </c>
      <c r="H191">
        <f t="shared" si="24"/>
        <v>0.40863981319322834</v>
      </c>
      <c r="I191">
        <f t="shared" si="23"/>
        <v>0.10215995329830709</v>
      </c>
      <c r="J191">
        <f t="shared" si="25"/>
        <v>126.64406841304644</v>
      </c>
    </row>
    <row r="192" spans="1:10">
      <c r="A192" s="1">
        <v>36434</v>
      </c>
      <c r="B192">
        <v>117.75</v>
      </c>
      <c r="C192">
        <f t="shared" si="18"/>
        <v>-3.25</v>
      </c>
      <c r="D192">
        <f t="shared" si="19"/>
        <v>0</v>
      </c>
      <c r="E192">
        <f t="shared" si="20"/>
        <v>3.25</v>
      </c>
      <c r="F192">
        <f t="shared" si="21"/>
        <v>10.129999999999995</v>
      </c>
      <c r="G192">
        <f t="shared" si="22"/>
        <v>24.759999999999991</v>
      </c>
      <c r="H192">
        <f t="shared" si="24"/>
        <v>0.41931785611923189</v>
      </c>
      <c r="I192">
        <f t="shared" si="23"/>
        <v>0.10482946402980797</v>
      </c>
      <c r="J192">
        <f t="shared" si="25"/>
        <v>125.71170798826233</v>
      </c>
    </row>
    <row r="193" spans="1:10">
      <c r="A193" s="1">
        <v>36437</v>
      </c>
      <c r="B193">
        <v>119.87</v>
      </c>
      <c r="C193">
        <f t="shared" si="18"/>
        <v>2.1200000000000045</v>
      </c>
      <c r="D193">
        <f t="shared" si="19"/>
        <v>2.1200000000000045</v>
      </c>
      <c r="E193">
        <f t="shared" si="20"/>
        <v>0</v>
      </c>
      <c r="F193">
        <f t="shared" si="21"/>
        <v>11.319999999999993</v>
      </c>
      <c r="G193">
        <f t="shared" si="22"/>
        <v>24.759999999999991</v>
      </c>
      <c r="H193">
        <f t="shared" si="24"/>
        <v>0.37250554323725066</v>
      </c>
      <c r="I193">
        <f t="shared" si="23"/>
        <v>9.3126385809312665E-2</v>
      </c>
      <c r="J193">
        <f t="shared" si="25"/>
        <v>125.16769083636208</v>
      </c>
    </row>
    <row r="194" spans="1:10">
      <c r="A194" s="1">
        <v>36438</v>
      </c>
      <c r="B194">
        <v>122</v>
      </c>
      <c r="C194">
        <f t="shared" si="18"/>
        <v>2.1299999999999955</v>
      </c>
      <c r="D194">
        <f t="shared" si="19"/>
        <v>2.1299999999999955</v>
      </c>
      <c r="E194">
        <f t="shared" si="20"/>
        <v>0</v>
      </c>
      <c r="F194">
        <f t="shared" si="21"/>
        <v>13.449999999999989</v>
      </c>
      <c r="G194">
        <f t="shared" si="22"/>
        <v>23.389999999999986</v>
      </c>
      <c r="H194">
        <f t="shared" si="24"/>
        <v>0.2698154180238872</v>
      </c>
      <c r="I194">
        <f t="shared" si="23"/>
        <v>6.74538545059718E-2</v>
      </c>
      <c r="J194">
        <f t="shared" si="25"/>
        <v>124.95401787956622</v>
      </c>
    </row>
    <row r="195" spans="1:10">
      <c r="A195" s="1">
        <v>36439</v>
      </c>
      <c r="B195">
        <v>119.19</v>
      </c>
      <c r="C195">
        <f t="shared" si="18"/>
        <v>-2.8100000000000023</v>
      </c>
      <c r="D195">
        <f t="shared" si="19"/>
        <v>0</v>
      </c>
      <c r="E195">
        <f t="shared" si="20"/>
        <v>2.8100000000000023</v>
      </c>
      <c r="F195">
        <f t="shared" si="21"/>
        <v>13.449999999999989</v>
      </c>
      <c r="G195">
        <f t="shared" si="22"/>
        <v>24.259999999999991</v>
      </c>
      <c r="H195">
        <f t="shared" si="24"/>
        <v>0.28666136303367828</v>
      </c>
      <c r="I195">
        <f t="shared" si="23"/>
        <v>7.1665340758419571E-2</v>
      </c>
      <c r="J195">
        <f t="shared" si="25"/>
        <v>124.54093757408948</v>
      </c>
    </row>
    <row r="196" spans="1:10">
      <c r="A196" s="1">
        <v>36440</v>
      </c>
      <c r="B196">
        <v>116.37</v>
      </c>
      <c r="C196">
        <f t="shared" si="18"/>
        <v>-2.8199999999999932</v>
      </c>
      <c r="D196">
        <f t="shared" si="19"/>
        <v>0</v>
      </c>
      <c r="E196">
        <f t="shared" si="20"/>
        <v>2.8199999999999932</v>
      </c>
      <c r="F196">
        <f t="shared" si="21"/>
        <v>13.449999999999989</v>
      </c>
      <c r="G196">
        <f t="shared" si="22"/>
        <v>22.449999999999989</v>
      </c>
      <c r="H196">
        <f t="shared" si="24"/>
        <v>0.25069637883008372</v>
      </c>
      <c r="I196">
        <f t="shared" si="23"/>
        <v>6.267409470752093E-2</v>
      </c>
      <c r="J196">
        <f t="shared" si="25"/>
        <v>124.02883145872175</v>
      </c>
    </row>
    <row r="197" spans="1:10">
      <c r="A197" s="1">
        <v>36441</v>
      </c>
      <c r="B197">
        <v>113.5</v>
      </c>
      <c r="C197">
        <f t="shared" si="18"/>
        <v>-2.8700000000000045</v>
      </c>
      <c r="D197">
        <f t="shared" si="19"/>
        <v>0</v>
      </c>
      <c r="E197">
        <f t="shared" si="20"/>
        <v>2.8700000000000045</v>
      </c>
      <c r="F197">
        <f t="shared" si="21"/>
        <v>8.6899999999999977</v>
      </c>
      <c r="G197">
        <f t="shared" si="22"/>
        <v>25.319999999999993</v>
      </c>
      <c r="H197">
        <f t="shared" si="24"/>
        <v>0.48897383122610999</v>
      </c>
      <c r="I197">
        <f t="shared" si="23"/>
        <v>0.1222434578065275</v>
      </c>
      <c r="J197">
        <f t="shared" si="25"/>
        <v>122.74175069454547</v>
      </c>
    </row>
    <row r="198" spans="1:10">
      <c r="A198" s="1">
        <v>36444</v>
      </c>
      <c r="B198">
        <v>114.25</v>
      </c>
      <c r="C198">
        <f t="shared" ref="C198:C255" si="26">B198-B197</f>
        <v>0.75</v>
      </c>
      <c r="D198">
        <f t="shared" si="19"/>
        <v>0.75</v>
      </c>
      <c r="E198">
        <f t="shared" si="20"/>
        <v>0</v>
      </c>
      <c r="F198">
        <f t="shared" si="21"/>
        <v>9.4399999999999977</v>
      </c>
      <c r="G198">
        <f t="shared" si="22"/>
        <v>22.310000000000002</v>
      </c>
      <c r="H198">
        <f t="shared" si="24"/>
        <v>0.40535433070866156</v>
      </c>
      <c r="I198">
        <f t="shared" si="23"/>
        <v>0.10133858267716539</v>
      </c>
      <c r="J198">
        <f t="shared" si="25"/>
        <v>121.88120871471241</v>
      </c>
    </row>
    <row r="199" spans="1:10">
      <c r="A199" s="1">
        <v>36445</v>
      </c>
      <c r="B199">
        <v>110</v>
      </c>
      <c r="C199">
        <f t="shared" si="26"/>
        <v>-4.25</v>
      </c>
      <c r="D199">
        <f t="shared" ref="D199:D255" si="27">IF(C199&gt;0,C199,0)</f>
        <v>0</v>
      </c>
      <c r="E199">
        <f t="shared" ref="E199:E255" si="28">IF(C199&lt;0,-C199,0)</f>
        <v>4.25</v>
      </c>
      <c r="F199">
        <f t="shared" si="21"/>
        <v>9.4399999999999977</v>
      </c>
      <c r="G199">
        <f t="shared" si="22"/>
        <v>24.629999999999995</v>
      </c>
      <c r="H199">
        <f t="shared" si="24"/>
        <v>0.44584678602876432</v>
      </c>
      <c r="I199">
        <f t="shared" si="23"/>
        <v>0.11146169650719108</v>
      </c>
      <c r="J199">
        <f t="shared" si="25"/>
        <v>120.55690903481455</v>
      </c>
    </row>
    <row r="200" spans="1:10">
      <c r="A200" s="1">
        <v>36446</v>
      </c>
      <c r="B200">
        <v>105.06</v>
      </c>
      <c r="C200">
        <f t="shared" si="26"/>
        <v>-4.9399999999999977</v>
      </c>
      <c r="D200">
        <f t="shared" si="27"/>
        <v>0</v>
      </c>
      <c r="E200">
        <f t="shared" si="28"/>
        <v>4.9399999999999977</v>
      </c>
      <c r="F200">
        <f t="shared" si="21"/>
        <v>9.4399999999999977</v>
      </c>
      <c r="G200">
        <f t="shared" si="22"/>
        <v>26.379999999999995</v>
      </c>
      <c r="H200">
        <f t="shared" si="24"/>
        <v>0.47292015633724177</v>
      </c>
      <c r="I200">
        <f t="shared" si="23"/>
        <v>0.11823003908431044</v>
      </c>
      <c r="J200">
        <f t="shared" si="25"/>
        <v>118.72470887394242</v>
      </c>
    </row>
    <row r="201" spans="1:10">
      <c r="A201" s="1">
        <v>36447</v>
      </c>
      <c r="B201">
        <v>107</v>
      </c>
      <c r="C201">
        <f t="shared" si="26"/>
        <v>1.9399999999999977</v>
      </c>
      <c r="D201">
        <f t="shared" si="27"/>
        <v>1.9399999999999977</v>
      </c>
      <c r="E201">
        <f t="shared" si="28"/>
        <v>0</v>
      </c>
      <c r="F201">
        <f t="shared" si="21"/>
        <v>8.3799999999999955</v>
      </c>
      <c r="G201">
        <f t="shared" si="22"/>
        <v>26.379999999999995</v>
      </c>
      <c r="H201">
        <f t="shared" si="24"/>
        <v>0.51783659378596103</v>
      </c>
      <c r="I201">
        <f t="shared" si="23"/>
        <v>0.12945914844649026</v>
      </c>
      <c r="J201">
        <f t="shared" si="25"/>
        <v>117.20683804733883</v>
      </c>
    </row>
    <row r="202" spans="1:10">
      <c r="A202" s="1">
        <v>36448</v>
      </c>
      <c r="B202">
        <v>107.87</v>
      </c>
      <c r="C202">
        <f t="shared" si="26"/>
        <v>0.87000000000000455</v>
      </c>
      <c r="D202">
        <f t="shared" si="27"/>
        <v>0.87000000000000455</v>
      </c>
      <c r="E202">
        <f t="shared" si="28"/>
        <v>0</v>
      </c>
      <c r="F202">
        <f t="shared" si="21"/>
        <v>9.25</v>
      </c>
      <c r="G202">
        <f t="shared" si="22"/>
        <v>24.379999999999995</v>
      </c>
      <c r="H202">
        <f t="shared" si="24"/>
        <v>0.44989592625631869</v>
      </c>
      <c r="I202">
        <f t="shared" si="23"/>
        <v>0.11247398156407967</v>
      </c>
      <c r="J202">
        <f t="shared" si="25"/>
        <v>116.15668669693567</v>
      </c>
    </row>
    <row r="203" spans="1:10">
      <c r="A203" s="1">
        <v>36451</v>
      </c>
      <c r="B203">
        <v>107</v>
      </c>
      <c r="C203">
        <f t="shared" si="26"/>
        <v>-0.87000000000000455</v>
      </c>
      <c r="D203">
        <f t="shared" si="27"/>
        <v>0</v>
      </c>
      <c r="E203">
        <f t="shared" si="28"/>
        <v>0.87000000000000455</v>
      </c>
      <c r="F203">
        <f t="shared" si="21"/>
        <v>8.75</v>
      </c>
      <c r="G203">
        <f t="shared" si="22"/>
        <v>25.25</v>
      </c>
      <c r="H203">
        <f t="shared" si="24"/>
        <v>0.48529411764705882</v>
      </c>
      <c r="I203">
        <f t="shared" si="23"/>
        <v>0.12132352941176471</v>
      </c>
      <c r="J203">
        <f t="shared" si="25"/>
        <v>115.04576514914568</v>
      </c>
    </row>
    <row r="204" spans="1:10">
      <c r="A204" s="1">
        <v>36452</v>
      </c>
      <c r="B204">
        <v>107.12</v>
      </c>
      <c r="C204">
        <f t="shared" si="26"/>
        <v>0.12000000000000455</v>
      </c>
      <c r="D204">
        <f t="shared" si="27"/>
        <v>0.12000000000000455</v>
      </c>
      <c r="E204">
        <f t="shared" si="28"/>
        <v>0</v>
      </c>
      <c r="F204">
        <f t="shared" si="21"/>
        <v>8.8700000000000045</v>
      </c>
      <c r="G204">
        <f t="shared" si="22"/>
        <v>21.810000000000002</v>
      </c>
      <c r="H204">
        <f t="shared" si="24"/>
        <v>0.42177314211212502</v>
      </c>
      <c r="I204">
        <f t="shared" si="23"/>
        <v>0.10544328552803126</v>
      </c>
      <c r="J204">
        <f t="shared" si="25"/>
        <v>114.2100464314962</v>
      </c>
    </row>
    <row r="205" spans="1:10">
      <c r="A205" s="1">
        <v>36453</v>
      </c>
      <c r="B205">
        <v>107</v>
      </c>
      <c r="C205">
        <f t="shared" si="26"/>
        <v>-0.12000000000000455</v>
      </c>
      <c r="D205">
        <f t="shared" si="27"/>
        <v>0</v>
      </c>
      <c r="E205">
        <f t="shared" si="28"/>
        <v>0.12000000000000455</v>
      </c>
      <c r="F205">
        <f t="shared" si="21"/>
        <v>7.9300000000000068</v>
      </c>
      <c r="G205">
        <f t="shared" si="22"/>
        <v>21.930000000000007</v>
      </c>
      <c r="H205">
        <f t="shared" si="24"/>
        <v>0.46885465505693213</v>
      </c>
      <c r="I205">
        <f t="shared" si="23"/>
        <v>0.11721366376423303</v>
      </c>
      <c r="J205">
        <f t="shared" si="25"/>
        <v>113.36493047335028</v>
      </c>
    </row>
    <row r="206" spans="1:10">
      <c r="A206" s="1">
        <v>36454</v>
      </c>
      <c r="B206">
        <v>91</v>
      </c>
      <c r="C206">
        <f t="shared" si="26"/>
        <v>-16</v>
      </c>
      <c r="D206">
        <f t="shared" si="27"/>
        <v>0</v>
      </c>
      <c r="E206">
        <f t="shared" si="28"/>
        <v>16</v>
      </c>
      <c r="F206">
        <f t="shared" si="21"/>
        <v>7.9300000000000068</v>
      </c>
      <c r="G206">
        <f t="shared" si="22"/>
        <v>34.680000000000007</v>
      </c>
      <c r="H206">
        <f t="shared" si="24"/>
        <v>0.62778690448251562</v>
      </c>
      <c r="I206">
        <f t="shared" si="23"/>
        <v>0.1569467261206289</v>
      </c>
      <c r="J206">
        <f t="shared" si="25"/>
        <v>109.85482785564247</v>
      </c>
    </row>
    <row r="207" spans="1:10">
      <c r="A207" s="1">
        <v>36455</v>
      </c>
      <c r="B207">
        <v>93.94</v>
      </c>
      <c r="C207">
        <f t="shared" si="26"/>
        <v>2.9399999999999977</v>
      </c>
      <c r="D207">
        <f t="shared" si="27"/>
        <v>2.9399999999999977</v>
      </c>
      <c r="E207">
        <f t="shared" si="28"/>
        <v>0</v>
      </c>
      <c r="F207">
        <f t="shared" si="21"/>
        <v>8.75</v>
      </c>
      <c r="G207">
        <f t="shared" si="22"/>
        <v>34.680000000000007</v>
      </c>
      <c r="H207">
        <f t="shared" si="24"/>
        <v>0.59705272852866687</v>
      </c>
      <c r="I207">
        <f t="shared" si="23"/>
        <v>0.14926318213216672</v>
      </c>
      <c r="J207">
        <f t="shared" si="25"/>
        <v>107.47933000682363</v>
      </c>
    </row>
    <row r="208" spans="1:10">
      <c r="A208" s="1">
        <v>36458</v>
      </c>
      <c r="B208">
        <v>93.87</v>
      </c>
      <c r="C208">
        <f t="shared" si="26"/>
        <v>-6.9999999999993179E-2</v>
      </c>
      <c r="D208">
        <f t="shared" si="27"/>
        <v>0</v>
      </c>
      <c r="E208">
        <f t="shared" si="28"/>
        <v>6.9999999999993179E-2</v>
      </c>
      <c r="F208">
        <f t="shared" si="21"/>
        <v>6.6200000000000045</v>
      </c>
      <c r="G208">
        <f t="shared" si="22"/>
        <v>34.75</v>
      </c>
      <c r="H208">
        <f t="shared" si="24"/>
        <v>0.67996132463137526</v>
      </c>
      <c r="I208">
        <f t="shared" si="23"/>
        <v>0.16999033115784382</v>
      </c>
      <c r="J208">
        <f t="shared" si="25"/>
        <v>105.16587549212731</v>
      </c>
    </row>
    <row r="209" spans="1:10">
      <c r="A209" s="1">
        <v>36459</v>
      </c>
      <c r="B209">
        <v>95.5</v>
      </c>
      <c r="C209">
        <f t="shared" si="26"/>
        <v>1.6299999999999955</v>
      </c>
      <c r="D209">
        <f t="shared" si="27"/>
        <v>1.6299999999999955</v>
      </c>
      <c r="E209">
        <f t="shared" si="28"/>
        <v>0</v>
      </c>
      <c r="F209">
        <f t="shared" si="21"/>
        <v>8.25</v>
      </c>
      <c r="G209">
        <f t="shared" si="22"/>
        <v>31.939999999999998</v>
      </c>
      <c r="H209">
        <f t="shared" si="24"/>
        <v>0.58945011196815122</v>
      </c>
      <c r="I209">
        <f t="shared" si="23"/>
        <v>0.14736252799203781</v>
      </c>
      <c r="J209">
        <f t="shared" si="25"/>
        <v>103.74148764435114</v>
      </c>
    </row>
    <row r="210" spans="1:10">
      <c r="A210" s="1">
        <v>36460</v>
      </c>
      <c r="B210">
        <v>93</v>
      </c>
      <c r="C210">
        <f t="shared" si="26"/>
        <v>-2.5</v>
      </c>
      <c r="D210">
        <f t="shared" si="27"/>
        <v>0</v>
      </c>
      <c r="E210">
        <f t="shared" si="28"/>
        <v>2.5</v>
      </c>
      <c r="F210">
        <f t="shared" si="21"/>
        <v>8.25</v>
      </c>
      <c r="G210">
        <f t="shared" si="22"/>
        <v>31.620000000000005</v>
      </c>
      <c r="H210">
        <f t="shared" si="24"/>
        <v>0.58615500376222729</v>
      </c>
      <c r="I210">
        <f t="shared" si="23"/>
        <v>0.14653875094055682</v>
      </c>
      <c r="J210">
        <f t="shared" si="25"/>
        <v>102.16744346170451</v>
      </c>
    </row>
    <row r="211" spans="1:10">
      <c r="A211" s="1">
        <v>36461</v>
      </c>
      <c r="B211">
        <v>94.94</v>
      </c>
      <c r="C211">
        <f t="shared" si="26"/>
        <v>1.9399999999999977</v>
      </c>
      <c r="D211">
        <f t="shared" si="27"/>
        <v>1.9399999999999977</v>
      </c>
      <c r="E211">
        <f t="shared" si="28"/>
        <v>0</v>
      </c>
      <c r="F211">
        <f t="shared" ref="F211:F255" si="29">SUM(D198:D211)</f>
        <v>10.189999999999998</v>
      </c>
      <c r="G211">
        <f t="shared" ref="G211:G255" si="30">SUM(E198:E211)</f>
        <v>28.75</v>
      </c>
      <c r="H211">
        <f t="shared" si="24"/>
        <v>0.47663071391884959</v>
      </c>
      <c r="I211">
        <f t="shared" ref="I211:I255" si="31">H211*$B$2</f>
        <v>0.1191576784797124</v>
      </c>
      <c r="J211">
        <f t="shared" si="25"/>
        <v>101.30623807746441</v>
      </c>
    </row>
    <row r="212" spans="1:10">
      <c r="A212" s="1">
        <v>36462</v>
      </c>
      <c r="B212">
        <v>98.25</v>
      </c>
      <c r="C212">
        <f t="shared" si="26"/>
        <v>3.3100000000000023</v>
      </c>
      <c r="D212">
        <f t="shared" si="27"/>
        <v>3.3100000000000023</v>
      </c>
      <c r="E212">
        <f t="shared" si="28"/>
        <v>0</v>
      </c>
      <c r="F212">
        <f t="shared" si="29"/>
        <v>12.75</v>
      </c>
      <c r="G212">
        <f t="shared" si="30"/>
        <v>28.75</v>
      </c>
      <c r="H212">
        <f t="shared" ref="H212:H255" si="32">ABS((F212-G212)/(F212+G212))</f>
        <v>0.38554216867469882</v>
      </c>
      <c r="I212">
        <f t="shared" si="31"/>
        <v>9.6385542168674704E-2</v>
      </c>
      <c r="J212">
        <f t="shared" si="25"/>
        <v>101.01166091337146</v>
      </c>
    </row>
    <row r="213" spans="1:10">
      <c r="A213" s="1">
        <v>36465</v>
      </c>
      <c r="B213">
        <v>96.75</v>
      </c>
      <c r="C213">
        <f t="shared" si="26"/>
        <v>-1.5</v>
      </c>
      <c r="D213">
        <f t="shared" si="27"/>
        <v>0</v>
      </c>
      <c r="E213">
        <f t="shared" si="28"/>
        <v>1.5</v>
      </c>
      <c r="F213">
        <f t="shared" si="29"/>
        <v>12.75</v>
      </c>
      <c r="G213">
        <f t="shared" si="30"/>
        <v>26</v>
      </c>
      <c r="H213">
        <f t="shared" si="32"/>
        <v>0.34193548387096773</v>
      </c>
      <c r="I213">
        <f t="shared" si="31"/>
        <v>8.5483870967741932E-2</v>
      </c>
      <c r="J213">
        <f t="shared" si="25"/>
        <v>100.64735764174453</v>
      </c>
    </row>
    <row r="214" spans="1:10">
      <c r="A214" s="1">
        <v>36466</v>
      </c>
      <c r="B214">
        <v>94.81</v>
      </c>
      <c r="C214">
        <f t="shared" si="26"/>
        <v>-1.9399999999999977</v>
      </c>
      <c r="D214">
        <f t="shared" si="27"/>
        <v>0</v>
      </c>
      <c r="E214">
        <f t="shared" si="28"/>
        <v>1.9399999999999977</v>
      </c>
      <c r="F214">
        <f t="shared" si="29"/>
        <v>12.75</v>
      </c>
      <c r="G214">
        <f t="shared" si="30"/>
        <v>23</v>
      </c>
      <c r="H214">
        <f t="shared" si="32"/>
        <v>0.28671328671328672</v>
      </c>
      <c r="I214">
        <f t="shared" si="31"/>
        <v>7.167832167832168E-2</v>
      </c>
      <c r="J214">
        <f t="shared" si="25"/>
        <v>100.22894564294816</v>
      </c>
    </row>
    <row r="215" spans="1:10">
      <c r="A215" s="1">
        <v>36467</v>
      </c>
      <c r="B215">
        <v>94.37</v>
      </c>
      <c r="C215">
        <f t="shared" si="26"/>
        <v>-0.43999999999999773</v>
      </c>
      <c r="D215">
        <f t="shared" si="27"/>
        <v>0</v>
      </c>
      <c r="E215">
        <f t="shared" si="28"/>
        <v>0.43999999999999773</v>
      </c>
      <c r="F215">
        <f t="shared" si="29"/>
        <v>10.810000000000002</v>
      </c>
      <c r="G215">
        <f t="shared" si="30"/>
        <v>23.439999999999998</v>
      </c>
      <c r="H215">
        <f t="shared" si="32"/>
        <v>0.36875912408759109</v>
      </c>
      <c r="I215">
        <f t="shared" si="31"/>
        <v>9.2189781021897774E-2</v>
      </c>
      <c r="J215">
        <f t="shared" si="25"/>
        <v>99.688810727105562</v>
      </c>
    </row>
    <row r="216" spans="1:10">
      <c r="A216" s="1">
        <v>36468</v>
      </c>
      <c r="B216">
        <v>91.56</v>
      </c>
      <c r="C216">
        <f t="shared" si="26"/>
        <v>-2.8100000000000023</v>
      </c>
      <c r="D216">
        <f t="shared" si="27"/>
        <v>0</v>
      </c>
      <c r="E216">
        <f t="shared" si="28"/>
        <v>2.8100000000000023</v>
      </c>
      <c r="F216">
        <f t="shared" si="29"/>
        <v>9.9399999999999977</v>
      </c>
      <c r="G216">
        <f t="shared" si="30"/>
        <v>26.25</v>
      </c>
      <c r="H216">
        <f t="shared" si="32"/>
        <v>0.45067698259187627</v>
      </c>
      <c r="I216">
        <f t="shared" si="31"/>
        <v>0.11266924564796907</v>
      </c>
      <c r="J216">
        <f t="shared" si="25"/>
        <v>98.772943754467462</v>
      </c>
    </row>
    <row r="217" spans="1:10">
      <c r="A217" s="1">
        <v>36469</v>
      </c>
      <c r="B217">
        <v>90.25</v>
      </c>
      <c r="C217">
        <f t="shared" si="26"/>
        <v>-1.3100000000000023</v>
      </c>
      <c r="D217">
        <f t="shared" si="27"/>
        <v>0</v>
      </c>
      <c r="E217">
        <f t="shared" si="28"/>
        <v>1.3100000000000023</v>
      </c>
      <c r="F217">
        <f t="shared" si="29"/>
        <v>9.9399999999999977</v>
      </c>
      <c r="G217">
        <f t="shared" si="30"/>
        <v>26.689999999999998</v>
      </c>
      <c r="H217">
        <f t="shared" si="32"/>
        <v>0.45727545727545732</v>
      </c>
      <c r="I217">
        <f t="shared" si="31"/>
        <v>0.11431886431886433</v>
      </c>
      <c r="J217">
        <f t="shared" si="25"/>
        <v>97.798610503803189</v>
      </c>
    </row>
    <row r="218" spans="1:10">
      <c r="A218" s="1">
        <v>36472</v>
      </c>
      <c r="B218">
        <v>93.94</v>
      </c>
      <c r="C218">
        <f t="shared" si="26"/>
        <v>3.6899999999999977</v>
      </c>
      <c r="D218">
        <f t="shared" si="27"/>
        <v>3.6899999999999977</v>
      </c>
      <c r="E218">
        <f t="shared" si="28"/>
        <v>0</v>
      </c>
      <c r="F218">
        <f t="shared" si="29"/>
        <v>13.509999999999991</v>
      </c>
      <c r="G218">
        <f t="shared" si="30"/>
        <v>26.689999999999998</v>
      </c>
      <c r="H218">
        <f t="shared" si="32"/>
        <v>0.32786069651741317</v>
      </c>
      <c r="I218">
        <f t="shared" si="31"/>
        <v>8.1965174129353294E-2</v>
      </c>
      <c r="J218">
        <f t="shared" si="25"/>
        <v>97.482338821961605</v>
      </c>
    </row>
    <row r="219" spans="1:10">
      <c r="A219" s="1">
        <v>36473</v>
      </c>
      <c r="B219">
        <v>93.62</v>
      </c>
      <c r="C219">
        <f t="shared" si="26"/>
        <v>-0.31999999999999318</v>
      </c>
      <c r="D219">
        <f t="shared" si="27"/>
        <v>0</v>
      </c>
      <c r="E219">
        <f t="shared" si="28"/>
        <v>0.31999999999999318</v>
      </c>
      <c r="F219">
        <f t="shared" si="29"/>
        <v>13.509999999999991</v>
      </c>
      <c r="G219">
        <f t="shared" si="30"/>
        <v>26.889999999999986</v>
      </c>
      <c r="H219">
        <f t="shared" si="32"/>
        <v>0.33118811881188126</v>
      </c>
      <c r="I219">
        <f t="shared" si="31"/>
        <v>8.2797029702970315E-2</v>
      </c>
      <c r="J219">
        <f t="shared" si="25"/>
        <v>97.162548639796711</v>
      </c>
    </row>
    <row r="220" spans="1:10">
      <c r="A220" s="1">
        <v>36474</v>
      </c>
      <c r="B220">
        <v>97</v>
      </c>
      <c r="C220">
        <f t="shared" si="26"/>
        <v>3.3799999999999955</v>
      </c>
      <c r="D220">
        <f t="shared" si="27"/>
        <v>3.3799999999999955</v>
      </c>
      <c r="E220">
        <f t="shared" si="28"/>
        <v>0</v>
      </c>
      <c r="F220">
        <f t="shared" si="29"/>
        <v>16.889999999999986</v>
      </c>
      <c r="G220">
        <f t="shared" si="30"/>
        <v>10.889999999999986</v>
      </c>
      <c r="H220">
        <f t="shared" si="32"/>
        <v>0.21598272138228963</v>
      </c>
      <c r="I220">
        <f t="shared" si="31"/>
        <v>5.3995680345572408E-2</v>
      </c>
      <c r="J220">
        <f t="shared" si="25"/>
        <v>97.153771715401632</v>
      </c>
    </row>
    <row r="221" spans="1:10">
      <c r="A221" s="1">
        <v>36475</v>
      </c>
      <c r="B221">
        <v>95</v>
      </c>
      <c r="C221">
        <f t="shared" si="26"/>
        <v>-2</v>
      </c>
      <c r="D221">
        <f t="shared" si="27"/>
        <v>0</v>
      </c>
      <c r="E221">
        <f t="shared" si="28"/>
        <v>2</v>
      </c>
      <c r="F221">
        <f t="shared" si="29"/>
        <v>13.949999999999989</v>
      </c>
      <c r="G221">
        <f t="shared" si="30"/>
        <v>12.889999999999986</v>
      </c>
      <c r="H221">
        <f t="shared" si="32"/>
        <v>3.949329359165437E-2</v>
      </c>
      <c r="I221">
        <f t="shared" si="31"/>
        <v>9.8733233979135925E-3</v>
      </c>
      <c r="J221">
        <f t="shared" si="25"/>
        <v>97.132506830730193</v>
      </c>
    </row>
    <row r="222" spans="1:10">
      <c r="A222" s="1">
        <v>36476</v>
      </c>
      <c r="B222">
        <v>95.87</v>
      </c>
      <c r="C222">
        <f t="shared" si="26"/>
        <v>0.87000000000000455</v>
      </c>
      <c r="D222">
        <f t="shared" si="27"/>
        <v>0.87000000000000455</v>
      </c>
      <c r="E222">
        <f t="shared" si="28"/>
        <v>0</v>
      </c>
      <c r="F222">
        <f t="shared" si="29"/>
        <v>14.819999999999993</v>
      </c>
      <c r="G222">
        <f t="shared" si="30"/>
        <v>12.819999999999993</v>
      </c>
      <c r="H222">
        <f t="shared" si="32"/>
        <v>7.2358900144717839E-2</v>
      </c>
      <c r="I222">
        <f t="shared" si="31"/>
        <v>1.808972503617946E-2</v>
      </c>
      <c r="J222">
        <f t="shared" si="25"/>
        <v>97.109668429305984</v>
      </c>
    </row>
    <row r="223" spans="1:10">
      <c r="A223" s="1">
        <v>36479</v>
      </c>
      <c r="B223">
        <v>94.06</v>
      </c>
      <c r="C223">
        <f t="shared" si="26"/>
        <v>-1.8100000000000023</v>
      </c>
      <c r="D223">
        <f t="shared" si="27"/>
        <v>0</v>
      </c>
      <c r="E223">
        <f t="shared" si="28"/>
        <v>1.8100000000000023</v>
      </c>
      <c r="F223">
        <f t="shared" si="29"/>
        <v>13.189999999999998</v>
      </c>
      <c r="G223">
        <f t="shared" si="30"/>
        <v>14.629999999999995</v>
      </c>
      <c r="H223">
        <f t="shared" si="32"/>
        <v>5.1761322789360104E-2</v>
      </c>
      <c r="I223">
        <f t="shared" si="31"/>
        <v>1.2940330697340026E-2</v>
      </c>
      <c r="J223">
        <f t="shared" si="25"/>
        <v>97.070204711313522</v>
      </c>
    </row>
    <row r="224" spans="1:10">
      <c r="A224" s="1">
        <v>36480</v>
      </c>
      <c r="B224">
        <v>94.62</v>
      </c>
      <c r="C224">
        <f t="shared" si="26"/>
        <v>0.56000000000000227</v>
      </c>
      <c r="D224">
        <f t="shared" si="27"/>
        <v>0.56000000000000227</v>
      </c>
      <c r="E224">
        <f t="shared" si="28"/>
        <v>0</v>
      </c>
      <c r="F224">
        <f t="shared" si="29"/>
        <v>13.75</v>
      </c>
      <c r="G224">
        <f t="shared" si="30"/>
        <v>12.129999999999995</v>
      </c>
      <c r="H224">
        <f t="shared" si="32"/>
        <v>6.2596599690881174E-2</v>
      </c>
      <c r="I224">
        <f t="shared" si="31"/>
        <v>1.5649149922720294E-2</v>
      </c>
      <c r="J224">
        <f t="shared" si="25"/>
        <v>97.031861090444835</v>
      </c>
    </row>
    <row r="225" spans="1:10">
      <c r="A225" s="1">
        <v>36481</v>
      </c>
      <c r="B225">
        <v>93.75</v>
      </c>
      <c r="C225">
        <f t="shared" si="26"/>
        <v>-0.87000000000000455</v>
      </c>
      <c r="D225">
        <f t="shared" si="27"/>
        <v>0</v>
      </c>
      <c r="E225">
        <f t="shared" si="28"/>
        <v>0.87000000000000455</v>
      </c>
      <c r="F225">
        <f t="shared" si="29"/>
        <v>11.810000000000002</v>
      </c>
      <c r="G225">
        <f t="shared" si="30"/>
        <v>13</v>
      </c>
      <c r="H225">
        <f t="shared" si="32"/>
        <v>4.7964530431277616E-2</v>
      </c>
      <c r="I225">
        <f t="shared" si="31"/>
        <v>1.1991132607819404E-2</v>
      </c>
      <c r="J225">
        <f t="shared" si="25"/>
        <v>96.992507858908866</v>
      </c>
    </row>
    <row r="226" spans="1:10">
      <c r="A226" s="1">
        <v>36482</v>
      </c>
      <c r="B226">
        <v>98</v>
      </c>
      <c r="C226">
        <f t="shared" si="26"/>
        <v>4.25</v>
      </c>
      <c r="D226">
        <f t="shared" si="27"/>
        <v>4.25</v>
      </c>
      <c r="E226">
        <f t="shared" si="28"/>
        <v>0</v>
      </c>
      <c r="F226">
        <f t="shared" si="29"/>
        <v>12.75</v>
      </c>
      <c r="G226">
        <f t="shared" si="30"/>
        <v>13</v>
      </c>
      <c r="H226">
        <f t="shared" si="32"/>
        <v>9.7087378640776691E-3</v>
      </c>
      <c r="I226">
        <f t="shared" si="31"/>
        <v>2.4271844660194173E-3</v>
      </c>
      <c r="J226">
        <f t="shared" ref="J226:J255" si="33">(I226*B226)+((1 - (I226)) * J225)</f>
        <v>96.994953228183348</v>
      </c>
    </row>
    <row r="227" spans="1:10">
      <c r="A227" s="1">
        <v>36483</v>
      </c>
      <c r="B227">
        <v>103.94</v>
      </c>
      <c r="C227">
        <f t="shared" si="26"/>
        <v>5.9399999999999977</v>
      </c>
      <c r="D227">
        <f t="shared" si="27"/>
        <v>5.9399999999999977</v>
      </c>
      <c r="E227">
        <f t="shared" si="28"/>
        <v>0</v>
      </c>
      <c r="F227">
        <f t="shared" si="29"/>
        <v>18.689999999999998</v>
      </c>
      <c r="G227">
        <f t="shared" si="30"/>
        <v>11.5</v>
      </c>
      <c r="H227">
        <f t="shared" si="32"/>
        <v>0.23815833057303737</v>
      </c>
      <c r="I227">
        <f t="shared" si="31"/>
        <v>5.9539582643259342E-2</v>
      </c>
      <c r="J227">
        <f t="shared" si="33"/>
        <v>97.408458414415236</v>
      </c>
    </row>
    <row r="228" spans="1:10">
      <c r="A228" s="1">
        <v>36486</v>
      </c>
      <c r="B228">
        <v>107.87</v>
      </c>
      <c r="C228">
        <f t="shared" si="26"/>
        <v>3.9300000000000068</v>
      </c>
      <c r="D228">
        <f t="shared" si="27"/>
        <v>3.9300000000000068</v>
      </c>
      <c r="E228">
        <f t="shared" si="28"/>
        <v>0</v>
      </c>
      <c r="F228">
        <f t="shared" si="29"/>
        <v>22.620000000000005</v>
      </c>
      <c r="G228">
        <f t="shared" si="30"/>
        <v>9.5600000000000023</v>
      </c>
      <c r="H228">
        <f t="shared" si="32"/>
        <v>0.40584213797389679</v>
      </c>
      <c r="I228">
        <f t="shared" si="31"/>
        <v>0.1014605344934742</v>
      </c>
      <c r="J228">
        <f t="shared" si="33"/>
        <v>98.469892015314372</v>
      </c>
    </row>
    <row r="229" spans="1:10">
      <c r="A229" s="1">
        <v>36487</v>
      </c>
      <c r="B229">
        <v>106.06</v>
      </c>
      <c r="C229">
        <f t="shared" si="26"/>
        <v>-1.8100000000000023</v>
      </c>
      <c r="D229">
        <f t="shared" si="27"/>
        <v>0</v>
      </c>
      <c r="E229">
        <f t="shared" si="28"/>
        <v>1.8100000000000023</v>
      </c>
      <c r="F229">
        <f t="shared" si="29"/>
        <v>22.620000000000005</v>
      </c>
      <c r="G229">
        <f t="shared" si="30"/>
        <v>10.930000000000007</v>
      </c>
      <c r="H229">
        <f t="shared" si="32"/>
        <v>0.34843517138599089</v>
      </c>
      <c r="I229">
        <f t="shared" si="31"/>
        <v>8.7108792846497723E-2</v>
      </c>
      <c r="J229">
        <f t="shared" si="33"/>
        <v>99.131057159434903</v>
      </c>
    </row>
    <row r="230" spans="1:10">
      <c r="A230" s="1">
        <v>36488</v>
      </c>
      <c r="B230">
        <v>104.5</v>
      </c>
      <c r="C230">
        <f t="shared" si="26"/>
        <v>-1.5600000000000023</v>
      </c>
      <c r="D230">
        <f t="shared" si="27"/>
        <v>0</v>
      </c>
      <c r="E230">
        <f t="shared" si="28"/>
        <v>1.5600000000000023</v>
      </c>
      <c r="F230">
        <f t="shared" si="29"/>
        <v>22.620000000000005</v>
      </c>
      <c r="G230">
        <f t="shared" si="30"/>
        <v>9.6800000000000068</v>
      </c>
      <c r="H230">
        <f t="shared" si="32"/>
        <v>0.40061919504643939</v>
      </c>
      <c r="I230">
        <f t="shared" si="31"/>
        <v>0.10015479876160985</v>
      </c>
      <c r="J230">
        <f t="shared" si="33"/>
        <v>99.668782549194276</v>
      </c>
    </row>
    <row r="231" spans="1:10">
      <c r="A231" s="1">
        <v>36490</v>
      </c>
      <c r="B231">
        <v>105</v>
      </c>
      <c r="C231">
        <f t="shared" si="26"/>
        <v>0.5</v>
      </c>
      <c r="D231">
        <f t="shared" si="27"/>
        <v>0.5</v>
      </c>
      <c r="E231">
        <f t="shared" si="28"/>
        <v>0</v>
      </c>
      <c r="F231">
        <f t="shared" si="29"/>
        <v>23.120000000000005</v>
      </c>
      <c r="G231">
        <f t="shared" si="30"/>
        <v>8.3700000000000045</v>
      </c>
      <c r="H231">
        <f t="shared" si="32"/>
        <v>0.46840266751349624</v>
      </c>
      <c r="I231">
        <f t="shared" si="31"/>
        <v>0.11710066687837406</v>
      </c>
      <c r="J231">
        <f t="shared" si="33"/>
        <v>100.29307166795725</v>
      </c>
    </row>
    <row r="232" spans="1:10">
      <c r="A232" s="1">
        <v>36493</v>
      </c>
      <c r="B232">
        <v>104.19</v>
      </c>
      <c r="C232">
        <f t="shared" si="26"/>
        <v>-0.81000000000000227</v>
      </c>
      <c r="D232">
        <f t="shared" si="27"/>
        <v>0</v>
      </c>
      <c r="E232">
        <f t="shared" si="28"/>
        <v>0.81000000000000227</v>
      </c>
      <c r="F232">
        <f t="shared" si="29"/>
        <v>19.430000000000007</v>
      </c>
      <c r="G232">
        <f t="shared" si="30"/>
        <v>9.1800000000000068</v>
      </c>
      <c r="H232">
        <f t="shared" si="32"/>
        <v>0.35826634044040528</v>
      </c>
      <c r="I232">
        <f t="shared" si="31"/>
        <v>8.9566585110101321E-2</v>
      </c>
      <c r="J232">
        <f t="shared" si="33"/>
        <v>100.64210623107712</v>
      </c>
    </row>
    <row r="233" spans="1:10">
      <c r="A233" s="1">
        <v>36494</v>
      </c>
      <c r="B233">
        <v>103.06</v>
      </c>
      <c r="C233">
        <f t="shared" si="26"/>
        <v>-1.1299999999999955</v>
      </c>
      <c r="D233">
        <f t="shared" si="27"/>
        <v>0</v>
      </c>
      <c r="E233">
        <f t="shared" si="28"/>
        <v>1.1299999999999955</v>
      </c>
      <c r="F233">
        <f t="shared" si="29"/>
        <v>19.430000000000007</v>
      </c>
      <c r="G233">
        <f t="shared" si="30"/>
        <v>9.9900000000000091</v>
      </c>
      <c r="H233">
        <f t="shared" si="32"/>
        <v>0.32087015635622002</v>
      </c>
      <c r="I233">
        <f t="shared" si="31"/>
        <v>8.0217539089055004E-2</v>
      </c>
      <c r="J233">
        <f t="shared" si="33"/>
        <v>100.83606371899887</v>
      </c>
    </row>
    <row r="234" spans="1:10">
      <c r="A234" s="1">
        <v>36495</v>
      </c>
      <c r="B234">
        <v>103.42</v>
      </c>
      <c r="C234">
        <f t="shared" si="26"/>
        <v>0.35999999999999943</v>
      </c>
      <c r="D234">
        <f t="shared" si="27"/>
        <v>0.35999999999999943</v>
      </c>
      <c r="E234">
        <f t="shared" si="28"/>
        <v>0</v>
      </c>
      <c r="F234">
        <f t="shared" si="29"/>
        <v>16.410000000000011</v>
      </c>
      <c r="G234">
        <f t="shared" si="30"/>
        <v>9.9900000000000091</v>
      </c>
      <c r="H234">
        <f t="shared" si="32"/>
        <v>0.24318181818181805</v>
      </c>
      <c r="I234">
        <f t="shared" si="31"/>
        <v>6.0795454545454514E-2</v>
      </c>
      <c r="J234">
        <f t="shared" si="33"/>
        <v>100.99315529971884</v>
      </c>
    </row>
    <row r="235" spans="1:10">
      <c r="A235" s="1">
        <v>36496</v>
      </c>
      <c r="B235">
        <v>105.27</v>
      </c>
      <c r="C235">
        <f t="shared" si="26"/>
        <v>1.8499999999999943</v>
      </c>
      <c r="D235">
        <f t="shared" si="27"/>
        <v>1.8499999999999943</v>
      </c>
      <c r="E235">
        <f t="shared" si="28"/>
        <v>0</v>
      </c>
      <c r="F235">
        <f t="shared" si="29"/>
        <v>18.260000000000005</v>
      </c>
      <c r="G235">
        <f t="shared" si="30"/>
        <v>7.9900000000000091</v>
      </c>
      <c r="H235">
        <f t="shared" si="32"/>
        <v>0.39123809523809489</v>
      </c>
      <c r="I235">
        <f t="shared" si="31"/>
        <v>9.7809523809523721E-2</v>
      </c>
      <c r="J235">
        <f t="shared" si="33"/>
        <v>101.41147144326062</v>
      </c>
    </row>
    <row r="236" spans="1:10">
      <c r="A236" s="1">
        <v>36497</v>
      </c>
      <c r="B236">
        <v>111.87</v>
      </c>
      <c r="C236">
        <f t="shared" si="26"/>
        <v>6.6000000000000085</v>
      </c>
      <c r="D236">
        <f t="shared" si="27"/>
        <v>6.6000000000000085</v>
      </c>
      <c r="E236">
        <f t="shared" si="28"/>
        <v>0</v>
      </c>
      <c r="F236">
        <f t="shared" si="29"/>
        <v>23.990000000000009</v>
      </c>
      <c r="G236">
        <f t="shared" si="30"/>
        <v>7.9900000000000091</v>
      </c>
      <c r="H236">
        <f t="shared" si="32"/>
        <v>0.5003126954346464</v>
      </c>
      <c r="I236">
        <f t="shared" si="31"/>
        <v>0.1250781738586616</v>
      </c>
      <c r="J236">
        <f t="shared" si="33"/>
        <v>102.71960509638625</v>
      </c>
    </row>
    <row r="237" spans="1:10">
      <c r="A237" s="1">
        <v>36500</v>
      </c>
      <c r="B237">
        <v>116</v>
      </c>
      <c r="C237">
        <f t="shared" si="26"/>
        <v>4.1299999999999955</v>
      </c>
      <c r="D237">
        <f t="shared" si="27"/>
        <v>4.1299999999999955</v>
      </c>
      <c r="E237">
        <f t="shared" si="28"/>
        <v>0</v>
      </c>
      <c r="F237">
        <f t="shared" si="29"/>
        <v>28.120000000000005</v>
      </c>
      <c r="G237">
        <f t="shared" si="30"/>
        <v>6.1800000000000068</v>
      </c>
      <c r="H237">
        <f t="shared" si="32"/>
        <v>0.63965014577259449</v>
      </c>
      <c r="I237">
        <f t="shared" si="31"/>
        <v>0.15991253644314862</v>
      </c>
      <c r="J237">
        <f t="shared" si="33"/>
        <v>104.8433067303898</v>
      </c>
    </row>
    <row r="238" spans="1:10">
      <c r="A238" s="1">
        <v>36501</v>
      </c>
      <c r="B238">
        <v>116.62</v>
      </c>
      <c r="C238">
        <f t="shared" si="26"/>
        <v>0.62000000000000455</v>
      </c>
      <c r="D238">
        <f t="shared" si="27"/>
        <v>0.62000000000000455</v>
      </c>
      <c r="E238">
        <f t="shared" si="28"/>
        <v>0</v>
      </c>
      <c r="F238">
        <f t="shared" si="29"/>
        <v>28.180000000000007</v>
      </c>
      <c r="G238">
        <f t="shared" si="30"/>
        <v>6.1800000000000068</v>
      </c>
      <c r="H238">
        <f t="shared" si="32"/>
        <v>0.64027939464493577</v>
      </c>
      <c r="I238">
        <f t="shared" si="31"/>
        <v>0.16006984866123394</v>
      </c>
      <c r="J238">
        <f t="shared" si="33"/>
        <v>106.72840023978608</v>
      </c>
    </row>
    <row r="239" spans="1:10">
      <c r="A239" s="1">
        <v>36502</v>
      </c>
      <c r="B239">
        <v>118.28</v>
      </c>
      <c r="C239">
        <f t="shared" si="26"/>
        <v>1.6599999999999966</v>
      </c>
      <c r="D239">
        <f t="shared" si="27"/>
        <v>1.6599999999999966</v>
      </c>
      <c r="E239">
        <f t="shared" si="28"/>
        <v>0</v>
      </c>
      <c r="F239">
        <f t="shared" si="29"/>
        <v>29.840000000000003</v>
      </c>
      <c r="G239">
        <f t="shared" si="30"/>
        <v>5.3100000000000023</v>
      </c>
      <c r="H239">
        <f t="shared" si="32"/>
        <v>0.69786628733997147</v>
      </c>
      <c r="I239">
        <f t="shared" si="31"/>
        <v>0.17446657183499287</v>
      </c>
      <c r="J239">
        <f t="shared" si="33"/>
        <v>108.74376824916052</v>
      </c>
    </row>
    <row r="240" spans="1:10">
      <c r="A240" s="1">
        <v>36503</v>
      </c>
      <c r="B240">
        <v>113.37</v>
      </c>
      <c r="C240">
        <f t="shared" si="26"/>
        <v>-4.9099999999999966</v>
      </c>
      <c r="D240">
        <f t="shared" si="27"/>
        <v>0</v>
      </c>
      <c r="E240">
        <f t="shared" si="28"/>
        <v>4.9099999999999966</v>
      </c>
      <c r="F240">
        <f t="shared" si="29"/>
        <v>25.590000000000003</v>
      </c>
      <c r="G240">
        <f t="shared" si="30"/>
        <v>10.219999999999999</v>
      </c>
      <c r="H240">
        <f t="shared" si="32"/>
        <v>0.42920971795587837</v>
      </c>
      <c r="I240">
        <f t="shared" si="31"/>
        <v>0.10730242948896959</v>
      </c>
      <c r="J240">
        <f t="shared" si="33"/>
        <v>109.24017415540462</v>
      </c>
    </row>
    <row r="241" spans="1:10">
      <c r="A241" s="1">
        <v>36504</v>
      </c>
      <c r="B241">
        <v>109</v>
      </c>
      <c r="C241">
        <f t="shared" si="26"/>
        <v>-4.3700000000000045</v>
      </c>
      <c r="D241">
        <f t="shared" si="27"/>
        <v>0</v>
      </c>
      <c r="E241">
        <f t="shared" si="28"/>
        <v>4.3700000000000045</v>
      </c>
      <c r="F241">
        <f t="shared" si="29"/>
        <v>19.650000000000006</v>
      </c>
      <c r="G241">
        <f t="shared" si="30"/>
        <v>14.590000000000003</v>
      </c>
      <c r="H241">
        <f t="shared" si="32"/>
        <v>0.14778037383177572</v>
      </c>
      <c r="I241">
        <f t="shared" si="31"/>
        <v>3.6945093457943931E-2</v>
      </c>
      <c r="J241">
        <f t="shared" si="33"/>
        <v>109.23130089878701</v>
      </c>
    </row>
    <row r="242" spans="1:10">
      <c r="A242" s="1">
        <v>36507</v>
      </c>
      <c r="B242">
        <v>109.7</v>
      </c>
      <c r="C242">
        <f t="shared" si="26"/>
        <v>0.70000000000000284</v>
      </c>
      <c r="D242">
        <f t="shared" si="27"/>
        <v>0.70000000000000284</v>
      </c>
      <c r="E242">
        <f t="shared" si="28"/>
        <v>0</v>
      </c>
      <c r="F242">
        <f t="shared" si="29"/>
        <v>16.420000000000002</v>
      </c>
      <c r="G242">
        <f t="shared" si="30"/>
        <v>14.590000000000003</v>
      </c>
      <c r="H242">
        <f t="shared" si="32"/>
        <v>5.9013221541438184E-2</v>
      </c>
      <c r="I242">
        <f t="shared" si="31"/>
        <v>1.4753305385359546E-2</v>
      </c>
      <c r="J242">
        <f t="shared" si="33"/>
        <v>109.23821575976105</v>
      </c>
    </row>
    <row r="243" spans="1:10">
      <c r="A243" s="1">
        <v>36508</v>
      </c>
      <c r="B243">
        <v>109.25</v>
      </c>
      <c r="C243">
        <f t="shared" si="26"/>
        <v>-0.45000000000000284</v>
      </c>
      <c r="D243">
        <f t="shared" si="27"/>
        <v>0</v>
      </c>
      <c r="E243">
        <f t="shared" si="28"/>
        <v>0.45000000000000284</v>
      </c>
      <c r="F243">
        <f t="shared" si="29"/>
        <v>16.420000000000002</v>
      </c>
      <c r="G243">
        <f t="shared" si="30"/>
        <v>13.230000000000004</v>
      </c>
      <c r="H243">
        <f t="shared" si="32"/>
        <v>0.1075885328836424</v>
      </c>
      <c r="I243">
        <f t="shared" si="31"/>
        <v>2.6897133220910599E-2</v>
      </c>
      <c r="J243">
        <f t="shared" si="33"/>
        <v>109.23853272204067</v>
      </c>
    </row>
    <row r="244" spans="1:10">
      <c r="A244" s="1">
        <v>36509</v>
      </c>
      <c r="B244">
        <v>107</v>
      </c>
      <c r="C244">
        <f t="shared" si="26"/>
        <v>-2.25</v>
      </c>
      <c r="D244">
        <f t="shared" si="27"/>
        <v>0</v>
      </c>
      <c r="E244">
        <f t="shared" si="28"/>
        <v>2.25</v>
      </c>
      <c r="F244">
        <f t="shared" si="29"/>
        <v>16.420000000000002</v>
      </c>
      <c r="G244">
        <f t="shared" si="30"/>
        <v>13.920000000000002</v>
      </c>
      <c r="H244">
        <f t="shared" si="32"/>
        <v>8.2399472643375077E-2</v>
      </c>
      <c r="I244">
        <f t="shared" si="31"/>
        <v>2.0599868160843769E-2</v>
      </c>
      <c r="J244">
        <f t="shared" si="33"/>
        <v>109.1924192430929</v>
      </c>
    </row>
    <row r="245" spans="1:10">
      <c r="A245" s="1">
        <v>36510</v>
      </c>
      <c r="B245">
        <v>109.19</v>
      </c>
      <c r="C245">
        <f t="shared" si="26"/>
        <v>2.1899999999999977</v>
      </c>
      <c r="D245">
        <f t="shared" si="27"/>
        <v>2.1899999999999977</v>
      </c>
      <c r="E245">
        <f t="shared" si="28"/>
        <v>0</v>
      </c>
      <c r="F245">
        <f t="shared" si="29"/>
        <v>18.11</v>
      </c>
      <c r="G245">
        <f t="shared" si="30"/>
        <v>13.920000000000002</v>
      </c>
      <c r="H245">
        <f t="shared" si="32"/>
        <v>0.13081486106774892</v>
      </c>
      <c r="I245">
        <f t="shared" si="31"/>
        <v>3.2703715266937231E-2</v>
      </c>
      <c r="J245">
        <f t="shared" si="33"/>
        <v>109.19234012485562</v>
      </c>
    </row>
    <row r="246" spans="1:10">
      <c r="A246" s="1">
        <v>36511</v>
      </c>
      <c r="B246">
        <v>110</v>
      </c>
      <c r="C246">
        <f t="shared" si="26"/>
        <v>0.81000000000000227</v>
      </c>
      <c r="D246">
        <f t="shared" si="27"/>
        <v>0.81000000000000227</v>
      </c>
      <c r="E246">
        <f t="shared" si="28"/>
        <v>0</v>
      </c>
      <c r="F246">
        <f t="shared" si="29"/>
        <v>18.920000000000002</v>
      </c>
      <c r="G246">
        <f t="shared" si="30"/>
        <v>13.11</v>
      </c>
      <c r="H246">
        <f t="shared" si="32"/>
        <v>0.1813924445832033</v>
      </c>
      <c r="I246">
        <f t="shared" si="31"/>
        <v>4.5348111145800826E-2</v>
      </c>
      <c r="J246">
        <f t="shared" si="33"/>
        <v>109.22896597464168</v>
      </c>
    </row>
    <row r="247" spans="1:10">
      <c r="A247" s="1">
        <v>36514</v>
      </c>
      <c r="B247">
        <v>109.2</v>
      </c>
      <c r="C247">
        <f t="shared" si="26"/>
        <v>-0.79999999999999716</v>
      </c>
      <c r="D247">
        <f t="shared" si="27"/>
        <v>0</v>
      </c>
      <c r="E247">
        <f t="shared" si="28"/>
        <v>0.79999999999999716</v>
      </c>
      <c r="F247">
        <f t="shared" si="29"/>
        <v>18.920000000000002</v>
      </c>
      <c r="G247">
        <f t="shared" si="30"/>
        <v>12.780000000000001</v>
      </c>
      <c r="H247">
        <f t="shared" si="32"/>
        <v>0.19369085173501577</v>
      </c>
      <c r="I247">
        <f t="shared" si="31"/>
        <v>4.8422712933753942E-2</v>
      </c>
      <c r="J247">
        <f t="shared" si="33"/>
        <v>109.22756336356676</v>
      </c>
    </row>
    <row r="248" spans="1:10">
      <c r="A248" s="1">
        <v>36515</v>
      </c>
      <c r="B248">
        <v>110.12</v>
      </c>
      <c r="C248">
        <f t="shared" si="26"/>
        <v>0.92000000000000171</v>
      </c>
      <c r="D248">
        <f t="shared" si="27"/>
        <v>0.92000000000000171</v>
      </c>
      <c r="E248">
        <f t="shared" si="28"/>
        <v>0</v>
      </c>
      <c r="F248">
        <f t="shared" si="29"/>
        <v>19.480000000000004</v>
      </c>
      <c r="G248">
        <f t="shared" si="30"/>
        <v>12.780000000000001</v>
      </c>
      <c r="H248">
        <f t="shared" si="32"/>
        <v>0.2076875387476752</v>
      </c>
      <c r="I248">
        <f t="shared" si="31"/>
        <v>5.1921884686918801E-2</v>
      </c>
      <c r="J248">
        <f t="shared" si="33"/>
        <v>109.27390035569402</v>
      </c>
    </row>
    <row r="249" spans="1:10">
      <c r="A249" s="1">
        <v>36516</v>
      </c>
      <c r="B249">
        <v>108</v>
      </c>
      <c r="C249">
        <f t="shared" si="26"/>
        <v>-2.1200000000000045</v>
      </c>
      <c r="D249">
        <f t="shared" si="27"/>
        <v>0</v>
      </c>
      <c r="E249">
        <f t="shared" si="28"/>
        <v>2.1200000000000045</v>
      </c>
      <c r="F249">
        <f t="shared" si="29"/>
        <v>17.63000000000001</v>
      </c>
      <c r="G249">
        <f t="shared" si="30"/>
        <v>14.900000000000006</v>
      </c>
      <c r="H249">
        <f t="shared" si="32"/>
        <v>8.3922533046418779E-2</v>
      </c>
      <c r="I249">
        <f t="shared" si="31"/>
        <v>2.0980633261604695E-2</v>
      </c>
      <c r="J249">
        <f t="shared" si="33"/>
        <v>109.24717311951937</v>
      </c>
    </row>
    <row r="250" spans="1:10">
      <c r="A250" s="1">
        <v>36517</v>
      </c>
      <c r="B250">
        <v>108.62</v>
      </c>
      <c r="C250">
        <f t="shared" si="26"/>
        <v>0.62000000000000455</v>
      </c>
      <c r="D250">
        <f t="shared" si="27"/>
        <v>0.62000000000000455</v>
      </c>
      <c r="E250">
        <f t="shared" si="28"/>
        <v>0</v>
      </c>
      <c r="F250">
        <f t="shared" si="29"/>
        <v>11.650000000000006</v>
      </c>
      <c r="G250">
        <f t="shared" si="30"/>
        <v>14.900000000000006</v>
      </c>
      <c r="H250">
        <f t="shared" si="32"/>
        <v>0.12241054613935964</v>
      </c>
      <c r="I250">
        <f t="shared" si="31"/>
        <v>3.0602636534839911E-2</v>
      </c>
      <c r="J250">
        <f t="shared" si="33"/>
        <v>109.2279799684983</v>
      </c>
    </row>
    <row r="251" spans="1:10">
      <c r="A251" s="1">
        <v>36521</v>
      </c>
      <c r="B251">
        <v>109.75</v>
      </c>
      <c r="C251">
        <f t="shared" si="26"/>
        <v>1.1299999999999955</v>
      </c>
      <c r="D251">
        <f t="shared" si="27"/>
        <v>1.1299999999999955</v>
      </c>
      <c r="E251">
        <f t="shared" si="28"/>
        <v>0</v>
      </c>
      <c r="F251">
        <f t="shared" si="29"/>
        <v>8.6500000000000057</v>
      </c>
      <c r="G251">
        <f t="shared" si="30"/>
        <v>14.900000000000006</v>
      </c>
      <c r="H251">
        <f t="shared" si="32"/>
        <v>0.26539278131634808</v>
      </c>
      <c r="I251">
        <f t="shared" si="31"/>
        <v>6.634819532908702E-2</v>
      </c>
      <c r="J251">
        <f t="shared" si="33"/>
        <v>109.26261505551408</v>
      </c>
    </row>
    <row r="252" spans="1:10">
      <c r="A252" s="1">
        <v>36522</v>
      </c>
      <c r="B252">
        <v>109.81</v>
      </c>
      <c r="C252">
        <f t="shared" si="26"/>
        <v>6.0000000000002274E-2</v>
      </c>
      <c r="D252">
        <f t="shared" si="27"/>
        <v>6.0000000000002274E-2</v>
      </c>
      <c r="E252">
        <f t="shared" si="28"/>
        <v>0</v>
      </c>
      <c r="F252">
        <f t="shared" si="29"/>
        <v>8.0900000000000034</v>
      </c>
      <c r="G252">
        <f t="shared" si="30"/>
        <v>14.900000000000006</v>
      </c>
      <c r="H252">
        <f t="shared" si="32"/>
        <v>0.29621574597651151</v>
      </c>
      <c r="I252">
        <f t="shared" si="31"/>
        <v>7.4053936494127878E-2</v>
      </c>
      <c r="J252">
        <f t="shared" si="33"/>
        <v>109.30315106543088</v>
      </c>
    </row>
    <row r="253" spans="1:10">
      <c r="A253" s="1">
        <v>36523</v>
      </c>
      <c r="B253">
        <v>109</v>
      </c>
      <c r="C253">
        <f t="shared" si="26"/>
        <v>-0.81000000000000227</v>
      </c>
      <c r="D253">
        <f t="shared" si="27"/>
        <v>0</v>
      </c>
      <c r="E253">
        <f t="shared" si="28"/>
        <v>0.81000000000000227</v>
      </c>
      <c r="F253">
        <f t="shared" si="29"/>
        <v>6.4300000000000068</v>
      </c>
      <c r="G253">
        <f t="shared" si="30"/>
        <v>15.710000000000008</v>
      </c>
      <c r="H253">
        <f t="shared" si="32"/>
        <v>0.41915085817524816</v>
      </c>
      <c r="I253">
        <f t="shared" si="31"/>
        <v>0.10478771454381204</v>
      </c>
      <c r="J253">
        <f t="shared" si="33"/>
        <v>109.27138455812285</v>
      </c>
    </row>
    <row r="254" spans="1:10">
      <c r="A254" s="1">
        <v>36524</v>
      </c>
      <c r="B254">
        <v>108.75</v>
      </c>
      <c r="C254">
        <f t="shared" si="26"/>
        <v>-0.25</v>
      </c>
      <c r="D254">
        <f t="shared" si="27"/>
        <v>0</v>
      </c>
      <c r="E254">
        <f t="shared" si="28"/>
        <v>0.25</v>
      </c>
      <c r="F254">
        <f t="shared" si="29"/>
        <v>6.4300000000000068</v>
      </c>
      <c r="G254">
        <f t="shared" si="30"/>
        <v>11.050000000000011</v>
      </c>
      <c r="H254">
        <f t="shared" si="32"/>
        <v>0.26430205949656749</v>
      </c>
      <c r="I254">
        <f t="shared" si="31"/>
        <v>6.6075514874141872E-2</v>
      </c>
      <c r="J254">
        <f t="shared" si="33"/>
        <v>109.23693380499745</v>
      </c>
    </row>
    <row r="255" spans="1:10">
      <c r="A255" s="1">
        <v>36525</v>
      </c>
      <c r="B255">
        <v>107.87</v>
      </c>
      <c r="C255">
        <f t="shared" si="26"/>
        <v>-0.87999999999999545</v>
      </c>
      <c r="D255">
        <f t="shared" si="27"/>
        <v>0</v>
      </c>
      <c r="E255">
        <f t="shared" si="28"/>
        <v>0.87999999999999545</v>
      </c>
      <c r="F255">
        <f t="shared" si="29"/>
        <v>6.4300000000000068</v>
      </c>
      <c r="G255">
        <f t="shared" si="30"/>
        <v>7.5600000000000023</v>
      </c>
      <c r="H255">
        <f t="shared" si="32"/>
        <v>8.0771979985703693E-2</v>
      </c>
      <c r="I255">
        <f t="shared" si="31"/>
        <v>2.0192994996425923E-2</v>
      </c>
      <c r="J255">
        <f t="shared" si="33"/>
        <v>109.20933131751269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daily_ref_0</vt:lpstr>
    </vt:vector>
  </TitlesOfParts>
  <Company>ta-lib.org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Fortier</dc:creator>
  <cp:lastModifiedBy>Mario</cp:lastModifiedBy>
  <dcterms:created xsi:type="dcterms:W3CDTF">2002-12-26T03:31:15Z</dcterms:created>
  <dcterms:modified xsi:type="dcterms:W3CDTF">2007-12-09T21:06:06Z</dcterms:modified>
</cp:coreProperties>
</file>