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daisukeseino1/zero_study/PycharmProjects/zero_study/Excel_2/"/>
    </mc:Choice>
  </mc:AlternateContent>
  <xr:revisionPtr revIDLastSave="0" documentId="13_ncr:1_{8C3AC359-034B-504B-A4B5-D96F2DB1E874}" xr6:coauthVersionLast="45" xr6:coauthVersionMax="45" xr10:uidLastSave="{00000000-0000-0000-0000-000000000000}"/>
  <bookViews>
    <workbookView xWindow="0" yWindow="460" windowWidth="20760" windowHeight="14620" tabRatio="500" xr2:uid="{00000000-000D-0000-FFFF-FFFF00000000}"/>
  </bookViews>
  <sheets>
    <sheet name="御見積書" sheetId="1" r:id="rId1"/>
  </sheets>
  <definedNames>
    <definedName name="_xlnm.Print_Area" localSheetId="0">御見積書!$A$1:$J$59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7" i="1" l="1"/>
  <c r="L3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7" i="1"/>
  <c r="L38" i="1"/>
  <c r="L39" i="1"/>
  <c r="L40" i="1"/>
  <c r="L41" i="1"/>
  <c r="L42" i="1"/>
  <c r="L43" i="1"/>
  <c r="L44" i="1"/>
  <c r="L45" i="1"/>
  <c r="L46" i="1"/>
  <c r="L16" i="1"/>
  <c r="I48" i="1"/>
  <c r="I49" i="1"/>
  <c r="L47" i="1"/>
  <c r="D12" i="1"/>
  <c r="G2" i="1"/>
</calcChain>
</file>

<file path=xl/sharedStrings.xml><?xml version="1.0" encoding="utf-8"?>
<sst xmlns="http://schemas.openxmlformats.org/spreadsheetml/2006/main" count="32" uniqueCount="31">
  <si>
    <t>品番•品名</t>
    <rPh sb="0" eb="1">
      <t>ヒンメイ</t>
    </rPh>
    <rPh sb="1" eb="2">
      <t>バン</t>
    </rPh>
    <rPh sb="3" eb="5">
      <t>ヒンメイ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</si>
  <si>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</si>
  <si>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</si>
  <si>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 alignment="center"/>
  </si>
  <si>
    <t>合計金額</t>
    <rPh sb="0" eb="2">
      <t>ゴウケイ</t>
    </rPh>
    <rPh sb="2" eb="4">
      <t>キンガク</t>
    </rPh>
    <phoneticPr fontId="1"/>
  </si>
  <si>
    <t>消費税（8%）</t>
    <rPh sb="0" eb="3">
      <t>ショウヒゼイ</t>
    </rPh>
    <phoneticPr fontId="1"/>
  </si>
  <si>
    <t>下記の通りお見積もり申し上げます。</t>
    <rPh sb="3" eb="4">
      <t>トオ</t>
    </rPh>
    <rPh sb="6" eb="8">
      <t>ミツ</t>
    </rPh>
    <phoneticPr fontId="1" alignment="center"/>
  </si>
  <si>
    <t>有効期限：2015年1月31日</t>
    <rPh sb="0" eb="2">
      <t>ユウコウ</t>
    </rPh>
    <phoneticPr fontId="1" alignment="center"/>
  </si>
  <si>
    <t>清野　大輔</t>
    <rPh sb="0" eb="2">
      <t>セイノ</t>
    </rPh>
    <rPh sb="3" eb="5">
      <t>ダイスケ</t>
    </rPh>
    <phoneticPr fontId="1" alignment="center"/>
  </si>
  <si>
    <t>FAX: 043-296-8881</t>
    <phoneticPr fontId="1" alignment="center"/>
  </si>
  <si>
    <t>HP URL:https://www.connect-dv.com</t>
    <phoneticPr fontId="1" alignment="center"/>
  </si>
  <si>
    <t>御見積書</t>
    <rPh sb="0" eb="4">
      <t>オミツモリショ</t>
    </rPh>
    <phoneticPr fontId="1"/>
  </si>
  <si>
    <t>件名　：</t>
    <rPh sb="0" eb="2">
      <t>ケンメイ</t>
    </rPh>
    <phoneticPr fontId="1" alignment="center"/>
  </si>
  <si>
    <t>御中</t>
    <rPh sb="0" eb="2">
      <t>オンチュウ</t>
    </rPh>
    <phoneticPr fontId="1" alignment="center"/>
  </si>
  <si>
    <t>りんかい日産建設 株式会社</t>
    <rPh sb="4" eb="8">
      <t>ニッサンケンセツ</t>
    </rPh>
    <rPh sb="9" eb="13">
      <t>カブシキガイシャ</t>
    </rPh>
    <phoneticPr fontId="1" alignment="center"/>
  </si>
  <si>
    <t>御見積条件</t>
    <rPh sb="0" eb="3">
      <t>オミツモリ</t>
    </rPh>
    <rPh sb="3" eb="5">
      <t>ジョウケン</t>
    </rPh>
    <phoneticPr fontId="1"/>
  </si>
  <si>
    <t>数量</t>
    <rPh sb="0" eb="2">
      <t>スウリョウ</t>
    </rPh>
    <phoneticPr fontId="1" alignment="center"/>
  </si>
  <si>
    <t>単位</t>
    <rPh sb="0" eb="2">
      <t>タンイ</t>
    </rPh>
    <phoneticPr fontId="1"/>
  </si>
  <si>
    <t>20190612-01</t>
    <phoneticPr fontId="1" alignment="center"/>
  </si>
  <si>
    <t>仕入れ単価</t>
    <rPh sb="0" eb="2">
      <t>シイ</t>
    </rPh>
    <rPh sb="3" eb="5">
      <t>タンカ</t>
    </rPh>
    <phoneticPr fontId="1" alignment="center"/>
  </si>
  <si>
    <t>（税込み）</t>
    <rPh sb="1" eb="3">
      <t>ゼイコ</t>
    </rPh>
    <phoneticPr fontId="1" alignment="center"/>
  </si>
  <si>
    <r>
      <t>見積</t>
    </r>
    <r>
      <rPr>
        <sz val="11"/>
        <color theme="1"/>
        <rFont val="ＭＳ Ｐゴシック"/>
        <family val="3"/>
        <charset val="128"/>
        <scheme val="minor"/>
      </rPr>
      <t>番号：</t>
    </r>
    <rPh sb="0" eb="2">
      <t>ミツモリ</t>
    </rPh>
    <phoneticPr fontId="1" alignment="center"/>
  </si>
  <si>
    <r>
      <t>株式会社</t>
    </r>
    <r>
      <rPr>
        <sz val="14"/>
        <color rgb="FF000000"/>
        <rFont val="ＭＳ Ｐゴシック"/>
        <family val="3"/>
        <charset val="128"/>
        <scheme val="minor"/>
      </rPr>
      <t xml:space="preserve"> connect</t>
    </r>
    <rPh sb="0" eb="4">
      <t>カブシキガイシャ</t>
    </rPh>
    <phoneticPr fontId="1" alignment="center"/>
  </si>
  <si>
    <r>
      <t>〒</t>
    </r>
    <r>
      <rPr>
        <sz val="12"/>
        <color rgb="FF000000"/>
        <rFont val="ＭＳ Ｐゴシック"/>
        <family val="3"/>
        <charset val="128"/>
        <scheme val="minor"/>
      </rPr>
      <t>261</t>
    </r>
    <r>
      <rPr>
        <sz val="12"/>
        <color indexed="8"/>
        <rFont val="ＭＳ Ｐゴシック"/>
        <family val="3"/>
        <charset val="128"/>
        <scheme val="minor"/>
      </rPr>
      <t>-</t>
    </r>
    <r>
      <rPr>
        <sz val="12"/>
        <color rgb="FF000000"/>
        <rFont val="ＭＳ Ｐゴシック"/>
        <family val="3"/>
        <charset val="128"/>
        <scheme val="minor"/>
      </rPr>
      <t>0023</t>
    </r>
    <phoneticPr fontId="1" alignment="center"/>
  </si>
  <si>
    <r>
      <t>千葉県千葉市美浜区中瀬一丁目３番地
幕張テクノガーデンCB棟３階</t>
    </r>
    <r>
      <rPr>
        <sz val="12"/>
        <color rgb="FF000000"/>
        <rFont val="ＭＳ Ｐゴシック"/>
        <family val="3"/>
        <charset val="128"/>
        <scheme val="minor"/>
      </rPr>
      <t xml:space="preserve"> MBP</t>
    </r>
    <rPh sb="0" eb="3">
      <t>チバケン</t>
    </rPh>
    <rPh sb="3" eb="6">
      <t>チバシ</t>
    </rPh>
    <rPh sb="6" eb="9">
      <t>ミハマク</t>
    </rPh>
    <rPh sb="9" eb="11">
      <t>ナカセ</t>
    </rPh>
    <rPh sb="11" eb="14">
      <t>イッチョウメ</t>
    </rPh>
    <rPh sb="15" eb="17">
      <t>バンチ</t>
    </rPh>
    <rPh sb="18" eb="20">
      <t>マクハリ</t>
    </rPh>
    <rPh sb="29" eb="30">
      <t>トウ</t>
    </rPh>
    <rPh sb="31" eb="32">
      <t>カイ</t>
    </rPh>
    <phoneticPr fontId="1" alignment="center"/>
  </si>
  <si>
    <r>
      <rPr>
        <sz val="11"/>
        <color rgb="FF000000"/>
        <rFont val="ＭＳ Ｐゴシック"/>
        <family val="3"/>
        <charset val="128"/>
        <scheme val="minor"/>
      </rPr>
      <t>TEL:</t>
    </r>
    <r>
      <rPr>
        <sz val="11"/>
        <color indexed="8"/>
        <rFont val="ＭＳ Ｐゴシック"/>
        <family val="3"/>
        <charset val="128"/>
        <scheme val="minor"/>
      </rPr>
      <t xml:space="preserve"> </t>
    </r>
    <r>
      <rPr>
        <sz val="11"/>
        <color rgb="FF000000"/>
        <rFont val="ＭＳ Ｐゴシック"/>
        <family val="3"/>
        <charset val="128"/>
        <scheme val="minor"/>
      </rPr>
      <t>043-330-3109</t>
    </r>
    <phoneticPr fontId="1" alignment="center"/>
  </si>
  <si>
    <t>傾斜監視システム/和歌山県</t>
    <rPh sb="0" eb="2">
      <t>ケイシャ</t>
    </rPh>
    <rPh sb="2" eb="4">
      <t>カンシ</t>
    </rPh>
    <rPh sb="9" eb="12">
      <t>ワカヤマ</t>
    </rPh>
    <rPh sb="12" eb="13">
      <t>ケン</t>
    </rPh>
    <phoneticPr fontId="1" alignment="center"/>
  </si>
  <si>
    <t>御見積金額：</t>
    <phoneticPr fontId="1" alignment="center"/>
  </si>
  <si>
    <t>※カスタマイズの納期はご注文後１．５カ月です。　カスタマイズ内容/３段階警報、ソフト画面に警報２、警報３を追加と色変化、メール警報、PC側3連パトライト連動</t>
    <rPh sb="8" eb="10">
      <t>ノウキ</t>
    </rPh>
    <rPh sb="12" eb="14">
      <t>チュウモン</t>
    </rPh>
    <rPh sb="14" eb="15">
      <t>ゴ</t>
    </rPh>
    <rPh sb="19" eb="20">
      <t>ゲツ</t>
    </rPh>
    <rPh sb="30" eb="32">
      <t>ナイヨウ</t>
    </rPh>
    <rPh sb="34" eb="36">
      <t>ダンカイ</t>
    </rPh>
    <rPh sb="36" eb="38">
      <t>ケイホウ</t>
    </rPh>
    <rPh sb="42" eb="44">
      <t>ガメン</t>
    </rPh>
    <rPh sb="45" eb="47">
      <t>ケイホウ</t>
    </rPh>
    <rPh sb="49" eb="51">
      <t>ケイホウ</t>
    </rPh>
    <rPh sb="53" eb="55">
      <t>ツイカ</t>
    </rPh>
    <rPh sb="56" eb="57">
      <t>イロ</t>
    </rPh>
    <rPh sb="57" eb="59">
      <t>ヘンカ</t>
    </rPh>
    <rPh sb="63" eb="65">
      <t>ケイホウ</t>
    </rPh>
    <rPh sb="68" eb="69">
      <t>ガワ</t>
    </rPh>
    <rPh sb="70" eb="71">
      <t>レン</t>
    </rPh>
    <rPh sb="76" eb="78">
      <t>レンドウ</t>
    </rPh>
    <phoneticPr fontId="1" alignment="center"/>
  </si>
  <si>
    <t>※最低ご使用期間は５日間です。</t>
    <rPh sb="1" eb="3">
      <t>サイテイ</t>
    </rPh>
    <rPh sb="4" eb="6">
      <t>シヨウ</t>
    </rPh>
    <rPh sb="6" eb="8">
      <t>キカン</t>
    </rPh>
    <rPh sb="10" eb="11">
      <t>ヒ</t>
    </rPh>
    <rPh sb="11" eb="12">
      <t>カン</t>
    </rPh>
    <phoneticPr fontId="1" alignment="center"/>
  </si>
  <si>
    <t>※当システムの注意事項など詳細は別紙資料をご確認願います。</t>
    <rPh sb="1" eb="2">
      <t>トウ</t>
    </rPh>
    <rPh sb="7" eb="9">
      <t>チュウイ</t>
    </rPh>
    <rPh sb="9" eb="11">
      <t>ジコウ</t>
    </rPh>
    <rPh sb="13" eb="15">
      <t>ショウサイ</t>
    </rPh>
    <rPh sb="16" eb="18">
      <t>ベッシ</t>
    </rPh>
    <rPh sb="18" eb="20">
      <t>シリョウ</t>
    </rPh>
    <rPh sb="22" eb="24">
      <t>カクニン</t>
    </rPh>
    <rPh sb="24" eb="25">
      <t>ネガ</t>
    </rPh>
    <phoneticPr fontId="1" alignment="center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</si>
</sst>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176" formatCode="[&lt;=999]000;[&lt;=9999]000\-00;000\-0000"/>
    <numFmt numFmtId="177" formatCode="0_ ;[Red]\-0\ "/>
    <numFmt numFmtId="178" formatCode="#,##0_ "/>
    <numFmt numFmtId="179" formatCode="#,##0_ ;[Red]\-#,##0\ "/>
  </numFmts>
  <fonts count="2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32"/>
      <color theme="1"/>
      <name val="ＭＳ Ｐゴシック"/>
      <family val="3"/>
      <charset val="128"/>
      <scheme val="minor"/>
    </font>
    <font>
      <sz val="2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b/>
      <sz val="12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  <scheme val="minor"/>
    </font>
    <font>
      <sz val="28"/>
      <color indexed="8"/>
      <name val="ＭＳ Ｐゴシック"/>
      <family val="3"/>
      <charset val="128"/>
      <scheme val="minor"/>
    </font>
    <font>
      <sz val="14"/>
      <color indexed="8"/>
      <name val="ＭＳ Ｐゴシック"/>
      <family val="3"/>
      <charset val="128"/>
      <scheme val="minor"/>
    </font>
    <font>
      <sz val="14"/>
      <color rgb="FF000000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2"/>
      <color indexed="8"/>
      <name val="ＭＳ Ｐゴシック"/>
      <family val="3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24"/>
      <color indexed="8"/>
      <name val="ＭＳ Ｐゴシック"/>
      <family val="3"/>
      <charset val="128"/>
      <scheme val="minor"/>
    </font>
    <font>
      <b/>
      <sz val="12"/>
      <color indexed="9"/>
      <name val="ＭＳ Ｐゴシック"/>
      <family val="3"/>
      <charset val="128"/>
      <scheme val="minor"/>
    </font>
    <font>
      <b/>
      <sz val="12"/>
      <color rgb="FFFFFFFF"/>
      <name val="ＭＳ Ｐゴシック"/>
      <family val="3"/>
      <charset val="128"/>
      <scheme val="minor"/>
    </font>
    <font>
      <b/>
      <sz val="12"/>
      <color indexed="8"/>
      <name val="ＭＳ Ｐゴシック"/>
      <family val="3"/>
      <charset val="128"/>
      <scheme val="minor"/>
    </font>
    <font>
      <sz val="10"/>
      <color indexed="8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B6371"/>
        <bgColor indexed="64"/>
      </patternFill>
    </fill>
  </fills>
  <borders count="2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hair">
        <color auto="1"/>
      </top>
      <bottom style="hair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ck">
        <color theme="1" tint="4.9989318521683403E-2"/>
      </bottom>
      <diagonal/>
    </border>
    <border>
      <left style="thin">
        <color theme="0" tint="-0.249977111117893"/>
      </left>
      <right/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hair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1" tint="4.9989318521683403E-2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 tint="-0.24994659260841701"/>
      </right>
      <top/>
      <bottom style="hair">
        <color indexed="64"/>
      </bottom>
      <diagonal/>
    </border>
    <border>
      <left/>
      <right style="thin">
        <color theme="0" tint="-0.24994659260841701"/>
      </right>
      <top style="hair">
        <color auto="1"/>
      </top>
      <bottom style="hair">
        <color auto="1"/>
      </bottom>
      <diagonal/>
    </border>
    <border>
      <left style="hair">
        <color theme="1" tint="4.9989318521683403E-2"/>
      </left>
      <right style="thin">
        <color theme="0" tint="-0.24994659260841701"/>
      </right>
      <top style="thick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thin">
        <color theme="0" tint="-0.24994659260841701"/>
      </right>
      <top style="hair">
        <color theme="1" tint="4.9989318521683403E-2"/>
      </top>
      <bottom style="hair">
        <color theme="1" tint="4.9989318521683403E-2"/>
      </bottom>
      <diagonal/>
    </border>
    <border>
      <left style="hair">
        <color theme="1" tint="4.9989318521683403E-2"/>
      </left>
      <right style="thin">
        <color theme="0" tint="-0.24994659260841701"/>
      </right>
      <top style="hair">
        <color theme="1" tint="4.9989318521683403E-2"/>
      </top>
      <bottom style="thick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thick">
        <color theme="1" tint="4.9989318521683403E-2"/>
      </top>
      <bottom style="hair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hair">
        <color theme="1" tint="4.9989318521683403E-2"/>
      </top>
      <bottom style="hair">
        <color theme="1" tint="4.9989318521683403E-2"/>
      </bottom>
      <diagonal/>
    </border>
    <border>
      <left style="thin">
        <color theme="0" tint="-0.24994659260841701"/>
      </left>
      <right style="hair">
        <color theme="1" tint="4.9989318521683403E-2"/>
      </right>
      <top style="hair">
        <color theme="1" tint="4.9989318521683403E-2"/>
      </top>
      <bottom style="thick">
        <color theme="1" tint="4.9989318521683403E-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6">
    <xf numFmtId="0" fontId="0" fillId="0" borderId="0" xfId="0"/>
    <xf numFmtId="0" fontId="8" fillId="0" borderId="0" xfId="0" applyFont="1" applyAlignment="1">
      <alignment horizontal="center"/>
    </xf>
    <xf numFmtId="178" fontId="8" fillId="0" borderId="0" xfId="0" applyNumberFormat="1" applyFont="1"/>
    <xf numFmtId="0" fontId="8" fillId="0" borderId="0" xfId="0" applyFont="1"/>
    <xf numFmtId="0" fontId="8" fillId="3" borderId="0" xfId="0" applyFont="1" applyFill="1" applyAlignment="1"/>
    <xf numFmtId="0" fontId="12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178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8" fillId="0" borderId="0" xfId="0" applyFont="1" applyAlignment="1"/>
    <xf numFmtId="177" fontId="8" fillId="2" borderId="1" xfId="0" applyNumberFormat="1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12" fillId="2" borderId="1" xfId="0" applyNumberFormat="1" applyFont="1" applyFill="1" applyBorder="1" applyAlignment="1">
      <alignment horizontal="center"/>
    </xf>
    <xf numFmtId="177" fontId="12" fillId="0" borderId="1" xfId="0" applyNumberFormat="1" applyFont="1" applyBorder="1" applyAlignment="1">
      <alignment horizontal="center"/>
    </xf>
    <xf numFmtId="177" fontId="12" fillId="0" borderId="2" xfId="0" applyNumberFormat="1" applyFont="1" applyBorder="1" applyAlignment="1">
      <alignment horizontal="center"/>
    </xf>
    <xf numFmtId="177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79" fontId="8" fillId="0" borderId="16" xfId="0" applyNumberFormat="1" applyFont="1" applyBorder="1" applyAlignment="1">
      <alignment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179" fontId="8" fillId="2" borderId="17" xfId="0" applyNumberFormat="1" applyFont="1" applyFill="1" applyBorder="1" applyAlignment="1">
      <alignment vertical="center"/>
    </xf>
    <xf numFmtId="177" fontId="8" fillId="0" borderId="17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9" fontId="8" fillId="0" borderId="17" xfId="0" applyNumberFormat="1" applyFont="1" applyBorder="1" applyAlignment="1">
      <alignment vertical="center"/>
    </xf>
    <xf numFmtId="177" fontId="12" fillId="2" borderId="17" xfId="0" applyNumberFormat="1" applyFont="1" applyFill="1" applyBorder="1" applyAlignment="1">
      <alignment horizontal="center" vertical="center"/>
    </xf>
    <xf numFmtId="176" fontId="12" fillId="2" borderId="17" xfId="0" applyNumberFormat="1" applyFont="1" applyFill="1" applyBorder="1" applyAlignment="1">
      <alignment horizontal="center" vertical="center"/>
    </xf>
    <xf numFmtId="179" fontId="12" fillId="2" borderId="17" xfId="0" applyNumberFormat="1" applyFont="1" applyFill="1" applyBorder="1" applyAlignment="1">
      <alignment vertical="center"/>
    </xf>
    <xf numFmtId="177" fontId="12" fillId="0" borderId="17" xfId="0" applyNumberFormat="1" applyFont="1" applyBorder="1" applyAlignment="1">
      <alignment horizontal="center" vertical="center"/>
    </xf>
    <xf numFmtId="176" fontId="12" fillId="0" borderId="17" xfId="0" applyNumberFormat="1" applyFont="1" applyBorder="1" applyAlignment="1">
      <alignment horizontal="center" vertical="center"/>
    </xf>
    <xf numFmtId="179" fontId="12" fillId="0" borderId="17" xfId="0" applyNumberFormat="1" applyFont="1" applyBorder="1" applyAlignment="1">
      <alignment vertical="center"/>
    </xf>
    <xf numFmtId="177" fontId="12" fillId="0" borderId="13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9" fontId="12" fillId="0" borderId="13" xfId="0" applyNumberFormat="1" applyFont="1" applyBorder="1" applyAlignment="1">
      <alignment vertical="center"/>
    </xf>
    <xf numFmtId="176" fontId="21" fillId="3" borderId="18" xfId="0" applyNumberFormat="1" applyFont="1" applyFill="1" applyBorder="1" applyAlignment="1">
      <alignment horizontal="center" vertical="center"/>
    </xf>
    <xf numFmtId="176" fontId="22" fillId="3" borderId="18" xfId="0" applyNumberFormat="1" applyFont="1" applyFill="1" applyBorder="1" applyAlignment="1">
      <alignment horizontal="center" vertical="center"/>
    </xf>
    <xf numFmtId="179" fontId="8" fillId="0" borderId="19" xfId="0" applyNumberFormat="1" applyFont="1" applyFill="1" applyBorder="1" applyAlignment="1">
      <alignment vertical="center"/>
    </xf>
    <xf numFmtId="179" fontId="8" fillId="2" borderId="20" xfId="0" applyNumberFormat="1" applyFont="1" applyFill="1" applyBorder="1" applyAlignment="1">
      <alignment vertical="center"/>
    </xf>
    <xf numFmtId="3" fontId="17" fillId="0" borderId="21" xfId="0" applyNumberFormat="1" applyFont="1" applyBorder="1"/>
    <xf numFmtId="0" fontId="17" fillId="2" borderId="22" xfId="0" applyFont="1" applyFill="1" applyBorder="1"/>
    <xf numFmtId="3" fontId="17" fillId="0" borderId="23" xfId="0" applyNumberFormat="1" applyFont="1" applyBorder="1"/>
    <xf numFmtId="0" fontId="8" fillId="0" borderId="0" xfId="0" applyFont="1" applyAlignment="1">
      <alignment horizontal="left"/>
    </xf>
    <xf numFmtId="177" fontId="8" fillId="0" borderId="16" xfId="0" applyNumberFormat="1" applyFont="1" applyBorder="1" applyAlignment="1">
      <alignment horizontal="center"/>
    </xf>
    <xf numFmtId="177" fontId="8" fillId="2" borderId="3" xfId="0" applyNumberFormat="1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9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0" fontId="8" fillId="2" borderId="3" xfId="0" applyNumberFormat="1" applyFont="1" applyFill="1" applyBorder="1" applyAlignment="1">
      <alignment horizontal="left"/>
    </xf>
    <xf numFmtId="0" fontId="8" fillId="2" borderId="14" xfId="0" applyNumberFormat="1" applyFont="1" applyFill="1" applyBorder="1" applyAlignment="1">
      <alignment horizontal="left"/>
    </xf>
    <xf numFmtId="0" fontId="8" fillId="0" borderId="14" xfId="0" applyNumberFormat="1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0" fontId="23" fillId="0" borderId="24" xfId="0" applyFont="1" applyBorder="1" applyAlignment="1">
      <alignment horizontal="left" vertical="center" indent="1"/>
    </xf>
    <xf numFmtId="0" fontId="23" fillId="0" borderId="4" xfId="0" applyFont="1" applyBorder="1" applyAlignment="1">
      <alignment horizontal="left" vertical="center" indent="1"/>
    </xf>
    <xf numFmtId="0" fontId="23" fillId="2" borderId="25" xfId="0" applyFont="1" applyFill="1" applyBorder="1" applyAlignment="1">
      <alignment horizontal="left" vertical="center" indent="1"/>
    </xf>
    <xf numFmtId="0" fontId="23" fillId="2" borderId="5" xfId="0" applyFont="1" applyFill="1" applyBorder="1" applyAlignment="1">
      <alignment horizontal="left" vertical="center" indent="1"/>
    </xf>
    <xf numFmtId="0" fontId="8" fillId="0" borderId="10" xfId="0" applyNumberFormat="1" applyFont="1" applyBorder="1" applyAlignment="1">
      <alignment horizontal="left"/>
    </xf>
    <xf numFmtId="0" fontId="8" fillId="0" borderId="15" xfId="0" applyNumberFormat="1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0" fillId="3" borderId="1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left" shrinkToFit="1"/>
    </xf>
    <xf numFmtId="0" fontId="9" fillId="0" borderId="7" xfId="0" applyFont="1" applyBorder="1" applyAlignment="1">
      <alignment horizontal="left" shrinkToFit="1"/>
    </xf>
    <xf numFmtId="5" fontId="20" fillId="0" borderId="8" xfId="0" applyNumberFormat="1" applyFont="1" applyBorder="1" applyAlignment="1">
      <alignment horizontal="center"/>
    </xf>
    <xf numFmtId="0" fontId="8" fillId="0" borderId="8" xfId="0" applyFont="1" applyBorder="1" applyAlignment="1"/>
    <xf numFmtId="5" fontId="20" fillId="0" borderId="7" xfId="0" applyNumberFormat="1" applyFont="1" applyBorder="1" applyAlignment="1">
      <alignment horizontal="center"/>
    </xf>
    <xf numFmtId="0" fontId="8" fillId="0" borderId="7" xfId="0" applyFont="1" applyBorder="1" applyAlignment="1"/>
    <xf numFmtId="0" fontId="9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14" fontId="11" fillId="0" borderId="0" xfId="0" applyNumberFormat="1" applyFont="1" applyAlignment="1">
      <alignment horizontal="right" vertical="center"/>
    </xf>
    <xf numFmtId="0" fontId="4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left" readingOrder="2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 indent="1"/>
    </xf>
    <xf numFmtId="0" fontId="23" fillId="0" borderId="26" xfId="0" applyFont="1" applyBorder="1" applyAlignment="1">
      <alignment horizontal="left" vertical="center" indent="1"/>
    </xf>
    <xf numFmtId="0" fontId="23" fillId="0" borderId="6" xfId="0" applyFont="1" applyBorder="1" applyAlignment="1">
      <alignment horizontal="left" vertical="center" indent="1"/>
    </xf>
    <xf numFmtId="0" fontId="24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right"/>
    </xf>
    <xf numFmtId="0" fontId="8" fillId="0" borderId="7" xfId="0" applyFont="1" applyBorder="1" applyAlignment="1">
      <alignment horizontal="right"/>
    </xf>
    <xf numFmtId="0" fontId="17" fillId="0" borderId="0" xfId="0" applyFont="1" applyAlignment="1">
      <alignment horizontal="left" vertical="center"/>
    </xf>
    <xf numFmtId="31" fontId="14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/>
  <colors>
    <mruColors>
      <color rgb="FF5B6371"/>
      <color rgb="FFDDDDDD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694269</xdr:colOff>
      <xdr:row>3</xdr:row>
      <xdr:rowOff>474134</xdr:rowOff>
    </xdr:from>
    <xdr:to>
      <xdr:col>8</xdr:col>
      <xdr:colOff>920752</xdr:colOff>
      <xdr:row>4</xdr:row>
      <xdr:rowOff>243437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BF7E114-1A67-4400-8708-D6966563E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6102" y="1267884"/>
          <a:ext cx="2681817" cy="679469"/>
        </a:xfrm>
        <a:prstGeom prst="rect">
          <a:avLst/>
        </a:prstGeom>
      </xdr:spPr>
    </xdr:pic>
    <xdr:clientData/>
  </xdr:twoCellAnchor>
  <xdr:twoCellAnchor editAs="oneCell">
    <xdr:from>
      <xdr:col>8</xdr:col>
      <xdr:colOff>751414</xdr:colOff>
      <xdr:row>5</xdr:row>
      <xdr:rowOff>74083</xdr:rowOff>
    </xdr:from>
    <xdr:to>
      <xdr:col>8</xdr:col>
      <xdr:colOff>1615414</xdr:colOff>
      <xdr:row>8</xdr:row>
      <xdr:rowOff>207833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9E95D53-CBAA-405C-BDBF-E481F04D5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0331" y="2042583"/>
          <a:ext cx="864000" cy="86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>
    <pageSetUpPr fitToPage="1"/>
  </sheetPr>
  <dimension ref="A1:M59"/>
  <sheetViews>
    <sheetView showGridLines="0" tabSelected="1" view="pageBreakPreview" zoomScale="60" zoomScaleNormal="85" workbookViewId="0">
      <selection activeCell="O34" sqref="O34"/>
    </sheetView>
  </sheetViews>
  <sheetFormatPr baseColWidth="10" defaultColWidth="12.6640625" defaultRowHeight="15"/>
  <cols>
    <col min="1" max="3" width="7.1640625" style="3" customWidth="1"/>
    <col min="4" max="4" width="57" style="3" customWidth="1"/>
    <col min="5" max="7" width="9.6640625" style="3" customWidth="1"/>
    <col min="8" max="9" width="22.5" style="3" customWidth="1"/>
    <col min="10" max="10" width="7.1640625" style="3" customWidth="1"/>
    <col min="11" max="11" width="12.83203125" style="2" customWidth="1"/>
    <col min="12" max="13" width="12.6640625" style="2"/>
    <col min="14" max="16384" width="12.6640625" style="3"/>
  </cols>
  <sheetData>
    <row r="1" spans="1:13">
      <c r="A1" s="90"/>
      <c r="B1" s="1"/>
      <c r="C1" s="1"/>
      <c r="D1" s="90"/>
      <c r="E1" s="90"/>
      <c r="F1" s="90"/>
      <c r="G1" s="90"/>
      <c r="H1" s="90"/>
      <c r="I1" s="90"/>
      <c r="J1" s="90"/>
    </row>
    <row r="2" spans="1:13" ht="15" customHeight="1">
      <c r="A2" s="90"/>
      <c r="B2" s="4"/>
      <c r="C2" s="4"/>
      <c r="D2" s="4"/>
      <c r="E2" s="4"/>
      <c r="F2" s="4"/>
      <c r="G2" s="76">
        <f ca="1">TODAY()</f>
        <v>43725</v>
      </c>
      <c r="H2" s="76"/>
      <c r="I2" s="76"/>
      <c r="J2" s="90"/>
    </row>
    <row r="3" spans="1:13" ht="15" customHeight="1">
      <c r="A3" s="90"/>
      <c r="B3" s="4"/>
      <c r="C3" s="4"/>
      <c r="D3" s="4"/>
      <c r="E3" s="4"/>
      <c r="F3" s="4"/>
      <c r="H3" s="5" t="s">
        <v>21</v>
      </c>
      <c r="I3" s="6" t="s">
        <v>18</v>
      </c>
      <c r="J3" s="90"/>
    </row>
    <row r="4" spans="1:13" ht="72" customHeight="1">
      <c r="A4" s="90"/>
      <c r="B4" s="81" t="s">
        <v>11</v>
      </c>
      <c r="C4" s="81"/>
      <c r="D4" s="81"/>
      <c r="E4" s="81"/>
      <c r="F4" s="81"/>
      <c r="G4" s="80"/>
      <c r="H4" s="80"/>
      <c r="I4" s="80"/>
      <c r="J4" s="90"/>
    </row>
    <row r="5" spans="1:13" ht="21" customHeight="1">
      <c r="A5" s="90"/>
      <c r="B5" s="82" t="s">
        <v>14</v>
      </c>
      <c r="C5" s="82"/>
      <c r="D5" s="82"/>
      <c r="E5" s="82"/>
      <c r="F5" s="77" t="s">
        <v>13</v>
      </c>
      <c r="G5" s="80"/>
      <c r="H5" s="80"/>
      <c r="I5" s="80"/>
      <c r="J5" s="90"/>
    </row>
    <row r="6" spans="1:13" s="8" customFormat="1" ht="21" customHeight="1">
      <c r="A6" s="90"/>
      <c r="B6" s="83"/>
      <c r="C6" s="83"/>
      <c r="D6" s="83"/>
      <c r="E6" s="83"/>
      <c r="F6" s="78"/>
      <c r="G6" s="80"/>
      <c r="H6" s="94" t="s">
        <v>22</v>
      </c>
      <c r="I6" s="94"/>
      <c r="J6" s="90"/>
      <c r="K6" s="7"/>
      <c r="L6" s="7"/>
      <c r="M6" s="7"/>
    </row>
    <row r="7" spans="1:13" s="8" customFormat="1" ht="21" customHeight="1">
      <c r="A7" s="90"/>
      <c r="B7" s="84"/>
      <c r="C7" s="84"/>
      <c r="D7" s="84"/>
      <c r="E7" s="84"/>
      <c r="F7" s="79"/>
      <c r="G7" s="80"/>
      <c r="H7" s="93" t="s">
        <v>8</v>
      </c>
      <c r="I7" s="93"/>
      <c r="J7" s="90"/>
      <c r="K7" s="7"/>
      <c r="L7" s="7"/>
      <c r="M7" s="7"/>
    </row>
    <row r="8" spans="1:13" ht="15.5" customHeight="1">
      <c r="A8" s="90"/>
      <c r="B8" s="85" t="s">
        <v>6</v>
      </c>
      <c r="C8" s="85"/>
      <c r="D8" s="85"/>
      <c r="E8" s="85"/>
      <c r="F8" s="85"/>
      <c r="G8" s="80"/>
      <c r="H8" s="93" t="s">
        <v>23</v>
      </c>
      <c r="I8" s="93"/>
      <c r="J8" s="90"/>
    </row>
    <row r="9" spans="1:13" ht="33" customHeight="1">
      <c r="A9" s="90"/>
      <c r="B9" s="85"/>
      <c r="C9" s="85"/>
      <c r="D9" s="85"/>
      <c r="E9" s="85"/>
      <c r="F9" s="85"/>
      <c r="G9" s="80"/>
      <c r="H9" s="95" t="s">
        <v>24</v>
      </c>
      <c r="I9" s="93"/>
      <c r="J9" s="90"/>
    </row>
    <row r="10" spans="1:13" ht="15.5" customHeight="1">
      <c r="A10" s="90"/>
      <c r="B10" s="73" t="s">
        <v>12</v>
      </c>
      <c r="C10" s="74"/>
      <c r="D10" s="73" t="s">
        <v>26</v>
      </c>
      <c r="E10" s="74"/>
      <c r="F10" s="74"/>
      <c r="G10" s="80"/>
      <c r="H10" s="9" t="s">
        <v>25</v>
      </c>
      <c r="I10" s="10"/>
      <c r="J10" s="90"/>
    </row>
    <row r="11" spans="1:13" ht="15.5" customHeight="1">
      <c r="A11" s="90"/>
      <c r="B11" s="75"/>
      <c r="C11" s="75"/>
      <c r="D11" s="75"/>
      <c r="E11" s="75"/>
      <c r="F11" s="75"/>
      <c r="G11" s="80"/>
      <c r="H11" s="11" t="s">
        <v>9</v>
      </c>
      <c r="I11" s="10"/>
      <c r="J11" s="90"/>
    </row>
    <row r="12" spans="1:13" ht="15.5" customHeight="1">
      <c r="A12" s="90"/>
      <c r="B12" s="67" t="s">
        <v>27</v>
      </c>
      <c r="C12" s="67"/>
      <c r="D12" s="69">
        <f>SUM(I47,I48)</f>
        <v>0</v>
      </c>
      <c r="E12" s="70"/>
      <c r="F12" s="91" t="s">
        <v>20</v>
      </c>
      <c r="G12" s="80"/>
      <c r="H12" s="11" t="s">
        <v>10</v>
      </c>
      <c r="I12" s="10"/>
      <c r="J12" s="90"/>
    </row>
    <row r="13" spans="1:13" ht="22" customHeight="1">
      <c r="A13" s="90"/>
      <c r="B13" s="68"/>
      <c r="C13" s="68"/>
      <c r="D13" s="71"/>
      <c r="E13" s="72"/>
      <c r="F13" s="92"/>
      <c r="G13" s="80"/>
      <c r="H13" s="12"/>
      <c r="I13" s="10"/>
      <c r="J13" s="90"/>
    </row>
    <row r="14" spans="1:13" ht="22" customHeight="1">
      <c r="A14" s="90"/>
      <c r="B14" s="1"/>
      <c r="C14" s="1"/>
      <c r="D14" s="63"/>
      <c r="E14" s="63"/>
      <c r="F14" s="63"/>
      <c r="G14" s="63"/>
      <c r="H14" s="63"/>
      <c r="I14" s="63"/>
      <c r="J14" s="90"/>
    </row>
    <row r="15" spans="1:13" ht="45" customHeight="1">
      <c r="A15" s="90"/>
      <c r="B15" s="66" t="s">
        <v>0</v>
      </c>
      <c r="C15" s="66"/>
      <c r="D15" s="66"/>
      <c r="E15" s="36" t="s">
        <v>16</v>
      </c>
      <c r="F15" s="36" t="s">
        <v>16</v>
      </c>
      <c r="G15" s="37" t="s">
        <v>17</v>
      </c>
      <c r="H15" s="36" t="s">
        <v>1</v>
      </c>
      <c r="I15" s="36" t="s">
        <v>2</v>
      </c>
      <c r="J15" s="90"/>
      <c r="K15" s="2" t="s">
        <v>19</v>
      </c>
    </row>
    <row r="16" spans="1:13" ht="22" customHeight="1">
      <c r="A16" s="90"/>
      <c r="B16" s="44"/>
      <c r="C16" s="48"/>
      <c r="D16" s="48"/>
      <c r="E16" s="18"/>
      <c r="F16" s="18"/>
      <c r="G16" s="19"/>
      <c r="H16" s="20"/>
      <c r="I16" s="38"/>
      <c r="J16" s="90"/>
      <c r="L16" s="2">
        <f>E16*F16*K16</f>
        <v>0</v>
      </c>
    </row>
    <row r="17" spans="1:12" ht="22" customHeight="1">
      <c r="A17" s="90"/>
      <c r="B17" s="13"/>
      <c r="C17" s="45"/>
      <c r="D17" s="46"/>
      <c r="E17" s="21"/>
      <c r="F17" s="21"/>
      <c r="G17" s="22"/>
      <c r="H17" s="23"/>
      <c r="I17" s="39"/>
      <c r="J17" s="90"/>
      <c r="L17" s="2">
        <f t="shared" ref="L17:L46" si="0">E17*F17*K17</f>
        <v>0</v>
      </c>
    </row>
    <row r="18" spans="1:12" ht="23" customHeight="1">
      <c r="A18" s="90"/>
      <c r="B18" s="14"/>
      <c r="C18" s="47"/>
      <c r="D18" s="48"/>
      <c r="E18" s="24"/>
      <c r="F18" s="24"/>
      <c r="G18" s="25"/>
      <c r="H18" s="26"/>
      <c r="I18" s="38"/>
      <c r="J18" s="90"/>
      <c r="L18" s="2">
        <f t="shared" si="0"/>
        <v>0</v>
      </c>
    </row>
    <row r="19" spans="1:12" ht="23" customHeight="1">
      <c r="A19" s="90"/>
      <c r="B19" s="15"/>
      <c r="C19" s="45"/>
      <c r="D19" s="46"/>
      <c r="E19" s="27"/>
      <c r="F19" s="27"/>
      <c r="G19" s="28"/>
      <c r="H19" s="29"/>
      <c r="I19" s="39"/>
      <c r="J19" s="90"/>
      <c r="L19" s="2">
        <f t="shared" si="0"/>
        <v>0</v>
      </c>
    </row>
    <row r="20" spans="1:12" ht="23" customHeight="1">
      <c r="A20" s="90"/>
      <c r="B20" s="16"/>
      <c r="C20" s="49"/>
      <c r="D20" s="46"/>
      <c r="E20" s="30"/>
      <c r="F20" s="30"/>
      <c r="G20" s="31"/>
      <c r="H20" s="32"/>
      <c r="I20" s="38"/>
      <c r="J20" s="90"/>
      <c r="L20" s="2">
        <f t="shared" si="0"/>
        <v>0</v>
      </c>
    </row>
    <row r="21" spans="1:12" ht="23" customHeight="1">
      <c r="A21" s="90"/>
      <c r="B21" s="13"/>
      <c r="C21" s="45"/>
      <c r="D21" s="46"/>
      <c r="E21" s="21"/>
      <c r="F21" s="21"/>
      <c r="G21" s="22"/>
      <c r="H21" s="29"/>
      <c r="I21" s="39"/>
      <c r="J21" s="90"/>
      <c r="L21" s="2">
        <f t="shared" si="0"/>
        <v>0</v>
      </c>
    </row>
    <row r="22" spans="1:12" ht="23" customHeight="1">
      <c r="A22" s="90"/>
      <c r="B22" s="14"/>
      <c r="C22" s="47"/>
      <c r="D22" s="48"/>
      <c r="E22" s="24"/>
      <c r="F22" s="24"/>
      <c r="G22" s="25"/>
      <c r="H22" s="32"/>
      <c r="I22" s="38"/>
      <c r="J22" s="90"/>
      <c r="L22" s="2">
        <f t="shared" si="0"/>
        <v>0</v>
      </c>
    </row>
    <row r="23" spans="1:12" ht="23" customHeight="1">
      <c r="A23" s="90"/>
      <c r="B23" s="15"/>
      <c r="C23" s="45"/>
      <c r="D23" s="46"/>
      <c r="E23" s="27"/>
      <c r="F23" s="27"/>
      <c r="G23" s="28"/>
      <c r="H23" s="29"/>
      <c r="I23" s="39"/>
      <c r="J23" s="90"/>
      <c r="L23" s="2">
        <f t="shared" si="0"/>
        <v>0</v>
      </c>
    </row>
    <row r="24" spans="1:12" ht="23" customHeight="1">
      <c r="A24" s="90"/>
      <c r="B24" s="16"/>
      <c r="C24" s="49"/>
      <c r="D24" s="46"/>
      <c r="E24" s="30"/>
      <c r="F24" s="30"/>
      <c r="G24" s="31"/>
      <c r="H24" s="32"/>
      <c r="I24" s="38"/>
      <c r="J24" s="90"/>
      <c r="L24" s="2">
        <f t="shared" si="0"/>
        <v>0</v>
      </c>
    </row>
    <row r="25" spans="1:12" ht="23" customHeight="1">
      <c r="A25" s="90"/>
      <c r="B25" s="13"/>
      <c r="C25" s="45"/>
      <c r="D25" s="46"/>
      <c r="E25" s="21"/>
      <c r="F25" s="21"/>
      <c r="G25" s="22"/>
      <c r="H25" s="29"/>
      <c r="I25" s="39"/>
      <c r="J25" s="90"/>
      <c r="L25" s="2">
        <f t="shared" si="0"/>
        <v>0</v>
      </c>
    </row>
    <row r="26" spans="1:12" ht="23" customHeight="1">
      <c r="A26" s="90"/>
      <c r="B26" s="14"/>
      <c r="C26" s="47"/>
      <c r="D26" s="48"/>
      <c r="E26" s="24"/>
      <c r="F26" s="24"/>
      <c r="G26" s="25"/>
      <c r="H26" s="32"/>
      <c r="I26" s="38"/>
      <c r="J26" s="90"/>
      <c r="L26" s="2">
        <f t="shared" si="0"/>
        <v>0</v>
      </c>
    </row>
    <row r="27" spans="1:12" ht="23" customHeight="1">
      <c r="A27" s="90"/>
      <c r="B27" s="15"/>
      <c r="C27" s="45"/>
      <c r="D27" s="46"/>
      <c r="E27" s="27"/>
      <c r="F27" s="27"/>
      <c r="G27" s="28"/>
      <c r="H27" s="29"/>
      <c r="I27" s="39"/>
      <c r="J27" s="90"/>
      <c r="L27" s="2">
        <f t="shared" si="0"/>
        <v>0</v>
      </c>
    </row>
    <row r="28" spans="1:12" ht="23" customHeight="1">
      <c r="A28" s="90"/>
      <c r="B28" s="16"/>
      <c r="C28" s="49"/>
      <c r="D28" s="46"/>
      <c r="E28" s="30"/>
      <c r="F28" s="30"/>
      <c r="G28" s="31"/>
      <c r="H28" s="32"/>
      <c r="I28" s="38"/>
      <c r="J28" s="90"/>
      <c r="L28" s="2">
        <f t="shared" si="0"/>
        <v>0</v>
      </c>
    </row>
    <row r="29" spans="1:12" ht="23" customHeight="1">
      <c r="A29" s="90"/>
      <c r="B29" s="13"/>
      <c r="C29" s="45"/>
      <c r="D29" s="46"/>
      <c r="E29" s="21"/>
      <c r="F29" s="21"/>
      <c r="G29" s="22"/>
      <c r="H29" s="29"/>
      <c r="I29" s="39"/>
      <c r="J29" s="90"/>
      <c r="L29" s="2">
        <f t="shared" si="0"/>
        <v>0</v>
      </c>
    </row>
    <row r="30" spans="1:12" ht="23" customHeight="1">
      <c r="A30" s="90"/>
      <c r="B30" s="16"/>
      <c r="C30" s="50"/>
      <c r="D30" s="51"/>
      <c r="E30" s="30"/>
      <c r="F30" s="30"/>
      <c r="G30" s="25"/>
      <c r="H30" s="32"/>
      <c r="I30" s="38"/>
      <c r="J30" s="90"/>
      <c r="L30" s="2">
        <f t="shared" si="0"/>
        <v>0</v>
      </c>
    </row>
    <row r="31" spans="1:12" ht="23" customHeight="1">
      <c r="A31" s="90"/>
      <c r="B31" s="15"/>
      <c r="C31" s="52"/>
      <c r="D31" s="53"/>
      <c r="E31" s="27"/>
      <c r="F31" s="27"/>
      <c r="G31" s="28"/>
      <c r="H31" s="29"/>
      <c r="I31" s="39"/>
      <c r="J31" s="90"/>
      <c r="L31" s="2">
        <f t="shared" si="0"/>
        <v>0</v>
      </c>
    </row>
    <row r="32" spans="1:12" ht="23" customHeight="1">
      <c r="A32" s="90"/>
      <c r="B32" s="16"/>
      <c r="C32" s="55"/>
      <c r="D32" s="54"/>
      <c r="E32" s="30"/>
      <c r="F32" s="30"/>
      <c r="G32" s="31"/>
      <c r="H32" s="32"/>
      <c r="I32" s="38"/>
      <c r="J32" s="90"/>
      <c r="L32" s="2">
        <f t="shared" si="0"/>
        <v>0</v>
      </c>
    </row>
    <row r="33" spans="1:12" ht="23" customHeight="1">
      <c r="A33" s="90"/>
      <c r="B33" s="15"/>
      <c r="C33" s="52"/>
      <c r="D33" s="54"/>
      <c r="E33" s="27"/>
      <c r="F33" s="27"/>
      <c r="G33" s="28"/>
      <c r="H33" s="29"/>
      <c r="I33" s="39"/>
      <c r="J33" s="90"/>
      <c r="L33" s="2">
        <f t="shared" si="0"/>
        <v>0</v>
      </c>
    </row>
    <row r="34" spans="1:12" ht="23" customHeight="1">
      <c r="A34" s="90"/>
      <c r="B34" s="16"/>
      <c r="C34" s="55"/>
      <c r="D34" s="54"/>
      <c r="E34" s="30"/>
      <c r="F34" s="30"/>
      <c r="G34" s="25"/>
      <c r="H34" s="32"/>
      <c r="I34" s="38"/>
      <c r="J34" s="90"/>
      <c r="L34" s="2">
        <f t="shared" si="0"/>
        <v>0</v>
      </c>
    </row>
    <row r="35" spans="1:12" ht="23" customHeight="1">
      <c r="A35" s="90"/>
      <c r="B35" s="15"/>
      <c r="C35" s="52"/>
      <c r="D35" s="54"/>
      <c r="E35" s="27"/>
      <c r="F35" s="27"/>
      <c r="G35" s="28"/>
      <c r="H35" s="29"/>
      <c r="I35" s="39"/>
      <c r="J35" s="90"/>
      <c r="L35" s="2">
        <f t="shared" si="0"/>
        <v>0</v>
      </c>
    </row>
    <row r="36" spans="1:12" ht="23" customHeight="1">
      <c r="A36" s="90"/>
      <c r="B36" s="16"/>
      <c r="C36" s="55"/>
      <c r="D36" s="54"/>
      <c r="E36" s="30"/>
      <c r="F36" s="30"/>
      <c r="G36" s="31"/>
      <c r="H36" s="32"/>
      <c r="I36" s="38"/>
      <c r="J36" s="90"/>
      <c r="L36" s="2">
        <f>E36*K36</f>
        <v>0</v>
      </c>
    </row>
    <row r="37" spans="1:12" ht="23" customHeight="1">
      <c r="A37" s="90"/>
      <c r="B37" s="15"/>
      <c r="C37" s="52"/>
      <c r="D37" s="53"/>
      <c r="E37" s="27"/>
      <c r="F37" s="27"/>
      <c r="G37" s="28"/>
      <c r="H37" s="29"/>
      <c r="I37" s="39"/>
      <c r="J37" s="90"/>
      <c r="L37" s="2">
        <f t="shared" si="0"/>
        <v>0</v>
      </c>
    </row>
    <row r="38" spans="1:12" ht="23" customHeight="1">
      <c r="A38" s="90"/>
      <c r="B38" s="16"/>
      <c r="C38" s="55"/>
      <c r="D38" s="54"/>
      <c r="E38" s="30"/>
      <c r="F38" s="30"/>
      <c r="G38" s="31"/>
      <c r="H38" s="32"/>
      <c r="I38" s="38"/>
      <c r="J38" s="90"/>
      <c r="L38" s="2">
        <f t="shared" si="0"/>
        <v>0</v>
      </c>
    </row>
    <row r="39" spans="1:12" ht="23" customHeight="1">
      <c r="A39" s="90"/>
      <c r="B39" s="15"/>
      <c r="C39" s="52"/>
      <c r="D39" s="54"/>
      <c r="E39" s="27"/>
      <c r="F39" s="27"/>
      <c r="G39" s="28"/>
      <c r="H39" s="29"/>
      <c r="I39" s="39"/>
      <c r="J39" s="90"/>
      <c r="L39" s="2">
        <f t="shared" si="0"/>
        <v>0</v>
      </c>
    </row>
    <row r="40" spans="1:12" ht="23" customHeight="1">
      <c r="A40" s="90"/>
      <c r="B40" s="16"/>
      <c r="C40" s="55"/>
      <c r="D40" s="54"/>
      <c r="E40" s="30"/>
      <c r="F40" s="30"/>
      <c r="G40" s="31"/>
      <c r="H40" s="32"/>
      <c r="I40" s="38"/>
      <c r="J40" s="90"/>
      <c r="L40" s="2">
        <f t="shared" si="0"/>
        <v>0</v>
      </c>
    </row>
    <row r="41" spans="1:12" ht="23" customHeight="1">
      <c r="A41" s="90"/>
      <c r="B41" s="15"/>
      <c r="C41" s="52"/>
      <c r="D41" s="53"/>
      <c r="E41" s="27"/>
      <c r="F41" s="27"/>
      <c r="G41" s="28"/>
      <c r="H41" s="29"/>
      <c r="I41" s="39"/>
      <c r="J41" s="90"/>
      <c r="L41" s="2">
        <f t="shared" si="0"/>
        <v>0</v>
      </c>
    </row>
    <row r="42" spans="1:12" ht="23" customHeight="1">
      <c r="A42" s="90"/>
      <c r="B42" s="16"/>
      <c r="C42" s="55"/>
      <c r="D42" s="54"/>
      <c r="E42" s="30"/>
      <c r="F42" s="30"/>
      <c r="G42" s="31"/>
      <c r="H42" s="32"/>
      <c r="I42" s="38"/>
      <c r="J42" s="90"/>
      <c r="L42" s="2">
        <f t="shared" si="0"/>
        <v>0</v>
      </c>
    </row>
    <row r="43" spans="1:12" ht="23" customHeight="1">
      <c r="A43" s="90"/>
      <c r="B43" s="15"/>
      <c r="C43" s="52"/>
      <c r="D43" s="54"/>
      <c r="E43" s="27"/>
      <c r="F43" s="27"/>
      <c r="G43" s="28"/>
      <c r="H43" s="29"/>
      <c r="I43" s="39"/>
      <c r="J43" s="90"/>
      <c r="L43" s="2">
        <f t="shared" si="0"/>
        <v>0</v>
      </c>
    </row>
    <row r="44" spans="1:12" ht="23" customHeight="1">
      <c r="A44" s="90"/>
      <c r="B44" s="16"/>
      <c r="C44" s="55"/>
      <c r="D44" s="54"/>
      <c r="E44" s="30"/>
      <c r="F44" s="30"/>
      <c r="G44" s="31"/>
      <c r="H44" s="32"/>
      <c r="I44" s="38"/>
      <c r="J44" s="90"/>
      <c r="L44" s="2">
        <f t="shared" si="0"/>
        <v>0</v>
      </c>
    </row>
    <row r="45" spans="1:12" ht="23" customHeight="1">
      <c r="A45" s="90"/>
      <c r="B45" s="15"/>
      <c r="C45" s="52"/>
      <c r="D45" s="54"/>
      <c r="E45" s="27"/>
      <c r="F45" s="27"/>
      <c r="G45" s="28"/>
      <c r="H45" s="29"/>
      <c r="I45" s="39"/>
      <c r="J45" s="90"/>
      <c r="L45" s="2">
        <f t="shared" si="0"/>
        <v>0</v>
      </c>
    </row>
    <row r="46" spans="1:12" ht="23" customHeight="1" thickBot="1">
      <c r="A46" s="90"/>
      <c r="B46" s="17"/>
      <c r="C46" s="60"/>
      <c r="D46" s="61"/>
      <c r="E46" s="33"/>
      <c r="F46" s="33"/>
      <c r="G46" s="34"/>
      <c r="H46" s="35"/>
      <c r="I46" s="38"/>
      <c r="J46" s="90"/>
      <c r="L46" s="2">
        <f t="shared" si="0"/>
        <v>0</v>
      </c>
    </row>
    <row r="47" spans="1:12" ht="22" customHeight="1" thickTop="1">
      <c r="A47" s="90"/>
      <c r="B47" s="63"/>
      <c r="C47" s="63"/>
      <c r="D47" s="63"/>
      <c r="E47" s="63"/>
      <c r="F47" s="63"/>
      <c r="G47" s="56" t="s">
        <v>3</v>
      </c>
      <c r="H47" s="57"/>
      <c r="I47" s="40">
        <f>SUM(I16:I46)</f>
        <v>0</v>
      </c>
      <c r="J47" s="90"/>
      <c r="L47" s="2">
        <f>SUM(L16:L46)</f>
        <v>0</v>
      </c>
    </row>
    <row r="48" spans="1:12" ht="22" customHeight="1">
      <c r="A48" s="90"/>
      <c r="B48" s="63"/>
      <c r="C48" s="63"/>
      <c r="D48" s="63"/>
      <c r="E48" s="63"/>
      <c r="F48" s="63"/>
      <c r="G48" s="58" t="s">
        <v>5</v>
      </c>
      <c r="H48" s="59"/>
      <c r="I48" s="41">
        <f>PRODUCT(I47,0.08)</f>
        <v>0</v>
      </c>
      <c r="J48" s="90"/>
    </row>
    <row r="49" spans="1:10" ht="22" customHeight="1" thickBot="1">
      <c r="A49" s="90"/>
      <c r="B49" s="64"/>
      <c r="C49" s="64"/>
      <c r="D49" s="64"/>
      <c r="E49" s="64"/>
      <c r="F49" s="64"/>
      <c r="G49" s="87" t="s">
        <v>4</v>
      </c>
      <c r="H49" s="88"/>
      <c r="I49" s="42">
        <f>SUM(I47,I48)</f>
        <v>0</v>
      </c>
      <c r="J49" s="90"/>
    </row>
    <row r="50" spans="1:10" ht="22" customHeight="1" thickTop="1">
      <c r="A50" s="90"/>
      <c r="B50" s="65" t="s">
        <v>15</v>
      </c>
      <c r="C50" s="65"/>
      <c r="D50" s="65"/>
      <c r="E50" s="65"/>
      <c r="F50" s="65"/>
      <c r="G50" s="65"/>
      <c r="H50" s="65"/>
      <c r="I50" s="65"/>
      <c r="J50" s="90"/>
    </row>
    <row r="51" spans="1:10" ht="22" customHeight="1">
      <c r="A51" s="90"/>
      <c r="B51" s="48" t="s">
        <v>29</v>
      </c>
      <c r="C51" s="48"/>
      <c r="D51" s="48"/>
      <c r="E51" s="48"/>
      <c r="F51" s="48"/>
      <c r="G51" s="48"/>
      <c r="H51" s="48"/>
      <c r="I51" s="48"/>
      <c r="J51" s="90"/>
    </row>
    <row r="52" spans="1:10" ht="22" customHeight="1">
      <c r="A52" s="90"/>
      <c r="B52" s="48" t="s">
        <v>30</v>
      </c>
      <c r="C52" s="48"/>
      <c r="D52" s="48"/>
      <c r="E52" s="48"/>
      <c r="F52" s="48"/>
      <c r="G52" s="48"/>
      <c r="H52" s="48"/>
      <c r="I52" s="48"/>
      <c r="J52" s="90"/>
    </row>
    <row r="53" spans="1:10" ht="22" customHeight="1">
      <c r="A53" s="90"/>
      <c r="B53" s="48" t="s">
        <v>28</v>
      </c>
      <c r="C53" s="48"/>
      <c r="D53" s="48"/>
      <c r="E53" s="48"/>
      <c r="F53" s="48"/>
      <c r="G53" s="48"/>
      <c r="H53" s="48"/>
      <c r="I53" s="48"/>
      <c r="J53" s="90"/>
    </row>
    <row r="54" spans="1:10" ht="22" customHeight="1">
      <c r="A54" s="90"/>
      <c r="B54" s="43"/>
      <c r="C54" s="43"/>
      <c r="D54" s="43"/>
      <c r="E54" s="43"/>
      <c r="F54" s="43"/>
      <c r="G54" s="43"/>
      <c r="H54" s="43"/>
      <c r="I54" s="43"/>
      <c r="J54" s="90"/>
    </row>
    <row r="55" spans="1:10" ht="22" customHeight="1">
      <c r="A55" s="90"/>
      <c r="J55" s="90"/>
    </row>
    <row r="56" spans="1:10" ht="9" customHeight="1">
      <c r="A56" s="90"/>
      <c r="B56" s="1"/>
      <c r="C56" s="1"/>
      <c r="D56" s="89"/>
      <c r="E56" s="89"/>
      <c r="F56" s="89"/>
      <c r="G56" s="89"/>
      <c r="H56" s="89"/>
      <c r="I56" s="89"/>
      <c r="J56" s="90"/>
    </row>
    <row r="57" spans="1:10" ht="22.5" customHeight="1" thickBot="1">
      <c r="A57" s="90"/>
      <c r="B57" s="62" t="s">
        <v>7</v>
      </c>
      <c r="C57" s="62"/>
      <c r="D57" s="62"/>
      <c r="E57" s="62"/>
      <c r="F57" s="62"/>
      <c r="G57" s="62"/>
      <c r="H57" s="62"/>
      <c r="I57" s="62"/>
      <c r="J57" s="90"/>
    </row>
    <row r="58" spans="1:10" ht="6" customHeight="1" thickTop="1">
      <c r="A58" s="90"/>
      <c r="B58" s="1"/>
      <c r="C58" s="1"/>
      <c r="D58" s="86"/>
      <c r="E58" s="86"/>
      <c r="F58" s="86"/>
      <c r="G58" s="86"/>
      <c r="H58" s="86"/>
      <c r="I58" s="86"/>
      <c r="J58" s="90"/>
    </row>
    <row r="59" spans="1:10" ht="8.5" customHeight="1">
      <c r="A59" s="63"/>
      <c r="B59" s="63"/>
      <c r="C59" s="63"/>
      <c r="D59" s="63"/>
      <c r="E59" s="63"/>
      <c r="F59" s="63"/>
      <c r="G59" s="63"/>
      <c r="H59" s="63"/>
      <c r="I59" s="63"/>
      <c r="J59" s="63"/>
    </row>
  </sheetData>
  <mergeCells count="65">
    <mergeCell ref="A59:J59"/>
    <mergeCell ref="D58:I58"/>
    <mergeCell ref="G49:H49"/>
    <mergeCell ref="D56:I56"/>
    <mergeCell ref="J1:J58"/>
    <mergeCell ref="H4:I4"/>
    <mergeCell ref="H5:I5"/>
    <mergeCell ref="F12:F13"/>
    <mergeCell ref="D1:I1"/>
    <mergeCell ref="A1:A58"/>
    <mergeCell ref="H7:I7"/>
    <mergeCell ref="H6:I6"/>
    <mergeCell ref="H9:I9"/>
    <mergeCell ref="H8:I8"/>
    <mergeCell ref="C37:D37"/>
    <mergeCell ref="C38:D38"/>
    <mergeCell ref="G2:I2"/>
    <mergeCell ref="F5:F7"/>
    <mergeCell ref="D14:I14"/>
    <mergeCell ref="G4:G13"/>
    <mergeCell ref="D10:F11"/>
    <mergeCell ref="B4:F4"/>
    <mergeCell ref="B5:E7"/>
    <mergeCell ref="B8:F9"/>
    <mergeCell ref="B15:D15"/>
    <mergeCell ref="B12:C13"/>
    <mergeCell ref="D12:E13"/>
    <mergeCell ref="B10:C11"/>
    <mergeCell ref="C16:D16"/>
    <mergeCell ref="B57:I57"/>
    <mergeCell ref="C31:D31"/>
    <mergeCell ref="C32:D32"/>
    <mergeCell ref="C33:D33"/>
    <mergeCell ref="C36:D36"/>
    <mergeCell ref="C35:D35"/>
    <mergeCell ref="C34:D34"/>
    <mergeCell ref="B47:F49"/>
    <mergeCell ref="B50:I50"/>
    <mergeCell ref="B51:I51"/>
    <mergeCell ref="B52:I52"/>
    <mergeCell ref="C42:D42"/>
    <mergeCell ref="C39:D39"/>
    <mergeCell ref="C40:D40"/>
    <mergeCell ref="C46:D46"/>
    <mergeCell ref="C45:D45"/>
    <mergeCell ref="C17:D17"/>
    <mergeCell ref="C18:D18"/>
    <mergeCell ref="C19:D19"/>
    <mergeCell ref="C20:D20"/>
    <mergeCell ref="C21:D21"/>
    <mergeCell ref="C22:D22"/>
    <mergeCell ref="B53:I53"/>
    <mergeCell ref="C25:D25"/>
    <mergeCell ref="C26:D26"/>
    <mergeCell ref="C27:D27"/>
    <mergeCell ref="C29:D29"/>
    <mergeCell ref="C24:D24"/>
    <mergeCell ref="C28:D28"/>
    <mergeCell ref="C30:D30"/>
    <mergeCell ref="C41:D41"/>
    <mergeCell ref="C43:D43"/>
    <mergeCell ref="C44:D44"/>
    <mergeCell ref="C23:D23"/>
    <mergeCell ref="G47:H47"/>
    <mergeCell ref="G48:H48"/>
  </mergeCells>
  <phoneticPr fontId="1" alignment="center"/>
  <pageMargins left="0.25" right="0.25" top="0.75" bottom="0.75" header="0.3" footer="0.3"/>
  <pageSetup paperSize="9" scale="58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御見積書</vt:lpstr>
      <vt:lpstr>御見積書!Print_Area</vt:lpstr>
    </vt:vector>
  </TitlesOfParts>
  <Manager/>
  <Company>スタンドファーム株式会社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多川貴郎</dc:creator>
  <cp:keywords/>
  <dc:description/>
  <cp:lastModifiedBy>daisuke seino</cp:lastModifiedBy>
  <cp:lastPrinted>2019-06-12T09:52:43Z</cp:lastPrinted>
  <dcterms:created xsi:type="dcterms:W3CDTF">2014-01-08T01:55:06Z</dcterms:created>
  <dcterms:modified xsi:type="dcterms:W3CDTF">2019-09-17T08:52:22Z</dcterms:modified>
  <cp:category/>
</cp:coreProperties>
</file>