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/>
  <xr:revisionPtr revIDLastSave="0" documentId="8_{7FA7A8C1-0049-3D44-888C-5C22E3C6B60B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Market Potent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G20" i="1" s="1"/>
  <c r="D19" i="1"/>
  <c r="G19" i="1" s="1"/>
  <c r="D18" i="1"/>
  <c r="G18" i="1" s="1"/>
  <c r="G17" i="1"/>
  <c r="D17" i="1"/>
  <c r="G16" i="1"/>
  <c r="D16" i="1"/>
  <c r="D15" i="1"/>
  <c r="G15" i="1" s="1"/>
  <c r="G21" i="1" l="1"/>
</calcChain>
</file>

<file path=xl/sharedStrings.xml><?xml version="1.0" encoding="utf-8"?>
<sst xmlns="http://schemas.openxmlformats.org/spreadsheetml/2006/main" count="70" uniqueCount="57">
  <si>
    <t>Students: For campus spends – Stationary shops, cafeteria, buy books/studying material, online shops for accessories, vending machines.</t>
  </si>
  <si>
    <t>Institutions*</t>
  </si>
  <si>
    <t>No of Inst</t>
  </si>
  <si>
    <t>No of Students  taking admisson each year</t>
  </si>
  <si>
    <t>No of Stationary shops in College</t>
  </si>
  <si>
    <t>No of Cafetaria in College</t>
  </si>
  <si>
    <t>Vending Machine</t>
  </si>
  <si>
    <t xml:space="preserve"> IIT</t>
  </si>
  <si>
    <t>50 - 60</t>
  </si>
  <si>
    <t>45 - 50</t>
  </si>
  <si>
    <t>IIIT</t>
  </si>
  <si>
    <t>NIT</t>
  </si>
  <si>
    <t>60 - 75</t>
  </si>
  <si>
    <t>IIM</t>
  </si>
  <si>
    <t>40 - 45</t>
  </si>
  <si>
    <t>40 - 50</t>
  </si>
  <si>
    <t xml:space="preserve">45 - 50 </t>
  </si>
  <si>
    <t>CU</t>
  </si>
  <si>
    <t>90 - 100</t>
  </si>
  <si>
    <t>150 - 170</t>
  </si>
  <si>
    <t>60 - 80</t>
  </si>
  <si>
    <t>DU</t>
  </si>
  <si>
    <t>175 - 190</t>
  </si>
  <si>
    <t>200 - 250</t>
  </si>
  <si>
    <t>175 - 195</t>
  </si>
  <si>
    <t>The data has been taken from individual college sites, wikipedia, educational websites. Links of the same has been mentioned below in references.</t>
  </si>
  <si>
    <t>Spendings in a Stationary shops**</t>
  </si>
  <si>
    <t>Spendings in College Cafetaria**</t>
  </si>
  <si>
    <t>Spendings in Vending Machine**</t>
  </si>
  <si>
    <t>Utilties and Others ( Personal, Care, Hygene )**</t>
  </si>
  <si>
    <t>Monthly Expense Per Student(Total)</t>
  </si>
  <si>
    <t>2000 - 2500</t>
  </si>
  <si>
    <t>3500 - 5500</t>
  </si>
  <si>
    <t>500 - 600</t>
  </si>
  <si>
    <t>2500 - 3500</t>
  </si>
  <si>
    <t>8000 - 9000</t>
  </si>
  <si>
    <t>Type of Inst</t>
  </si>
  <si>
    <t>No of Students each year Taking Admisson</t>
  </si>
  <si>
    <t>Total No of Students at a given time in a campus***</t>
  </si>
  <si>
    <t>Monthly Expense Per Student</t>
  </si>
  <si>
    <t>Remarks</t>
  </si>
  <si>
    <t xml:space="preserve">*Phase 1 we will be rolling out for premier institutes later it could be extended to other institutes </t>
  </si>
  <si>
    <t>**The data has been taken by conducting Focused Group discussions. FGDs were conducted among college students mentioned above</t>
  </si>
  <si>
    <t>***Considering a program runs for 3 years on an average</t>
  </si>
  <si>
    <t>References</t>
  </si>
  <si>
    <t>https://www.pw.live/exams/jee/jee-main-seat-matrix-2024/#:~:text=Ans.,seat%20in%20NITs%20or%20IIITs.</t>
  </si>
  <si>
    <t>https://www.pw.live/exams/jee/iit-seat-matrix-2024/#:~:text=NIT%20in%202024%3F-,Ans.,seats%20across%20all%20participating%20institutes.</t>
  </si>
  <si>
    <t>https://www.education.gov.in/technical-education-2</t>
  </si>
  <si>
    <t>https://en.wikipedia.org/wiki/Indian_Institutes_of_Information_Technology</t>
  </si>
  <si>
    <t>https://en.wikipedia.org/wiki/Indian_Institutes_of_Management</t>
  </si>
  <si>
    <t>https://en.wikipedia.org/wiki/Central_university_(India)</t>
  </si>
  <si>
    <t>https://en.wikipedia.org/wiki/List_of_deemed_universities</t>
  </si>
  <si>
    <t>https://www.studyindia.com/cost-of-living</t>
  </si>
  <si>
    <t>Transaction Amount Per Month</t>
  </si>
  <si>
    <t>Adoption rate****</t>
  </si>
  <si>
    <t>**** Considering 30% of the students are using the card full-fledgedly</t>
  </si>
  <si>
    <t>Projected Monthly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</si>
</sst>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/>
    <xf numFmtId="0" fontId="3" fillId="2" borderId="4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1"/>
    <xf numFmtId="0" fontId="3" fillId="2" borderId="0" xfId="0" applyFont="1" applyFill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6" xfId="0" applyNumberForma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 applyAlignment="1">
      <alignment horizontal="center" wrapText="1"/>
    </xf>
    <xf numFmtId="164" fontId="0" fillId="5" borderId="13" xfId="0" applyNumberFormat="1" applyFill="1" applyBorder="1"/>
    <xf numFmtId="0" fontId="4" fillId="0" borderId="11" xfId="0" applyFont="1" applyBorder="1"/>
    <xf numFmtId="0" fontId="4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udyindia.com/cost-of-living" TargetMode="External"/><Relationship Id="rId3" Type="http://schemas.openxmlformats.org/officeDocument/2006/relationships/hyperlink" Target="https://www.education.gov.in/technical-education-2" TargetMode="External"/><Relationship Id="rId7" Type="http://schemas.openxmlformats.org/officeDocument/2006/relationships/hyperlink" Target="https://en.wikipedia.org/wiki/List_of_deemed_universities" TargetMode="External"/><Relationship Id="rId2" Type="http://schemas.openxmlformats.org/officeDocument/2006/relationships/hyperlink" Target="https://www.pw.live/exams/jee/iit-seat-matrix-2024/" TargetMode="External"/><Relationship Id="rId1" Type="http://schemas.openxmlformats.org/officeDocument/2006/relationships/hyperlink" Target="https://www.pw.live/exams/jee/jee-main-seat-matrix-2024/" TargetMode="External"/><Relationship Id="rId6" Type="http://schemas.openxmlformats.org/officeDocument/2006/relationships/hyperlink" Target="https://en.wikipedia.org/wiki/Central_university_(India)" TargetMode="External"/><Relationship Id="rId5" Type="http://schemas.openxmlformats.org/officeDocument/2006/relationships/hyperlink" Target="https://en.wikipedia.org/wiki/Indian_Institutes_of_Management" TargetMode="External"/><Relationship Id="rId4" Type="http://schemas.openxmlformats.org/officeDocument/2006/relationships/hyperlink" Target="https://en.wikipedia.org/wiki/Indian_Institutes_of_Information_Technolo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G27" sqref="G27"/>
    </sheetView>
  </sheetViews>
  <sheetFormatPr baseColWidth="10" defaultColWidth="8.83203125" defaultRowHeight="15" x14ac:dyDescent="0.2"/>
  <cols>
    <col min="1" max="1" width="14.5" customWidth="1"/>
    <col min="2" max="2" width="16.5" customWidth="1"/>
    <col min="3" max="3" width="21.6640625" style="1" customWidth="1"/>
    <col min="4" max="4" width="33.6640625" customWidth="1"/>
    <col min="5" max="5" width="24" style="1" bestFit="1" customWidth="1"/>
    <col min="6" max="6" width="29" bestFit="1" customWidth="1"/>
    <col min="7" max="7" width="18.83203125" customWidth="1"/>
    <col min="8" max="8" width="23.5" customWidth="1"/>
  </cols>
  <sheetData>
    <row r="1" spans="1:8" s="29" customFormat="1" x14ac:dyDescent="0.2">
      <c r="A1" s="29" t="s">
        <v>0</v>
      </c>
    </row>
    <row r="3" spans="1:8" s="2" customFormat="1" ht="32" x14ac:dyDescent="0.2">
      <c r="A3" s="11" t="s">
        <v>1</v>
      </c>
      <c r="B3" s="11" t="s">
        <v>2</v>
      </c>
      <c r="C3" s="12" t="s">
        <v>3</v>
      </c>
      <c r="D3" s="11" t="s">
        <v>4</v>
      </c>
      <c r="E3" s="11" t="s">
        <v>5</v>
      </c>
      <c r="F3" s="11" t="s">
        <v>6</v>
      </c>
      <c r="H3" s="4"/>
    </row>
    <row r="4" spans="1:8" x14ac:dyDescent="0.2">
      <c r="A4" s="9" t="s">
        <v>7</v>
      </c>
      <c r="B4" s="9">
        <v>23</v>
      </c>
      <c r="C4" s="10">
        <v>17340</v>
      </c>
      <c r="D4" s="9" t="s">
        <v>8</v>
      </c>
      <c r="E4" s="9" t="s">
        <v>9</v>
      </c>
      <c r="F4" s="9" t="s">
        <v>9</v>
      </c>
      <c r="G4" s="1"/>
      <c r="H4" s="1"/>
    </row>
    <row r="5" spans="1:8" x14ac:dyDescent="0.2">
      <c r="A5" s="3" t="s">
        <v>10</v>
      </c>
      <c r="B5" s="3">
        <v>26</v>
      </c>
      <c r="C5" s="3">
        <v>7126</v>
      </c>
      <c r="D5" s="3" t="s">
        <v>9</v>
      </c>
      <c r="E5" s="3" t="s">
        <v>9</v>
      </c>
      <c r="F5" s="3" t="s">
        <v>9</v>
      </c>
      <c r="G5" s="1"/>
      <c r="H5" s="1"/>
    </row>
    <row r="6" spans="1:8" x14ac:dyDescent="0.2">
      <c r="A6" s="3" t="s">
        <v>11</v>
      </c>
      <c r="B6" s="3">
        <v>31</v>
      </c>
      <c r="C6" s="3">
        <v>23994</v>
      </c>
      <c r="D6" s="3" t="s">
        <v>8</v>
      </c>
      <c r="E6" s="3" t="s">
        <v>12</v>
      </c>
      <c r="F6" s="3" t="s">
        <v>8</v>
      </c>
      <c r="G6" s="1"/>
      <c r="H6" s="1"/>
    </row>
    <row r="7" spans="1:8" x14ac:dyDescent="0.2">
      <c r="A7" s="3" t="s">
        <v>13</v>
      </c>
      <c r="B7" s="3">
        <v>21</v>
      </c>
      <c r="C7" s="3">
        <v>7527</v>
      </c>
      <c r="D7" s="3" t="s">
        <v>14</v>
      </c>
      <c r="E7" s="3" t="s">
        <v>15</v>
      </c>
      <c r="F7" s="3" t="s">
        <v>16</v>
      </c>
      <c r="G7" s="1"/>
      <c r="H7" s="1"/>
    </row>
    <row r="8" spans="1:8" x14ac:dyDescent="0.2">
      <c r="A8" s="3" t="s">
        <v>17</v>
      </c>
      <c r="B8" s="3">
        <v>56</v>
      </c>
      <c r="C8" s="3">
        <v>57500</v>
      </c>
      <c r="D8" s="3" t="s">
        <v>18</v>
      </c>
      <c r="E8" s="3" t="s">
        <v>19</v>
      </c>
      <c r="F8" s="3" t="s">
        <v>20</v>
      </c>
      <c r="G8" s="1"/>
      <c r="H8" s="1"/>
    </row>
    <row r="9" spans="1:8" x14ac:dyDescent="0.2">
      <c r="A9" s="3" t="s">
        <v>21</v>
      </c>
      <c r="B9" s="3">
        <v>136</v>
      </c>
      <c r="C9" s="3">
        <v>148760</v>
      </c>
      <c r="D9" s="3" t="s">
        <v>22</v>
      </c>
      <c r="E9" s="3" t="s">
        <v>23</v>
      </c>
      <c r="F9" s="3" t="s">
        <v>24</v>
      </c>
      <c r="G9" s="8" t="s">
        <v>25</v>
      </c>
      <c r="H9" s="1"/>
    </row>
    <row r="10" spans="1:8" x14ac:dyDescent="0.2">
      <c r="B10" s="1"/>
    </row>
    <row r="11" spans="1:8" s="1" customFormat="1" ht="46.5" customHeight="1" x14ac:dyDescent="0.2">
      <c r="A11" s="12" t="s">
        <v>26</v>
      </c>
      <c r="B11" s="12" t="s">
        <v>27</v>
      </c>
      <c r="C11" s="12" t="s">
        <v>28</v>
      </c>
      <c r="D11" s="12" t="s">
        <v>29</v>
      </c>
      <c r="E11" s="12" t="s">
        <v>30</v>
      </c>
    </row>
    <row r="12" spans="1:8" x14ac:dyDescent="0.2">
      <c r="A12" s="9" t="s">
        <v>31</v>
      </c>
      <c r="B12" s="9" t="s">
        <v>32</v>
      </c>
      <c r="C12" s="9" t="s">
        <v>33</v>
      </c>
      <c r="D12" s="9" t="s">
        <v>34</v>
      </c>
      <c r="E12" s="13" t="s">
        <v>35</v>
      </c>
    </row>
    <row r="13" spans="1:8" x14ac:dyDescent="0.2">
      <c r="A13" s="1"/>
      <c r="B13" s="1"/>
      <c r="D13" s="1"/>
    </row>
    <row r="14" spans="1:8" ht="32" x14ac:dyDescent="0.2">
      <c r="A14" s="11" t="s">
        <v>36</v>
      </c>
      <c r="B14" s="11" t="s">
        <v>2</v>
      </c>
      <c r="C14" s="12" t="s">
        <v>37</v>
      </c>
      <c r="D14" s="16" t="s">
        <v>38</v>
      </c>
      <c r="E14" s="12" t="s">
        <v>39</v>
      </c>
      <c r="F14" s="20" t="s">
        <v>54</v>
      </c>
      <c r="G14" s="12" t="s">
        <v>53</v>
      </c>
    </row>
    <row r="15" spans="1:8" x14ac:dyDescent="0.2">
      <c r="A15" s="9" t="s">
        <v>7</v>
      </c>
      <c r="B15" s="9">
        <v>23</v>
      </c>
      <c r="C15" s="14">
        <v>17340</v>
      </c>
      <c r="D15" s="15">
        <f t="shared" ref="D15:D20" si="0">C15*3</f>
        <v>52020</v>
      </c>
      <c r="E15" s="21">
        <v>8000</v>
      </c>
      <c r="F15" s="24">
        <v>0.3</v>
      </c>
      <c r="G15" s="23">
        <f>D15*E15*F15</f>
        <v>124848000</v>
      </c>
    </row>
    <row r="16" spans="1:8" x14ac:dyDescent="0.2">
      <c r="A16" s="3" t="s">
        <v>10</v>
      </c>
      <c r="B16" s="3">
        <v>26</v>
      </c>
      <c r="C16" s="6">
        <v>7126</v>
      </c>
      <c r="D16" s="5">
        <f t="shared" si="0"/>
        <v>21378</v>
      </c>
      <c r="E16" s="22">
        <v>8000</v>
      </c>
      <c r="F16" s="24">
        <v>0.3</v>
      </c>
      <c r="G16" s="23">
        <f t="shared" ref="G16:G20" si="1">D16*E16*F16</f>
        <v>51307200</v>
      </c>
    </row>
    <row r="17" spans="1:7" x14ac:dyDescent="0.2">
      <c r="A17" s="3" t="s">
        <v>11</v>
      </c>
      <c r="B17" s="3">
        <v>31</v>
      </c>
      <c r="C17" s="6">
        <v>23994</v>
      </c>
      <c r="D17" s="5">
        <f t="shared" si="0"/>
        <v>71982</v>
      </c>
      <c r="E17" s="22">
        <v>8000</v>
      </c>
      <c r="F17" s="24">
        <v>0.3</v>
      </c>
      <c r="G17" s="23">
        <f t="shared" si="1"/>
        <v>172756800</v>
      </c>
    </row>
    <row r="18" spans="1:7" x14ac:dyDescent="0.2">
      <c r="A18" s="3" t="s">
        <v>13</v>
      </c>
      <c r="B18" s="3">
        <v>21</v>
      </c>
      <c r="C18" s="6">
        <v>7527</v>
      </c>
      <c r="D18" s="5">
        <f t="shared" si="0"/>
        <v>22581</v>
      </c>
      <c r="E18" s="22">
        <v>8000</v>
      </c>
      <c r="F18" s="24">
        <v>0.3</v>
      </c>
      <c r="G18" s="23">
        <f t="shared" si="1"/>
        <v>54194400</v>
      </c>
    </row>
    <row r="19" spans="1:7" x14ac:dyDescent="0.2">
      <c r="A19" s="3" t="s">
        <v>17</v>
      </c>
      <c r="B19" s="3">
        <v>56</v>
      </c>
      <c r="C19" s="6">
        <v>57500</v>
      </c>
      <c r="D19" s="5">
        <f t="shared" si="0"/>
        <v>172500</v>
      </c>
      <c r="E19" s="22">
        <v>8000</v>
      </c>
      <c r="F19" s="24">
        <v>0.3</v>
      </c>
      <c r="G19" s="23">
        <f t="shared" si="1"/>
        <v>414000000</v>
      </c>
    </row>
    <row r="20" spans="1:7" ht="16" thickBot="1" x14ac:dyDescent="0.25">
      <c r="A20" s="3" t="s">
        <v>21</v>
      </c>
      <c r="B20" s="3">
        <v>136</v>
      </c>
      <c r="C20" s="6">
        <v>148760</v>
      </c>
      <c r="D20" s="5">
        <f t="shared" si="0"/>
        <v>446280</v>
      </c>
      <c r="E20" s="22">
        <v>8000</v>
      </c>
      <c r="F20" s="25">
        <v>0.3</v>
      </c>
      <c r="G20" s="26">
        <f t="shared" si="1"/>
        <v>1071072000</v>
      </c>
    </row>
    <row r="21" spans="1:7" ht="16" thickBot="1" x14ac:dyDescent="0.25">
      <c r="F21" s="28" t="s">
        <v>56</v>
      </c>
      <c r="G21" s="27">
        <f>SUM(G15:G20)</f>
        <v>1888178400</v>
      </c>
    </row>
    <row r="23" spans="1:7" x14ac:dyDescent="0.2">
      <c r="A23" s="17" t="s">
        <v>40</v>
      </c>
    </row>
    <row r="24" spans="1:7" x14ac:dyDescent="0.2">
      <c r="A24" s="7" t="s">
        <v>41</v>
      </c>
    </row>
    <row r="25" spans="1:7" x14ac:dyDescent="0.2">
      <c r="A25" t="s">
        <v>42</v>
      </c>
    </row>
    <row r="26" spans="1:7" x14ac:dyDescent="0.2">
      <c r="A26" t="s">
        <v>43</v>
      </c>
    </row>
    <row r="27" spans="1:7" x14ac:dyDescent="0.2">
      <c r="A27" t="s">
        <v>55</v>
      </c>
    </row>
    <row r="29" spans="1:7" x14ac:dyDescent="0.2">
      <c r="A29" s="18" t="s">
        <v>44</v>
      </c>
    </row>
    <row r="30" spans="1:7" x14ac:dyDescent="0.2">
      <c r="A30" s="19" t="s">
        <v>45</v>
      </c>
    </row>
    <row r="31" spans="1:7" x14ac:dyDescent="0.2">
      <c r="A31" s="19" t="s">
        <v>46</v>
      </c>
    </row>
    <row r="32" spans="1:7" x14ac:dyDescent="0.2">
      <c r="A32" s="19" t="s">
        <v>47</v>
      </c>
    </row>
    <row r="33" spans="1:1" x14ac:dyDescent="0.2">
      <c r="A33" s="19" t="s">
        <v>48</v>
      </c>
    </row>
    <row r="34" spans="1:1" x14ac:dyDescent="0.2">
      <c r="A34" s="19" t="s">
        <v>49</v>
      </c>
    </row>
    <row r="35" spans="1:1" x14ac:dyDescent="0.2">
      <c r="A35" s="19" t="s">
        <v>50</v>
      </c>
    </row>
    <row r="36" spans="1:1" x14ac:dyDescent="0.2">
      <c r="A36" s="19" t="s">
        <v>51</v>
      </c>
    </row>
    <row r="37" spans="1:1" x14ac:dyDescent="0.2">
      <c r="A37" s="19" t="s">
        <v>52</v>
      </c>
    </row>
    <row r="38" spans="1:1" x14ac:dyDescent="0.2">
      <c r="A38" s="19"/>
    </row>
  </sheetData>
  <mergeCells count="1">
    <mergeCell ref="A1:XFD1"/>
  </mergeCells>
  <hyperlinks>
    <hyperlink ref="A30" r:id="rId1" location=":~:text=Ans.,seat%20in%20NITs%20or%20IIITs." tooltip="https://www.pw.live/exams/jee/jee-main-seat-matrix-2024/#:~:text=ans.,seat%20in%20nits%20or%20iiits." xr:uid="{A312F860-1800-4019-A380-312605EC7C07}"/>
    <hyperlink ref="A31" r:id="rId2" location=":~:text=NIT%20in%202024%3F-,Ans.,seats%20across%20all%20participating%20institutes." tooltip="https://www.pw.live/exams/jee/iit-seat-matrix-2024/#:~:text=nit%20in%202024%3f-,ans.,seats%20across%20all%20participating%20institutes." xr:uid="{17F1985A-5BAF-4789-B799-65BA43C2BC37}"/>
    <hyperlink ref="A32" r:id="rId3" tooltip="https://www.education.gov.in/technical-education-2" xr:uid="{47D29A0A-A355-43CC-A2C9-379FD7DF3A43}"/>
    <hyperlink ref="A33" r:id="rId4" tooltip="https://en.wikipedia.org/wiki/indian_institutes_of_information_technology" xr:uid="{44458214-CCE5-4996-9C7A-7152B2F6BA1A}"/>
    <hyperlink ref="A34" r:id="rId5" tooltip="https://en.wikipedia.org/wiki/indian_institutes_of_management" xr:uid="{66824FCD-1C5B-4CB9-991A-C6B9DA45BF6C}"/>
    <hyperlink ref="A35" r:id="rId6" tooltip="https://en.wikipedia.org/wiki/central_university_(india)" xr:uid="{265975F6-933E-4FE3-8D65-43BAFA3F63F5}"/>
    <hyperlink ref="A36" r:id="rId7" tooltip="https://en.wikipedia.org/wiki/list_of_deemed_universities" xr:uid="{073173EA-505F-4DCA-9FFD-6581E7DC4F98}"/>
    <hyperlink ref="A37" r:id="rId8" tooltip="https://www.studyindia.com/cost-of-living" xr:uid="{A1E02BDE-9A5C-4BC2-A410-7BD7735D8D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Potential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Sourabh Dhavala</cp:lastModifiedBy>
  <cp:revision/>
  <dcterms:created xsi:type="dcterms:W3CDTF">2024-08-01T17:25:58Z</dcterms:created>
  <dcterms:modified xsi:type="dcterms:W3CDTF">2024-08-05T10:01:21Z</dcterms:modified>
  <cp:category/>
  <cp:contentStatus/>
</cp:coreProperties>
</file>