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常用文件\mcm\CUMCM2022Problems\C题\"/>
    </mc:Choice>
  </mc:AlternateContent>
  <xr:revisionPtr revIDLastSave="0" documentId="13_ncr:1_{21E1983E-5600-4354-A15A-70CC5798974F}" xr6:coauthVersionLast="47" xr6:coauthVersionMax="47" xr10:uidLastSave="{00000000-0000-0000-0000-000000000000}"/>
  <bookViews>
    <workbookView xWindow="-108" yWindow="-108" windowWidth="23256" windowHeight="13176" firstSheet="1" activeTab="7" xr2:uid="{00000000-000D-0000-FFFF-FFFF00000000}"/>
  </bookViews>
  <sheets>
    <sheet name="表单1数据透视(未填补)" sheetId="4" r:id="rId1"/>
    <sheet name="表单1" sheetId="1" r:id="rId2"/>
    <sheet name="Sheet1" sheetId="8" r:id="rId3"/>
    <sheet name="表单1填补透视" sheetId="6" r:id="rId4"/>
    <sheet name="表单1填补" sheetId="5" r:id="rId5"/>
    <sheet name="表单2" sheetId="2" r:id="rId6"/>
    <sheet name="表单3" sheetId="3" r:id="rId7"/>
    <sheet name="卡方检验结果" sheetId="7" r:id="rId8"/>
    <sheet name="化学成分在判断类型时的重要性" sheetId="9" r:id="rId9"/>
  </sheets>
  <calcPr calcId="191029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3" l="1"/>
  <c r="Q3" i="3"/>
  <c r="Q4" i="3"/>
  <c r="Q5" i="3"/>
  <c r="Q6" i="3"/>
  <c r="Q7" i="3"/>
  <c r="Q8" i="3"/>
  <c r="Q9" i="3"/>
</calcChain>
</file>

<file path=xl/sharedStrings.xml><?xml version="1.0" encoding="utf-8"?>
<sst xmlns="http://schemas.openxmlformats.org/spreadsheetml/2006/main" count="827" uniqueCount="206">
  <si>
    <t>表面风化</t>
    <phoneticPr fontId="1" type="noConversion"/>
  </si>
  <si>
    <t>表面风化</t>
  </si>
  <si>
    <t>蓝绿</t>
  </si>
  <si>
    <t>深绿</t>
  </si>
  <si>
    <t>浅蓝</t>
  </si>
  <si>
    <t>紫</t>
  </si>
  <si>
    <t>深蓝</t>
  </si>
  <si>
    <t>浅绿</t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</si>
  <si>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</si>
  <si>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</si>
  <si>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</si>
  <si>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</si>
  <si>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09</t>
    <phoneticPr fontId="1" type="noConversion"/>
  </si>
  <si>
    <t>03部位1</t>
    <phoneticPr fontId="1" type="noConversion"/>
  </si>
  <si>
    <t>03部位2</t>
    <phoneticPr fontId="1" type="noConversion"/>
  </si>
  <si>
    <t>10</t>
    <phoneticPr fontId="1" type="noConversion"/>
  </si>
  <si>
    <t>12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</si>
  <si>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</si>
  <si>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</si>
  <si>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</si>
  <si>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50</t>
    <phoneticPr fontId="1" type="noConversion"/>
  </si>
  <si>
    <t>22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</si>
  <si>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</si>
  <si>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</si>
  <si>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</si>
  <si>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</si>
  <si>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</si>
  <si>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</si>
  <si>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</si>
  <si>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</si>
  <si>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03</t>
  </si>
  <si>
    <t>04</t>
  </si>
  <si>
    <t>05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</si>
  <si>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</si>
  <si>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</si>
  <si>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</si>
  <si>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</si>
  <si>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</si>
  <si>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</si>
  <si>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</si>
  <si>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</si>
  <si>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</si>
  <si>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</si>
  <si>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</si>
  <si>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</si>
  <si>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</si>
  <si>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</si>
  <si>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</si>
  <si>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</si>
  <si>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</si>
  <si>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</si>
  <si>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</si>
  <si>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</si>
  <si>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</si>
  <si>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</si>
  <si>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</si>
  <si>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</si>
  <si>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</si>
  <si>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</si>
  <si>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</si>
  <si>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</si>
  <si>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</si>
  <si>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</si>
  <si>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</si>
  <si>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</si>
  <si>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</si>
  <si>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</si>
  <si>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</si>
  <si>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</si>
  <si>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</si>
  <si>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</si>
  <si>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</si>
  <si>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</si>
  <si>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</si>
  <si>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58</t>
  </si>
  <si>
    <t>13</t>
    <phoneticPr fontId="1" type="noConversion"/>
  </si>
  <si>
    <t>27</t>
    <phoneticPr fontId="1" type="noConversion"/>
  </si>
  <si>
    <t>30部位1</t>
    <phoneticPr fontId="1" type="noConversion"/>
  </si>
  <si>
    <t>30部位2</t>
    <phoneticPr fontId="1" type="noConversion"/>
  </si>
  <si>
    <t>52</t>
    <phoneticPr fontId="1" type="noConversion"/>
  </si>
  <si>
    <t>54</t>
    <phoneticPr fontId="1" type="noConversion"/>
  </si>
  <si>
    <t>55</t>
    <phoneticPr fontId="1" type="noConversion"/>
  </si>
  <si>
    <t>21</t>
    <phoneticPr fontId="1" type="noConversion"/>
  </si>
  <si>
    <t>29未风化点</t>
    <phoneticPr fontId="1" type="noConversion"/>
  </si>
  <si>
    <t>44未风化点</t>
    <phoneticPr fontId="1" type="noConversion"/>
  </si>
  <si>
    <t>42未风化点1</t>
    <phoneticPr fontId="1" type="noConversion"/>
  </si>
  <si>
    <t>42未风化点2</t>
    <phoneticPr fontId="1" type="noConversion"/>
  </si>
  <si>
    <t>49</t>
    <phoneticPr fontId="1" type="noConversion"/>
  </si>
  <si>
    <t>49未风化点</t>
    <phoneticPr fontId="1" type="noConversion"/>
  </si>
  <si>
    <t>50未风化点</t>
    <phoneticPr fontId="1" type="noConversion"/>
  </si>
  <si>
    <t>51部位1</t>
    <phoneticPr fontId="1" type="noConversion"/>
  </si>
  <si>
    <t>51部位2</t>
    <phoneticPr fontId="1" type="noConversion"/>
  </si>
  <si>
    <t>08</t>
    <phoneticPr fontId="1" type="noConversion"/>
  </si>
  <si>
    <t>06部位1</t>
    <phoneticPr fontId="1" type="noConversion"/>
  </si>
  <si>
    <t>06部位2</t>
    <phoneticPr fontId="1" type="noConversion"/>
  </si>
  <si>
    <t>02</t>
    <phoneticPr fontId="1" type="noConversion"/>
  </si>
  <si>
    <t>11</t>
    <phoneticPr fontId="1" type="noConversion"/>
  </si>
  <si>
    <t>31</t>
    <phoneticPr fontId="1" type="noConversion"/>
  </si>
  <si>
    <t>23未风化点</t>
    <phoneticPr fontId="1" type="noConversion"/>
  </si>
  <si>
    <t>37</t>
    <phoneticPr fontId="1" type="noConversion"/>
  </si>
  <si>
    <t>25未风化点</t>
    <phoneticPr fontId="1" type="noConversion"/>
  </si>
  <si>
    <t>53未风化点</t>
    <phoneticPr fontId="1" type="noConversion"/>
  </si>
  <si>
    <t>43部位1</t>
    <phoneticPr fontId="1" type="noConversion"/>
  </si>
  <si>
    <t>43部位2</t>
    <phoneticPr fontId="1" type="noConversion"/>
  </si>
  <si>
    <t>08</t>
    <phoneticPr fontId="4" type="noConversion"/>
  </si>
  <si>
    <t>纹饰</t>
    <phoneticPr fontId="4" type="noConversion"/>
  </si>
  <si>
    <t>类型</t>
    <phoneticPr fontId="1" type="noConversion"/>
  </si>
  <si>
    <t>高钾</t>
    <phoneticPr fontId="1" type="noConversion"/>
  </si>
  <si>
    <t>铅钡</t>
    <phoneticPr fontId="1" type="noConversion"/>
  </si>
  <si>
    <t>绿</t>
    <phoneticPr fontId="1" type="noConversion"/>
  </si>
  <si>
    <t>铅钡</t>
    <phoneticPr fontId="4" type="noConversion"/>
  </si>
  <si>
    <t>27</t>
    <phoneticPr fontId="4" type="noConversion"/>
  </si>
  <si>
    <t>07</t>
    <phoneticPr fontId="4" type="noConversion"/>
  </si>
  <si>
    <t>01</t>
    <phoneticPr fontId="4" type="noConversion"/>
  </si>
  <si>
    <t>21</t>
    <phoneticPr fontId="4" type="noConversion"/>
  </si>
  <si>
    <t>02</t>
    <phoneticPr fontId="4" type="noConversion"/>
  </si>
  <si>
    <t>11</t>
    <phoneticPr fontId="4" type="noConversion"/>
  </si>
  <si>
    <t>22</t>
    <phoneticPr fontId="4" type="noConversion"/>
  </si>
  <si>
    <t>31</t>
    <phoneticPr fontId="4" type="noConversion"/>
  </si>
  <si>
    <t>23</t>
    <phoneticPr fontId="4" type="noConversion"/>
  </si>
  <si>
    <t>43</t>
    <phoneticPr fontId="4" type="noConversion"/>
  </si>
  <si>
    <t>53</t>
    <phoneticPr fontId="4" type="noConversion"/>
  </si>
  <si>
    <t>风化</t>
    <phoneticPr fontId="4" type="noConversion"/>
  </si>
  <si>
    <t>风化</t>
    <phoneticPr fontId="4" type="noConversion"/>
  </si>
  <si>
    <t>风化</t>
    <phoneticPr fontId="4" type="noConversion"/>
  </si>
  <si>
    <t>风化</t>
    <phoneticPr fontId="1" type="noConversion"/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</si>
  <si>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</si>
  <si>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</si>
  <si>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</si>
  <si>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</si>
  <si>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</si>
  <si>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</si>
  <si>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</si>
  <si>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</si>
  <si>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</si>
  <si>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  <phoneticPr fontId="1" type="noConversion"/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</si>
  <si>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</si>
  <si>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</si>
  <si>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</si>
  <si>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</si>
  <si>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t>文物编号</t>
    <phoneticPr fontId="1" type="noConversion"/>
  </si>
  <si>
    <t>26</t>
    <phoneticPr fontId="1" type="noConversion"/>
  </si>
  <si>
    <t>文物采样点</t>
    <phoneticPr fontId="1" type="noConversion"/>
  </si>
  <si>
    <t>01</t>
    <phoneticPr fontId="1" type="noConversion"/>
  </si>
  <si>
    <t>风化</t>
    <phoneticPr fontId="1" type="noConversion"/>
  </si>
  <si>
    <t>风化</t>
    <phoneticPr fontId="1" type="noConversion"/>
  </si>
  <si>
    <t>54严重风化点</t>
    <phoneticPr fontId="1" type="noConversion"/>
  </si>
  <si>
    <t>26严重风化点</t>
    <phoneticPr fontId="1" type="noConversion"/>
  </si>
  <si>
    <t>08严重风化点</t>
    <phoneticPr fontId="1" type="noConversion"/>
  </si>
  <si>
    <t>文物编号</t>
    <phoneticPr fontId="4" type="noConversion"/>
  </si>
  <si>
    <t>C</t>
    <phoneticPr fontId="4" type="noConversion"/>
  </si>
  <si>
    <t>A</t>
    <phoneticPr fontId="4" type="noConversion"/>
  </si>
  <si>
    <t>B</t>
    <phoneticPr fontId="4" type="noConversion"/>
  </si>
  <si>
    <t>黑</t>
  </si>
  <si>
    <t>颜色</t>
    <phoneticPr fontId="4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</si>
  <si>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</si>
  <si>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</si>
  <si>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</si>
  <si>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</si>
  <si>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</si>
  <si>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</si>
  <si>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</si>
  <si>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</si>
  <si>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</si>
  <si>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1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</si>
  <si>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</si>
  <si>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</si>
  <si>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</si>
  <si>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</si>
  <si>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t>28未风化点</t>
    <phoneticPr fontId="1" type="noConversion"/>
  </si>
  <si>
    <t>无风化</t>
    <phoneticPr fontId="1" type="noConversion"/>
  </si>
  <si>
    <t>无风化</t>
    <phoneticPr fontId="4" type="noConversion"/>
  </si>
  <si>
    <t>总计</t>
  </si>
  <si>
    <t>行标签</t>
  </si>
  <si>
    <t>高钾</t>
  </si>
  <si>
    <t>铅钡</t>
  </si>
  <si>
    <t>列标签</t>
  </si>
  <si>
    <t>风化</t>
  </si>
  <si>
    <t>无风化</t>
  </si>
  <si>
    <t>计数项:文物编号</t>
  </si>
  <si>
    <t>A</t>
  </si>
  <si>
    <t>B</t>
  </si>
  <si>
    <t>C</t>
  </si>
  <si>
    <t>绿</t>
  </si>
  <si>
    <t>总和</t>
    <phoneticPr fontId="1" type="noConversion"/>
  </si>
  <si>
    <t>黑</t>
    <phoneticPr fontId="1" type="noConversion"/>
  </si>
  <si>
    <t>深绿</t>
    <phoneticPr fontId="1" type="noConversion"/>
  </si>
  <si>
    <t>浅蓝</t>
    <phoneticPr fontId="1" type="noConversion"/>
  </si>
  <si>
    <t>纹饰</t>
    <phoneticPr fontId="1" type="noConversion"/>
  </si>
  <si>
    <t>颜色</t>
    <phoneticPr fontId="1" type="noConversion"/>
  </si>
  <si>
    <t>0.02938188*</t>
    <phoneticPr fontId="1" type="noConversion"/>
  </si>
  <si>
    <t>其他4种颜色</t>
    <phoneticPr fontId="1" type="noConversion"/>
  </si>
  <si>
    <t>氧化铅</t>
  </si>
  <si>
    <t>氧化钡</t>
  </si>
  <si>
    <t>氧化钾</t>
  </si>
  <si>
    <t>氧化钙</t>
  </si>
  <si>
    <t>氧化锶</t>
  </si>
  <si>
    <t>氧化铁</t>
  </si>
  <si>
    <t>氧化铜</t>
  </si>
  <si>
    <t>二氧化硅</t>
  </si>
  <si>
    <t>氧化钠</t>
  </si>
  <si>
    <t>氧化镁</t>
  </si>
  <si>
    <t>氧化铝</t>
  </si>
  <si>
    <t>五氧化二磷</t>
  </si>
  <si>
    <t>氧化锡</t>
  </si>
  <si>
    <t>二氧化硫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</si>
</sst>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rgb="FFC00000"/>
      <name val="宋体"/>
      <family val="3"/>
      <charset val="134"/>
      <scheme val="minor"/>
    </font>
    <font>
      <b/>
      <sz val="10"/>
      <color rgb="FFC0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b/>
      <sz val="11"/>
      <color rgb="FFC00000"/>
      <name val="Times New Roman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rgb="FFC00000"/>
      <name val="Times New Roman"/>
      <family val="1"/>
    </font>
    <font>
      <b/>
      <vertAlign val="subscript"/>
      <sz val="11"/>
      <color rgb="FFC00000"/>
      <name val="Times New Roman"/>
      <family val="1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9" fontId="20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9" fillId="0" borderId="0" xfId="0" applyFont="1" applyFill="1" applyAlignment="1">
      <alignment horizontal="center" vertical="center"/>
    </xf>
    <xf numFmtId="49" fontId="9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9" fillId="0" borderId="1" xfId="0" applyFont="1" applyFill="1" applyBorder="1">
      <alignment vertical="center"/>
    </xf>
    <xf numFmtId="49" fontId="9" fillId="0" borderId="0" xfId="0" applyNumberFormat="1" applyFont="1" applyFill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2" fillId="0" borderId="0" xfId="0" applyFont="1" applyFill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 wrapText="1"/>
    </xf>
    <xf numFmtId="176" fontId="3" fillId="0" borderId="8" xfId="0" applyNumberFormat="1" applyFont="1" applyFill="1" applyBorder="1" applyAlignment="1">
      <alignment horizontal="center" vertical="center" wrapText="1"/>
    </xf>
    <xf numFmtId="176" fontId="3" fillId="0" borderId="9" xfId="0" applyNumberFormat="1" applyFont="1" applyBorder="1" applyAlignment="1">
      <alignment horizontal="center" vertical="center" wrapText="1"/>
    </xf>
    <xf numFmtId="0" fontId="21" fillId="2" borderId="10" xfId="0" applyFont="1" applyFill="1" applyBorder="1">
      <alignment vertical="center"/>
    </xf>
    <xf numFmtId="10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2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2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Times New Roman"/>
        <family val="3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3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3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3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C00000"/>
        <name val="宋体"/>
        <family val="3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3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3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3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C00000"/>
        <name val="宋体"/>
        <family val="3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C4-46EF-A991-3E0655CE6E9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C4-46EF-A991-3E0655CE6E9B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C4-46EF-A991-3E0655CE6E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'表单1数据透视(未填补)'!$N$6:$N$8</c:f>
              <c:strCache>
                <c:ptCount val="3"/>
                <c:pt idx="0">
                  <c:v>浅蓝</c:v>
                </c:pt>
                <c:pt idx="1">
                  <c:v>黑</c:v>
                </c:pt>
                <c:pt idx="2">
                  <c:v>蓝绿</c:v>
                </c:pt>
              </c:strCache>
            </c:strRef>
          </c:cat>
          <c:val>
            <c:numRef>
              <c:f>'表单1数据透视(未填补)'!$O$6:$O$8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6-4414-8AEE-EED154E94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表单1填补透视!$V$38</c:f>
              <c:strCache>
                <c:ptCount val="1"/>
                <c:pt idx="0">
                  <c:v>铅钡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表单1填补透视!$U$39:$U$43</c:f>
              <c:strCache>
                <c:ptCount val="5"/>
                <c:pt idx="0">
                  <c:v>浅蓝</c:v>
                </c:pt>
                <c:pt idx="1">
                  <c:v>深绿</c:v>
                </c:pt>
                <c:pt idx="2">
                  <c:v>紫</c:v>
                </c:pt>
                <c:pt idx="3">
                  <c:v>蓝绿</c:v>
                </c:pt>
                <c:pt idx="4">
                  <c:v>其他4种颜色</c:v>
                </c:pt>
              </c:strCache>
            </c:strRef>
          </c:cat>
          <c:val>
            <c:numRef>
              <c:f>表单1填补透视!$V$39:$V$43</c:f>
              <c:numCache>
                <c:formatCode>General</c:formatCode>
                <c:ptCount val="5"/>
                <c:pt idx="0">
                  <c:v>18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7-4D8C-9AA9-B2F69B50397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化学成分在判断类型时的重要性!$A$2:$A$8</c:f>
              <c:strCache>
                <c:ptCount val="7"/>
                <c:pt idx="0">
                  <c:v>氧化铅</c:v>
                </c:pt>
                <c:pt idx="1">
                  <c:v>氧化钡</c:v>
                </c:pt>
                <c:pt idx="2">
                  <c:v>氧化钾</c:v>
                </c:pt>
                <c:pt idx="3">
                  <c:v>氧化钙</c:v>
                </c:pt>
                <c:pt idx="4">
                  <c:v>氧化锶</c:v>
                </c:pt>
                <c:pt idx="5">
                  <c:v>氧化铁</c:v>
                </c:pt>
                <c:pt idx="6">
                  <c:v>氧化铜</c:v>
                </c:pt>
              </c:strCache>
            </c:strRef>
          </c:cat>
          <c:val>
            <c:numRef>
              <c:f>化学成分在判断类型时的重要性!$B$2:$B$8</c:f>
              <c:numCache>
                <c:formatCode>0.00%</c:formatCode>
                <c:ptCount val="7"/>
                <c:pt idx="0">
                  <c:v>0.58199999999999996</c:v>
                </c:pt>
                <c:pt idx="1">
                  <c:v>0.25700000000000001</c:v>
                </c:pt>
                <c:pt idx="2">
                  <c:v>0.14099999999999999</c:v>
                </c:pt>
                <c:pt idx="3">
                  <c:v>1.4999999999999999E-2</c:v>
                </c:pt>
                <c:pt idx="4">
                  <c:v>3.0000000000000001E-3</c:v>
                </c:pt>
                <c:pt idx="5">
                  <c:v>1E-3</c:v>
                </c:pt>
                <c:pt idx="6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C-4C19-A04D-08A48D63AE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9"/>
        <c:overlap val="-27"/>
        <c:axId val="1430524160"/>
        <c:axId val="1430529568"/>
      </c:barChart>
      <c:catAx>
        <c:axId val="143052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529568"/>
        <c:crosses val="autoZero"/>
        <c:auto val="1"/>
        <c:lblAlgn val="ctr"/>
        <c:lblOffset val="100"/>
        <c:noMultiLvlLbl val="0"/>
      </c:catAx>
      <c:valAx>
        <c:axId val="14305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5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化学成分在判断类型时的重要性!$K$2:$K$8</c:f>
              <c:strCache>
                <c:ptCount val="7"/>
                <c:pt idx="0">
                  <c:v>氧化铅</c:v>
                </c:pt>
                <c:pt idx="1">
                  <c:v>二氧化硅</c:v>
                </c:pt>
                <c:pt idx="2">
                  <c:v>氧化钾</c:v>
                </c:pt>
                <c:pt idx="3">
                  <c:v>氧化钡</c:v>
                </c:pt>
                <c:pt idx="4">
                  <c:v>氧化锶</c:v>
                </c:pt>
                <c:pt idx="5">
                  <c:v>氧化钙</c:v>
                </c:pt>
                <c:pt idx="6">
                  <c:v>五氧化二磷</c:v>
                </c:pt>
              </c:strCache>
            </c:strRef>
          </c:cat>
          <c:val>
            <c:numRef>
              <c:f>化学成分在判断类型时的重要性!$L$2:$L$8</c:f>
              <c:numCache>
                <c:formatCode>0.00%</c:formatCode>
                <c:ptCount val="7"/>
                <c:pt idx="0">
                  <c:v>0.47041100000000002</c:v>
                </c:pt>
                <c:pt idx="1">
                  <c:v>0.45536599999999999</c:v>
                </c:pt>
                <c:pt idx="2">
                  <c:v>3.2096E-2</c:v>
                </c:pt>
                <c:pt idx="3">
                  <c:v>2.9086999999999998E-2</c:v>
                </c:pt>
                <c:pt idx="4">
                  <c:v>9.0270000000000003E-3</c:v>
                </c:pt>
                <c:pt idx="5">
                  <c:v>3.009E-3</c:v>
                </c:pt>
                <c:pt idx="6">
                  <c:v>1.003E-3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7-47E5-940E-EDC49B9436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9"/>
        <c:overlap val="-27"/>
        <c:axId val="1908037824"/>
        <c:axId val="1908036992"/>
      </c:barChart>
      <c:catAx>
        <c:axId val="19080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8036992"/>
        <c:crosses val="autoZero"/>
        <c:auto val="1"/>
        <c:lblAlgn val="ctr"/>
        <c:lblOffset val="100"/>
        <c:noMultiLvlLbl val="0"/>
      </c:catAx>
      <c:valAx>
        <c:axId val="19080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803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66-44F7-A764-26F11EBB6400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66-44F7-A764-26F11EBB6400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66-44F7-A764-26F11EBB6400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C7-4D9A-93FF-960366C767BA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466-44F7-A764-26F11EBB64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'表单1数据透视(未填补)'!$U$6:$U$10</c:f>
              <c:strCache>
                <c:ptCount val="5"/>
                <c:pt idx="0">
                  <c:v>浅蓝</c:v>
                </c:pt>
                <c:pt idx="1">
                  <c:v>深绿</c:v>
                </c:pt>
                <c:pt idx="2">
                  <c:v>紫</c:v>
                </c:pt>
                <c:pt idx="3">
                  <c:v>蓝绿</c:v>
                </c:pt>
                <c:pt idx="4">
                  <c:v>浅绿</c:v>
                </c:pt>
              </c:strCache>
            </c:strRef>
          </c:cat>
          <c:val>
            <c:numRef>
              <c:f>'表单1数据透视(未填补)'!$V$6:$V$10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7-4D9A-93FF-960366C767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[附件 - 副本.xlsx]表单1数据透视(未填补)!数据透视表1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'表单1数据透视(未填补)'!$B$6:$B$7</c:f>
              <c:strCache>
                <c:ptCount val="1"/>
                <c:pt idx="0">
                  <c:v>风化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'表单1数据透视(未填补)'!$A$8:$A$16</c:f>
              <c:strCache>
                <c:ptCount val="8"/>
                <c:pt idx="0">
                  <c:v>黑</c:v>
                </c:pt>
                <c:pt idx="1">
                  <c:v>蓝绿</c:v>
                </c:pt>
                <c:pt idx="2">
                  <c:v>绿</c:v>
                </c:pt>
                <c:pt idx="3">
                  <c:v>浅蓝</c:v>
                </c:pt>
                <c:pt idx="4">
                  <c:v>浅绿</c:v>
                </c:pt>
                <c:pt idx="5">
                  <c:v>深蓝</c:v>
                </c:pt>
                <c:pt idx="6">
                  <c:v>深绿</c:v>
                </c:pt>
                <c:pt idx="7">
                  <c:v>紫</c:v>
                </c:pt>
              </c:strCache>
            </c:strRef>
          </c:cat>
          <c:val>
            <c:numRef>
              <c:f>'表单1数据透视(未填补)'!$B$8:$B$16</c:f>
              <c:numCache>
                <c:formatCode>General</c:formatCode>
                <c:ptCount val="8"/>
                <c:pt idx="0">
                  <c:v>2</c:v>
                </c:pt>
                <c:pt idx="1">
                  <c:v>9</c:v>
                </c:pt>
                <c:pt idx="3">
                  <c:v>12</c:v>
                </c:pt>
                <c:pt idx="4">
                  <c:v>1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5-4A84-B359-0B070C89B313}"/>
            </c:ext>
          </c:extLst>
        </c:ser>
        <c:ser>
          <c:idx val="1"/>
          <c:order val="1"/>
          <c:tx>
            <c:strRef>
              <c:f>'表单1数据透视(未填补)'!$C$6:$C$7</c:f>
              <c:strCache>
                <c:ptCount val="1"/>
                <c:pt idx="0">
                  <c:v>无风化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'表单1数据透视(未填补)'!$A$8:$A$16</c:f>
              <c:strCache>
                <c:ptCount val="8"/>
                <c:pt idx="0">
                  <c:v>黑</c:v>
                </c:pt>
                <c:pt idx="1">
                  <c:v>蓝绿</c:v>
                </c:pt>
                <c:pt idx="2">
                  <c:v>绿</c:v>
                </c:pt>
                <c:pt idx="3">
                  <c:v>浅蓝</c:v>
                </c:pt>
                <c:pt idx="4">
                  <c:v>浅绿</c:v>
                </c:pt>
                <c:pt idx="5">
                  <c:v>深蓝</c:v>
                </c:pt>
                <c:pt idx="6">
                  <c:v>深绿</c:v>
                </c:pt>
                <c:pt idx="7">
                  <c:v>紫</c:v>
                </c:pt>
              </c:strCache>
            </c:strRef>
          </c:cat>
          <c:val>
            <c:numRef>
              <c:f>'表单1数据透视(未填补)'!$C$8:$C$16</c:f>
              <c:numCache>
                <c:formatCode>General</c:formatCode>
                <c:ptCount val="8"/>
                <c:pt idx="1">
                  <c:v>6</c:v>
                </c:pt>
                <c:pt idx="2">
                  <c:v>1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785-4A84-B359-0B070C89B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80100048"/>
        <c:axId val="680100880"/>
      </c:barChart>
      <c:catAx>
        <c:axId val="6801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100880"/>
        <c:crosses val="autoZero"/>
        <c:auto val="1"/>
        <c:lblAlgn val="ctr"/>
        <c:lblOffset val="100"/>
        <c:noMultiLvlLbl val="0"/>
      </c:catAx>
      <c:valAx>
        <c:axId val="6801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1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'表单1数据透视(未填补)'!$AC$7</c:f>
              <c:strCache>
                <c:ptCount val="1"/>
                <c:pt idx="0">
                  <c:v>风化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'表单1数据透视(未填补)'!$AD$6:$AE$6</c:f>
              <c:strCache>
                <c:ptCount val="2"/>
                <c:pt idx="0">
                  <c:v>高钾</c:v>
                </c:pt>
                <c:pt idx="1">
                  <c:v>铅钡</c:v>
                </c:pt>
              </c:strCache>
            </c:strRef>
          </c:cat>
          <c:val>
            <c:numRef>
              <c:f>'表单1数据透视(未填补)'!$AD$7:$AE$7</c:f>
              <c:numCache>
                <c:formatCode>General</c:formatCode>
                <c:ptCount val="2"/>
                <c:pt idx="0">
                  <c:v>6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C-4B46-A180-357B4120C121}"/>
            </c:ext>
          </c:extLst>
        </c:ser>
        <c:ser>
          <c:idx val="1"/>
          <c:order val="1"/>
          <c:tx>
            <c:strRef>
              <c:f>'表单1数据透视(未填补)'!$AC$8</c:f>
              <c:strCache>
                <c:ptCount val="1"/>
                <c:pt idx="0">
                  <c:v>无风化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'表单1数据透视(未填补)'!$AD$6:$AE$6</c:f>
              <c:strCache>
                <c:ptCount val="2"/>
                <c:pt idx="0">
                  <c:v>高钾</c:v>
                </c:pt>
                <c:pt idx="1">
                  <c:v>铅钡</c:v>
                </c:pt>
              </c:strCache>
            </c:strRef>
          </c:cat>
          <c:val>
            <c:numRef>
              <c:f>'表单1数据透视(未填补)'!$AD$8:$AE$8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C-4B46-A180-357B4120C1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33212128"/>
        <c:axId val="1033210464"/>
      </c:barChart>
      <c:catAx>
        <c:axId val="10332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210464"/>
        <c:crosses val="autoZero"/>
        <c:auto val="1"/>
        <c:lblAlgn val="ctr"/>
        <c:lblOffset val="100"/>
        <c:noMultiLvlLbl val="0"/>
      </c:catAx>
      <c:valAx>
        <c:axId val="10332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21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'表单1数据透视(未填补)'!$AK$7</c:f>
              <c:strCache>
                <c:ptCount val="1"/>
                <c:pt idx="0">
                  <c:v>风化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'表单1数据透视(未填补)'!$AL$6:$AN$6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'表单1数据透视(未填补)'!$AL$7:$AN$7</c:f>
              <c:numCache>
                <c:formatCode>General</c:formatCode>
                <c:ptCount val="3"/>
                <c:pt idx="0">
                  <c:v>11</c:v>
                </c:pt>
                <c:pt idx="1">
                  <c:v>6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4-4B93-A561-104CC5B1F38B}"/>
            </c:ext>
          </c:extLst>
        </c:ser>
        <c:ser>
          <c:idx val="1"/>
          <c:order val="1"/>
          <c:tx>
            <c:strRef>
              <c:f>'表单1数据透视(未填补)'!$AK$8</c:f>
              <c:strCache>
                <c:ptCount val="1"/>
                <c:pt idx="0">
                  <c:v>无风化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84-4B93-A561-104CC5B1F3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'表单1数据透视(未填补)'!$AL$6:$AN$6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'表单1数据透视(未填补)'!$AL$8:$AN$8</c:f>
              <c:numCache>
                <c:formatCode>General</c:formatCode>
                <c:ptCount val="3"/>
                <c:pt idx="0">
                  <c:v>11</c:v>
                </c:pt>
                <c:pt idx="1">
                  <c:v>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4-4B93-A561-104CC5B1F3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32775280"/>
        <c:axId val="1032778608"/>
      </c:barChart>
      <c:catAx>
        <c:axId val="10327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778608"/>
        <c:crosses val="autoZero"/>
        <c:auto val="1"/>
        <c:lblAlgn val="ctr"/>
        <c:lblOffset val="100"/>
        <c:noMultiLvlLbl val="0"/>
      </c:catAx>
      <c:valAx>
        <c:axId val="10327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775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'表单1数据透视(未填补)'!$L$35</c:f>
              <c:strCache>
                <c:ptCount val="1"/>
                <c:pt idx="0">
                  <c:v>风化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A3-4205-9E1E-D294339A70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A3-4205-9E1E-D294339A70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'表单1数据透视(未填补)'!$M$34:$T$34</c:f>
              <c:strCache>
                <c:ptCount val="8"/>
                <c:pt idx="0">
                  <c:v>绿</c:v>
                </c:pt>
                <c:pt idx="1">
                  <c:v>深蓝</c:v>
                </c:pt>
                <c:pt idx="2">
                  <c:v>浅绿</c:v>
                </c:pt>
                <c:pt idx="3">
                  <c:v>紫</c:v>
                </c:pt>
                <c:pt idx="4">
                  <c:v>蓝绿</c:v>
                </c:pt>
                <c:pt idx="5">
                  <c:v>深绿</c:v>
                </c:pt>
                <c:pt idx="6">
                  <c:v>浅蓝</c:v>
                </c:pt>
                <c:pt idx="7">
                  <c:v>黑</c:v>
                </c:pt>
              </c:strCache>
            </c:strRef>
          </c:cat>
          <c:val>
            <c:numRef>
              <c:f>'表单1数据透视(未填补)'!$M$35:$T$35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9</c:v>
                </c:pt>
                <c:pt idx="5">
                  <c:v>5</c:v>
                </c:pt>
                <c:pt idx="6">
                  <c:v>14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3-4205-9E1E-D294339A7050}"/>
            </c:ext>
          </c:extLst>
        </c:ser>
        <c:ser>
          <c:idx val="1"/>
          <c:order val="1"/>
          <c:tx>
            <c:strRef>
              <c:f>'表单1数据透视(未填补)'!$L$36</c:f>
              <c:strCache>
                <c:ptCount val="1"/>
                <c:pt idx="0">
                  <c:v>无风化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A3-4205-9E1E-D294339A70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'表单1数据透视(未填补)'!$M$34:$T$34</c:f>
              <c:strCache>
                <c:ptCount val="8"/>
                <c:pt idx="0">
                  <c:v>绿</c:v>
                </c:pt>
                <c:pt idx="1">
                  <c:v>深蓝</c:v>
                </c:pt>
                <c:pt idx="2">
                  <c:v>浅绿</c:v>
                </c:pt>
                <c:pt idx="3">
                  <c:v>紫</c:v>
                </c:pt>
                <c:pt idx="4">
                  <c:v>蓝绿</c:v>
                </c:pt>
                <c:pt idx="5">
                  <c:v>深绿</c:v>
                </c:pt>
                <c:pt idx="6">
                  <c:v>浅蓝</c:v>
                </c:pt>
                <c:pt idx="7">
                  <c:v>黑</c:v>
                </c:pt>
              </c:strCache>
            </c:strRef>
          </c:cat>
          <c:val>
            <c:numRef>
              <c:f>'表单1数据透视(未填补)'!$M$36:$T$36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3-4205-9E1E-D294339A70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98"/>
        <c:overlap val="100"/>
        <c:axId val="519537040"/>
        <c:axId val="519538288"/>
      </c:barChart>
      <c:catAx>
        <c:axId val="5195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538288"/>
        <c:crosses val="autoZero"/>
        <c:auto val="1"/>
        <c:lblAlgn val="ctr"/>
        <c:lblOffset val="100"/>
        <c:noMultiLvlLbl val="0"/>
      </c:catAx>
      <c:valAx>
        <c:axId val="5195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537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[附件 - 副本.xlsx]表单1填补透视!数据透视表1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表单1填补透视!$B$3:$B$4</c:f>
              <c:strCache>
                <c:ptCount val="1"/>
                <c:pt idx="0">
                  <c:v>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表单1填补透视!$A$5:$A$7</c:f>
              <c:strCache>
                <c:ptCount val="2"/>
                <c:pt idx="0">
                  <c:v>高钾</c:v>
                </c:pt>
                <c:pt idx="1">
                  <c:v>铅钡</c:v>
                </c:pt>
              </c:strCache>
            </c:strRef>
          </c:cat>
          <c:val>
            <c:numRef>
              <c:f>表单1填补透视!$B$5:$B$7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C-4EF6-8CA7-8F6F980BF792}"/>
            </c:ext>
          </c:extLst>
        </c:ser>
        <c:ser>
          <c:idx val="1"/>
          <c:order val="1"/>
          <c:tx>
            <c:strRef>
              <c:f>表单1填补透视!$C$3:$C$4</c:f>
              <c:strCache>
                <c:ptCount val="1"/>
                <c:pt idx="0">
                  <c:v>蓝绿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表单1填补透视!$A$5:$A$7</c:f>
              <c:strCache>
                <c:ptCount val="2"/>
                <c:pt idx="0">
                  <c:v>高钾</c:v>
                </c:pt>
                <c:pt idx="1">
                  <c:v>铅钡</c:v>
                </c:pt>
              </c:strCache>
            </c:strRef>
          </c:cat>
          <c:val>
            <c:numRef>
              <c:f>表单1填补透视!$C$5:$C$7</c:f>
              <c:numCache>
                <c:formatCode>General</c:formatCode>
                <c:ptCount val="2"/>
                <c:pt idx="0">
                  <c:v>12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1E4-4649-8116-92A277ED3A56}"/>
            </c:ext>
          </c:extLst>
        </c:ser>
        <c:ser>
          <c:idx val="2"/>
          <c:order val="2"/>
          <c:tx>
            <c:strRef>
              <c:f>表单1填补透视!$D$3:$D$4</c:f>
              <c:strCache>
                <c:ptCount val="1"/>
                <c:pt idx="0">
                  <c:v>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表单1填补透视!$A$5:$A$7</c:f>
              <c:strCache>
                <c:ptCount val="2"/>
                <c:pt idx="0">
                  <c:v>高钾</c:v>
                </c:pt>
                <c:pt idx="1">
                  <c:v>铅钡</c:v>
                </c:pt>
              </c:strCache>
            </c:strRef>
          </c:cat>
          <c:val>
            <c:numRef>
              <c:f>表单1填补透视!$D$5:$D$7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1E4-4649-8116-92A277ED3A56}"/>
            </c:ext>
          </c:extLst>
        </c:ser>
        <c:ser>
          <c:idx val="3"/>
          <c:order val="3"/>
          <c:tx>
            <c:strRef>
              <c:f>表单1填补透视!$E$3:$E$4</c:f>
              <c:strCache>
                <c:ptCount val="1"/>
                <c:pt idx="0">
                  <c:v>浅蓝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表单1填补透视!$A$5:$A$7</c:f>
              <c:strCache>
                <c:ptCount val="2"/>
                <c:pt idx="0">
                  <c:v>高钾</c:v>
                </c:pt>
                <c:pt idx="1">
                  <c:v>铅钡</c:v>
                </c:pt>
              </c:strCache>
            </c:strRef>
          </c:cat>
          <c:val>
            <c:numRef>
              <c:f>表单1填补透视!$E$5:$E$7</c:f>
              <c:numCache>
                <c:formatCode>General</c:formatCode>
                <c:ptCount val="2"/>
                <c:pt idx="0">
                  <c:v>4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1E4-4649-8116-92A277ED3A56}"/>
            </c:ext>
          </c:extLst>
        </c:ser>
        <c:ser>
          <c:idx val="4"/>
          <c:order val="4"/>
          <c:tx>
            <c:strRef>
              <c:f>表单1填补透视!$F$3:$F$4</c:f>
              <c:strCache>
                <c:ptCount val="1"/>
                <c:pt idx="0">
                  <c:v>浅绿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表单1填补透视!$A$5:$A$7</c:f>
              <c:strCache>
                <c:ptCount val="2"/>
                <c:pt idx="0">
                  <c:v>高钾</c:v>
                </c:pt>
                <c:pt idx="1">
                  <c:v>铅钡</c:v>
                </c:pt>
              </c:strCache>
            </c:strRef>
          </c:cat>
          <c:val>
            <c:numRef>
              <c:f>表单1填补透视!$F$5:$F$7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1E4-4649-8116-92A277ED3A56}"/>
            </c:ext>
          </c:extLst>
        </c:ser>
        <c:ser>
          <c:idx val="5"/>
          <c:order val="5"/>
          <c:tx>
            <c:strRef>
              <c:f>表单1填补透视!$G$3:$G$4</c:f>
              <c:strCache>
                <c:ptCount val="1"/>
                <c:pt idx="0">
                  <c:v>深蓝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表单1填补透视!$A$5:$A$7</c:f>
              <c:strCache>
                <c:ptCount val="2"/>
                <c:pt idx="0">
                  <c:v>高钾</c:v>
                </c:pt>
                <c:pt idx="1">
                  <c:v>铅钡</c:v>
                </c:pt>
              </c:strCache>
            </c:strRef>
          </c:cat>
          <c:val>
            <c:numRef>
              <c:f>表单1填补透视!$G$5:$G$7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1E4-4649-8116-92A277ED3A56}"/>
            </c:ext>
          </c:extLst>
        </c:ser>
        <c:ser>
          <c:idx val="6"/>
          <c:order val="6"/>
          <c:tx>
            <c:strRef>
              <c:f>表单1填补透视!$H$3:$H$4</c:f>
              <c:strCache>
                <c:ptCount val="1"/>
                <c:pt idx="0">
                  <c:v>深绿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表单1填补透视!$A$5:$A$7</c:f>
              <c:strCache>
                <c:ptCount val="2"/>
                <c:pt idx="0">
                  <c:v>高钾</c:v>
                </c:pt>
                <c:pt idx="1">
                  <c:v>铅钡</c:v>
                </c:pt>
              </c:strCache>
            </c:strRef>
          </c:cat>
          <c:val>
            <c:numRef>
              <c:f>表单1填补透视!$H$5:$H$7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1E4-4649-8116-92A277ED3A56}"/>
            </c:ext>
          </c:extLst>
        </c:ser>
        <c:ser>
          <c:idx val="7"/>
          <c:order val="7"/>
          <c:tx>
            <c:strRef>
              <c:f>表单1填补透视!$I$3:$I$4</c:f>
              <c:strCache>
                <c:ptCount val="1"/>
                <c:pt idx="0">
                  <c:v>紫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表单1填补透视!$A$5:$A$7</c:f>
              <c:strCache>
                <c:ptCount val="2"/>
                <c:pt idx="0">
                  <c:v>高钾</c:v>
                </c:pt>
                <c:pt idx="1">
                  <c:v>铅钡</c:v>
                </c:pt>
              </c:strCache>
            </c:strRef>
          </c:cat>
          <c:val>
            <c:numRef>
              <c:f>表单1填补透视!$I$5:$I$7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1E4-4649-8116-92A277ED3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029056"/>
        <c:axId val="1259029888"/>
      </c:barChart>
      <c:catAx>
        <c:axId val="12590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9029888"/>
        <c:crosses val="autoZero"/>
        <c:auto val="1"/>
        <c:lblAlgn val="ctr"/>
        <c:lblOffset val="100"/>
        <c:noMultiLvlLbl val="0"/>
      </c:catAx>
      <c:valAx>
        <c:axId val="12590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902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表单1填补透视!$Q$5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表单1填补透视!$P$6:$P$7</c:f>
              <c:strCache>
                <c:ptCount val="2"/>
                <c:pt idx="0">
                  <c:v>高钾</c:v>
                </c:pt>
                <c:pt idx="1">
                  <c:v>铅钡</c:v>
                </c:pt>
              </c:strCache>
            </c:strRef>
          </c:cat>
          <c:val>
            <c:numRef>
              <c:f>表单1填补透视!$Q$6:$Q$7</c:f>
              <c:numCache>
                <c:formatCode>General</c:formatCode>
                <c:ptCount val="2"/>
                <c:pt idx="0">
                  <c:v>6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F-4E9A-A46C-EFA5F9ABBA72}"/>
            </c:ext>
          </c:extLst>
        </c:ser>
        <c:ser>
          <c:idx val="1"/>
          <c:order val="1"/>
          <c:tx>
            <c:strRef>
              <c:f>表单1填补透视!$R$5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表单1填补透视!$P$6:$P$7</c:f>
              <c:strCache>
                <c:ptCount val="2"/>
                <c:pt idx="0">
                  <c:v>高钾</c:v>
                </c:pt>
                <c:pt idx="1">
                  <c:v>铅钡</c:v>
                </c:pt>
              </c:strCache>
            </c:strRef>
          </c:cat>
          <c:val>
            <c:numRef>
              <c:f>表单1填补透视!$R$6:$R$7</c:f>
              <c:numCache>
                <c:formatCode>General</c:formatCode>
                <c:ptCount val="2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F-4E9A-A46C-EFA5F9ABBA72}"/>
            </c:ext>
          </c:extLst>
        </c:ser>
        <c:ser>
          <c:idx val="2"/>
          <c:order val="2"/>
          <c:tx>
            <c:strRef>
              <c:f>表单1填补透视!$S$5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表单1填补透视!$P$6:$P$7</c:f>
              <c:strCache>
                <c:ptCount val="2"/>
                <c:pt idx="0">
                  <c:v>高钾</c:v>
                </c:pt>
                <c:pt idx="1">
                  <c:v>铅钡</c:v>
                </c:pt>
              </c:strCache>
            </c:strRef>
          </c:cat>
          <c:val>
            <c:numRef>
              <c:f>表单1填补透视!$S$6:$S$7</c:f>
              <c:numCache>
                <c:formatCode>General</c:formatCode>
                <c:ptCount val="2"/>
                <c:pt idx="0">
                  <c:v>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F-4E9A-A46C-EFA5F9ABBA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4065488"/>
        <c:axId val="1924066736"/>
      </c:barChart>
      <c:catAx>
        <c:axId val="19240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4066736"/>
        <c:crosses val="autoZero"/>
        <c:auto val="1"/>
        <c:lblAlgn val="ctr"/>
        <c:lblOffset val="100"/>
        <c:noMultiLvlLbl val="0"/>
      </c:catAx>
      <c:valAx>
        <c:axId val="19240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40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表单1填补透视!$V$31</c:f>
              <c:strCache>
                <c:ptCount val="1"/>
                <c:pt idx="0">
                  <c:v>高钾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表单1填补透视!$U$32:$U$35</c:f>
              <c:strCache>
                <c:ptCount val="4"/>
                <c:pt idx="0">
                  <c:v>蓝绿</c:v>
                </c:pt>
                <c:pt idx="1">
                  <c:v>浅蓝</c:v>
                </c:pt>
                <c:pt idx="2">
                  <c:v>深蓝</c:v>
                </c:pt>
                <c:pt idx="3">
                  <c:v>深绿</c:v>
                </c:pt>
              </c:strCache>
            </c:strRef>
          </c:cat>
          <c:val>
            <c:numRef>
              <c:f>表单1填补透视!$V$32:$V$35</c:f>
              <c:numCache>
                <c:formatCode>General</c:formatCode>
                <c:ptCount val="4"/>
                <c:pt idx="0">
                  <c:v>12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B-4F48-B65A-FDCED2C485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11</xdr:row>
      <xdr:rowOff>68580</xdr:rowOff>
    </xdr:from>
    <xdr:to>
      <xdr:col>16</xdr:col>
      <xdr:colOff>533400</xdr:colOff>
      <xdr:row>26</xdr:row>
      <xdr:rowOff>68580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007624A-EB8A-8A80-9F22-721254C63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91440</xdr:colOff>
      <xdr:row>11</xdr:row>
      <xdr:rowOff>129540</xdr:rowOff>
    </xdr:from>
    <xdr:to>
      <xdr:col>24</xdr:col>
      <xdr:colOff>396240</xdr:colOff>
      <xdr:row>26</xdr:row>
      <xdr:rowOff>129540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9B05704-FA2F-A572-00B9-8749332DA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17</xdr:row>
      <xdr:rowOff>160020</xdr:rowOff>
    </xdr:from>
    <xdr:to>
      <xdr:col>7</xdr:col>
      <xdr:colOff>213360</xdr:colOff>
      <xdr:row>32</xdr:row>
      <xdr:rowOff>160020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A349D31-1835-1A27-D42C-552C169CE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236220</xdr:colOff>
      <xdr:row>11</xdr:row>
      <xdr:rowOff>0</xdr:rowOff>
    </xdr:from>
    <xdr:to>
      <xdr:col>33</xdr:col>
      <xdr:colOff>541020</xdr:colOff>
      <xdr:row>26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2623664-B167-F725-E3C9-52B83362E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419100</xdr:colOff>
      <xdr:row>11</xdr:row>
      <xdr:rowOff>99060</xdr:rowOff>
    </xdr:from>
    <xdr:to>
      <xdr:col>42</xdr:col>
      <xdr:colOff>114300</xdr:colOff>
      <xdr:row>26</xdr:row>
      <xdr:rowOff>99060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9DA9FB0-5796-1EE0-3713-AE9046C94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485140</xdr:colOff>
      <xdr:row>38</xdr:row>
      <xdr:rowOff>99060</xdr:rowOff>
    </xdr:from>
    <xdr:to>
      <xdr:col>18</xdr:col>
      <xdr:colOff>525780</xdr:colOff>
      <xdr:row>54</xdr:row>
      <xdr:rowOff>137160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BE3B155-298C-8E1F-6A55-0BB9F6DFF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9822" y="4167533"/>
          <a:ext cx="0" cy="213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88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7</xdr:row>
      <xdr:rowOff>7620</xdr:rowOff>
    </xdr:from>
    <xdr:to>
      <xdr:col>12</xdr:col>
      <xdr:colOff>388620</xdr:colOff>
      <xdr:row>22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C11EF2-7B09-37DE-E0CD-F7714E911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373380</xdr:colOff>
      <xdr:row>8</xdr:row>
      <xdr:rowOff>129540</xdr:rowOff>
    </xdr:from>
    <xdr:to>
      <xdr:col>21</xdr:col>
      <xdr:colOff>320040</xdr:colOff>
      <xdr:row>25</xdr:row>
      <xdr:rowOff>30480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E750CE7-42B2-DE85-E02A-8803FFE5B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144780</xdr:colOff>
      <xdr:row>26</xdr:row>
      <xdr:rowOff>83820</xdr:rowOff>
    </xdr:from>
    <xdr:to>
      <xdr:col>13</xdr:col>
      <xdr:colOff>647700</xdr:colOff>
      <xdr:row>41</xdr:row>
      <xdr:rowOff>83820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BA9981D-4588-72B7-B70E-C1AE77F4F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7620</xdr:colOff>
      <xdr:row>30</xdr:row>
      <xdr:rowOff>175260</xdr:rowOff>
    </xdr:from>
    <xdr:to>
      <xdr:col>23</xdr:col>
      <xdr:colOff>381000</xdr:colOff>
      <xdr:row>45</xdr:row>
      <xdr:rowOff>175260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E611A20-409E-EB3C-01D5-7292D00B1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BBD8CF63-8AFC-468D-99F2-1B1653810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50782" y="2743863"/>
          <a:ext cx="0" cy="19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4CF7BBE3-CBB2-4C31-B032-C5DC02977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50782" y="2743863"/>
          <a:ext cx="0" cy="19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F8CAD056-FCFD-4DA8-B0E9-FF8805038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50782" y="2743863"/>
          <a:ext cx="0" cy="19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83EF652-17F2-43E0-91C6-9524BB0F9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50782" y="2743863"/>
          <a:ext cx="0" cy="19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845820</xdr:colOff>
      <xdr:row>9</xdr:row>
      <xdr:rowOff>91440</xdr:rowOff>
    </xdr:from>
    <xdr:to>
      <xdr:col>8</xdr:col>
      <xdr:colOff>251460</xdr:colOff>
      <xdr:row>26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97AED4-3111-2DDA-1E0C-6C20EEE51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13</xdr:row>
      <xdr:rowOff>38100</xdr:rowOff>
    </xdr:from>
    <xdr:to>
      <xdr:col>15</xdr:col>
      <xdr:colOff>563880</xdr:colOff>
      <xdr:row>29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A3407C1-2057-2EF4-1131-477D885ED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不怕晒的铃铛" refreshedDate="44819.797433796295" createdVersion="8" refreshedVersion="8" minRefreshableVersion="3" recordCount="58" xr:uid="{934082AC-185C-4FFF-B413-13EAE792AD27}">
  <cacheSource type="worksheet">
    <worksheetSource name="表2"/>
  </cacheSource>
  <cacheFields count="5">
    <cacheField name="文物编号" numFmtId="49">
      <sharedItems/>
    </cacheField>
    <cacheField name="纹饰" numFmtId="0">
      <sharedItems count="3">
        <s v="C"/>
        <s v="A"/>
        <s v="B"/>
      </sharedItems>
    </cacheField>
    <cacheField name="类型" numFmtId="0">
      <sharedItems count="2">
        <s v="高钾"/>
        <s v="铅钡"/>
      </sharedItems>
    </cacheField>
    <cacheField name="颜色" numFmtId="0">
      <sharedItems containsBlank="1" count="9">
        <s v="蓝绿"/>
        <s v="浅蓝"/>
        <s v="紫"/>
        <s v="深绿"/>
        <s v="深蓝"/>
        <m/>
        <s v="浅绿"/>
        <s v="黑"/>
        <s v="绿"/>
      </sharedItems>
    </cacheField>
    <cacheField name="表面风化" numFmtId="0">
      <sharedItems count="2">
        <s v="无风化"/>
        <s v="风化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不怕晒的铃铛" refreshedDate="44820.631966782406" createdVersion="8" refreshedVersion="8" minRefreshableVersion="3" recordCount="58" xr:uid="{16937BD9-E903-4A96-814F-9F0CE3DAFBDA}">
  <cacheSource type="worksheet">
    <worksheetSource name="表2_4"/>
  </cacheSource>
  <cacheFields count="5">
    <cacheField name="文物编号" numFmtId="49">
      <sharedItems/>
    </cacheField>
    <cacheField name="纹饰" numFmtId="0">
      <sharedItems count="3">
        <s v="C"/>
        <s v="A"/>
        <s v="B"/>
      </sharedItems>
    </cacheField>
    <cacheField name="类型" numFmtId="0">
      <sharedItems count="2">
        <s v="高钾"/>
        <s v="铅钡"/>
      </sharedItems>
    </cacheField>
    <cacheField name="颜色" numFmtId="0">
      <sharedItems count="8">
        <s v="蓝绿"/>
        <s v="浅蓝"/>
        <s v="紫"/>
        <s v="深绿"/>
        <s v="深蓝"/>
        <s v="黑"/>
        <s v="浅绿"/>
        <s v="绿"/>
      </sharedItems>
    </cacheField>
    <cacheField name="表面风化" numFmtId="0">
      <sharedItems count="2">
        <s v="无风化"/>
        <s v="风化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s v="01"/>
    <x v="0"/>
    <x v="0"/>
    <x v="0"/>
    <x v="0"/>
  </r>
  <r>
    <s v="02"/>
    <x v="1"/>
    <x v="1"/>
    <x v="1"/>
    <x v="1"/>
  </r>
  <r>
    <s v="03"/>
    <x v="1"/>
    <x v="0"/>
    <x v="0"/>
    <x v="0"/>
  </r>
  <r>
    <s v="04"/>
    <x v="1"/>
    <x v="0"/>
    <x v="0"/>
    <x v="0"/>
  </r>
  <r>
    <s v="05"/>
    <x v="1"/>
    <x v="0"/>
    <x v="0"/>
    <x v="0"/>
  </r>
  <r>
    <s v="06"/>
    <x v="1"/>
    <x v="0"/>
    <x v="0"/>
    <x v="0"/>
  </r>
  <r>
    <s v="07"/>
    <x v="2"/>
    <x v="0"/>
    <x v="0"/>
    <x v="1"/>
  </r>
  <r>
    <s v="08"/>
    <x v="0"/>
    <x v="1"/>
    <x v="2"/>
    <x v="1"/>
  </r>
  <r>
    <s v="09"/>
    <x v="2"/>
    <x v="0"/>
    <x v="0"/>
    <x v="1"/>
  </r>
  <r>
    <s v="10"/>
    <x v="2"/>
    <x v="0"/>
    <x v="0"/>
    <x v="1"/>
  </r>
  <r>
    <s v="11"/>
    <x v="0"/>
    <x v="1"/>
    <x v="1"/>
    <x v="1"/>
  </r>
  <r>
    <s v="12"/>
    <x v="2"/>
    <x v="0"/>
    <x v="0"/>
    <x v="1"/>
  </r>
  <r>
    <s v="13"/>
    <x v="0"/>
    <x v="0"/>
    <x v="1"/>
    <x v="0"/>
  </r>
  <r>
    <s v="14"/>
    <x v="0"/>
    <x v="0"/>
    <x v="3"/>
    <x v="0"/>
  </r>
  <r>
    <s v="15"/>
    <x v="0"/>
    <x v="0"/>
    <x v="1"/>
    <x v="0"/>
  </r>
  <r>
    <s v="16"/>
    <x v="0"/>
    <x v="0"/>
    <x v="1"/>
    <x v="0"/>
  </r>
  <r>
    <s v="17"/>
    <x v="0"/>
    <x v="0"/>
    <x v="1"/>
    <x v="0"/>
  </r>
  <r>
    <s v="18"/>
    <x v="1"/>
    <x v="0"/>
    <x v="4"/>
    <x v="0"/>
  </r>
  <r>
    <s v="19"/>
    <x v="1"/>
    <x v="1"/>
    <x v="5"/>
    <x v="1"/>
  </r>
  <r>
    <s v="20"/>
    <x v="1"/>
    <x v="1"/>
    <x v="1"/>
    <x v="0"/>
  </r>
  <r>
    <s v="21"/>
    <x v="1"/>
    <x v="0"/>
    <x v="0"/>
    <x v="0"/>
  </r>
  <r>
    <s v="22"/>
    <x v="2"/>
    <x v="0"/>
    <x v="0"/>
    <x v="1"/>
  </r>
  <r>
    <s v="23"/>
    <x v="1"/>
    <x v="1"/>
    <x v="0"/>
    <x v="1"/>
  </r>
  <r>
    <s v="24"/>
    <x v="0"/>
    <x v="1"/>
    <x v="2"/>
    <x v="0"/>
  </r>
  <r>
    <s v="25"/>
    <x v="0"/>
    <x v="1"/>
    <x v="1"/>
    <x v="1"/>
  </r>
  <r>
    <s v="26"/>
    <x v="0"/>
    <x v="1"/>
    <x v="2"/>
    <x v="1"/>
  </r>
  <r>
    <s v="27"/>
    <x v="2"/>
    <x v="0"/>
    <x v="0"/>
    <x v="1"/>
  </r>
  <r>
    <s v="28"/>
    <x v="1"/>
    <x v="1"/>
    <x v="1"/>
    <x v="1"/>
  </r>
  <r>
    <s v="29"/>
    <x v="1"/>
    <x v="1"/>
    <x v="1"/>
    <x v="1"/>
  </r>
  <r>
    <s v="30"/>
    <x v="1"/>
    <x v="1"/>
    <x v="4"/>
    <x v="0"/>
  </r>
  <r>
    <s v="31"/>
    <x v="0"/>
    <x v="1"/>
    <x v="2"/>
    <x v="0"/>
  </r>
  <r>
    <s v="32"/>
    <x v="0"/>
    <x v="1"/>
    <x v="6"/>
    <x v="0"/>
  </r>
  <r>
    <s v="33"/>
    <x v="0"/>
    <x v="1"/>
    <x v="3"/>
    <x v="0"/>
  </r>
  <r>
    <s v="34"/>
    <x v="0"/>
    <x v="1"/>
    <x v="3"/>
    <x v="1"/>
  </r>
  <r>
    <s v="35"/>
    <x v="0"/>
    <x v="1"/>
    <x v="6"/>
    <x v="0"/>
  </r>
  <r>
    <s v="36"/>
    <x v="0"/>
    <x v="1"/>
    <x v="3"/>
    <x v="1"/>
  </r>
  <r>
    <s v="37"/>
    <x v="0"/>
    <x v="1"/>
    <x v="3"/>
    <x v="0"/>
  </r>
  <r>
    <s v="38"/>
    <x v="0"/>
    <x v="1"/>
    <x v="3"/>
    <x v="1"/>
  </r>
  <r>
    <s v="39"/>
    <x v="0"/>
    <x v="1"/>
    <x v="3"/>
    <x v="1"/>
  </r>
  <r>
    <s v="40"/>
    <x v="0"/>
    <x v="1"/>
    <x v="5"/>
    <x v="1"/>
  </r>
  <r>
    <s v="41"/>
    <x v="0"/>
    <x v="1"/>
    <x v="6"/>
    <x v="1"/>
  </r>
  <r>
    <s v="42"/>
    <x v="1"/>
    <x v="1"/>
    <x v="1"/>
    <x v="1"/>
  </r>
  <r>
    <s v="43"/>
    <x v="0"/>
    <x v="1"/>
    <x v="1"/>
    <x v="1"/>
  </r>
  <r>
    <s v="44"/>
    <x v="1"/>
    <x v="1"/>
    <x v="1"/>
    <x v="1"/>
  </r>
  <r>
    <s v="45"/>
    <x v="1"/>
    <x v="1"/>
    <x v="1"/>
    <x v="0"/>
  </r>
  <r>
    <s v="46"/>
    <x v="1"/>
    <x v="1"/>
    <x v="1"/>
    <x v="0"/>
  </r>
  <r>
    <s v="47"/>
    <x v="1"/>
    <x v="1"/>
    <x v="1"/>
    <x v="0"/>
  </r>
  <r>
    <s v="48"/>
    <x v="1"/>
    <x v="1"/>
    <x v="5"/>
    <x v="1"/>
  </r>
  <r>
    <s v="49"/>
    <x v="1"/>
    <x v="1"/>
    <x v="7"/>
    <x v="1"/>
  </r>
  <r>
    <s v="50"/>
    <x v="1"/>
    <x v="1"/>
    <x v="7"/>
    <x v="1"/>
  </r>
  <r>
    <s v="51"/>
    <x v="0"/>
    <x v="1"/>
    <x v="1"/>
    <x v="1"/>
  </r>
  <r>
    <s v="52"/>
    <x v="0"/>
    <x v="1"/>
    <x v="1"/>
    <x v="1"/>
  </r>
  <r>
    <s v="53"/>
    <x v="1"/>
    <x v="1"/>
    <x v="1"/>
    <x v="1"/>
  </r>
  <r>
    <s v="54"/>
    <x v="0"/>
    <x v="1"/>
    <x v="1"/>
    <x v="1"/>
  </r>
  <r>
    <s v="55"/>
    <x v="0"/>
    <x v="1"/>
    <x v="8"/>
    <x v="0"/>
  </r>
  <r>
    <s v="56"/>
    <x v="0"/>
    <x v="1"/>
    <x v="0"/>
    <x v="1"/>
  </r>
  <r>
    <s v="57"/>
    <x v="0"/>
    <x v="1"/>
    <x v="0"/>
    <x v="1"/>
  </r>
  <r>
    <s v="58"/>
    <x v="0"/>
    <x v="1"/>
    <x v="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s v="01"/>
    <x v="0"/>
    <x v="0"/>
    <x v="0"/>
    <x v="0"/>
  </r>
  <r>
    <s v="02"/>
    <x v="1"/>
    <x v="1"/>
    <x v="1"/>
    <x v="1"/>
  </r>
  <r>
    <s v="03"/>
    <x v="1"/>
    <x v="0"/>
    <x v="0"/>
    <x v="0"/>
  </r>
  <r>
    <s v="04"/>
    <x v="1"/>
    <x v="0"/>
    <x v="0"/>
    <x v="0"/>
  </r>
  <r>
    <s v="05"/>
    <x v="1"/>
    <x v="0"/>
    <x v="0"/>
    <x v="0"/>
  </r>
  <r>
    <s v="06"/>
    <x v="1"/>
    <x v="0"/>
    <x v="0"/>
    <x v="0"/>
  </r>
  <r>
    <s v="07"/>
    <x v="2"/>
    <x v="0"/>
    <x v="0"/>
    <x v="1"/>
  </r>
  <r>
    <s v="08"/>
    <x v="0"/>
    <x v="1"/>
    <x v="2"/>
    <x v="1"/>
  </r>
  <r>
    <s v="09"/>
    <x v="2"/>
    <x v="0"/>
    <x v="0"/>
    <x v="1"/>
  </r>
  <r>
    <s v="10"/>
    <x v="2"/>
    <x v="0"/>
    <x v="0"/>
    <x v="1"/>
  </r>
  <r>
    <s v="11"/>
    <x v="0"/>
    <x v="1"/>
    <x v="1"/>
    <x v="1"/>
  </r>
  <r>
    <s v="12"/>
    <x v="2"/>
    <x v="0"/>
    <x v="0"/>
    <x v="1"/>
  </r>
  <r>
    <s v="13"/>
    <x v="0"/>
    <x v="0"/>
    <x v="1"/>
    <x v="0"/>
  </r>
  <r>
    <s v="14"/>
    <x v="0"/>
    <x v="0"/>
    <x v="3"/>
    <x v="0"/>
  </r>
  <r>
    <s v="15"/>
    <x v="0"/>
    <x v="0"/>
    <x v="1"/>
    <x v="0"/>
  </r>
  <r>
    <s v="16"/>
    <x v="0"/>
    <x v="0"/>
    <x v="1"/>
    <x v="0"/>
  </r>
  <r>
    <s v="17"/>
    <x v="0"/>
    <x v="0"/>
    <x v="1"/>
    <x v="0"/>
  </r>
  <r>
    <s v="18"/>
    <x v="1"/>
    <x v="0"/>
    <x v="4"/>
    <x v="0"/>
  </r>
  <r>
    <s v="19"/>
    <x v="1"/>
    <x v="1"/>
    <x v="5"/>
    <x v="1"/>
  </r>
  <r>
    <s v="20"/>
    <x v="1"/>
    <x v="1"/>
    <x v="1"/>
    <x v="0"/>
  </r>
  <r>
    <s v="21"/>
    <x v="1"/>
    <x v="0"/>
    <x v="0"/>
    <x v="0"/>
  </r>
  <r>
    <s v="22"/>
    <x v="2"/>
    <x v="0"/>
    <x v="0"/>
    <x v="1"/>
  </r>
  <r>
    <s v="23"/>
    <x v="1"/>
    <x v="1"/>
    <x v="0"/>
    <x v="1"/>
  </r>
  <r>
    <s v="24"/>
    <x v="0"/>
    <x v="1"/>
    <x v="2"/>
    <x v="0"/>
  </r>
  <r>
    <s v="25"/>
    <x v="0"/>
    <x v="1"/>
    <x v="1"/>
    <x v="1"/>
  </r>
  <r>
    <s v="26"/>
    <x v="0"/>
    <x v="1"/>
    <x v="2"/>
    <x v="1"/>
  </r>
  <r>
    <s v="27"/>
    <x v="2"/>
    <x v="0"/>
    <x v="0"/>
    <x v="1"/>
  </r>
  <r>
    <s v="28"/>
    <x v="1"/>
    <x v="1"/>
    <x v="1"/>
    <x v="1"/>
  </r>
  <r>
    <s v="29"/>
    <x v="1"/>
    <x v="1"/>
    <x v="1"/>
    <x v="1"/>
  </r>
  <r>
    <s v="30"/>
    <x v="1"/>
    <x v="1"/>
    <x v="4"/>
    <x v="0"/>
  </r>
  <r>
    <s v="31"/>
    <x v="0"/>
    <x v="1"/>
    <x v="2"/>
    <x v="0"/>
  </r>
  <r>
    <s v="32"/>
    <x v="0"/>
    <x v="1"/>
    <x v="6"/>
    <x v="0"/>
  </r>
  <r>
    <s v="33"/>
    <x v="0"/>
    <x v="1"/>
    <x v="3"/>
    <x v="0"/>
  </r>
  <r>
    <s v="34"/>
    <x v="0"/>
    <x v="1"/>
    <x v="3"/>
    <x v="1"/>
  </r>
  <r>
    <s v="35"/>
    <x v="0"/>
    <x v="1"/>
    <x v="6"/>
    <x v="0"/>
  </r>
  <r>
    <s v="36"/>
    <x v="0"/>
    <x v="1"/>
    <x v="3"/>
    <x v="1"/>
  </r>
  <r>
    <s v="37"/>
    <x v="0"/>
    <x v="1"/>
    <x v="3"/>
    <x v="0"/>
  </r>
  <r>
    <s v="38"/>
    <x v="0"/>
    <x v="1"/>
    <x v="3"/>
    <x v="1"/>
  </r>
  <r>
    <s v="39"/>
    <x v="0"/>
    <x v="1"/>
    <x v="3"/>
    <x v="1"/>
  </r>
  <r>
    <s v="40"/>
    <x v="0"/>
    <x v="1"/>
    <x v="3"/>
    <x v="1"/>
  </r>
  <r>
    <s v="41"/>
    <x v="0"/>
    <x v="1"/>
    <x v="6"/>
    <x v="1"/>
  </r>
  <r>
    <s v="42"/>
    <x v="1"/>
    <x v="1"/>
    <x v="1"/>
    <x v="1"/>
  </r>
  <r>
    <s v="43"/>
    <x v="0"/>
    <x v="1"/>
    <x v="1"/>
    <x v="1"/>
  </r>
  <r>
    <s v="44"/>
    <x v="1"/>
    <x v="1"/>
    <x v="1"/>
    <x v="1"/>
  </r>
  <r>
    <s v="45"/>
    <x v="1"/>
    <x v="1"/>
    <x v="1"/>
    <x v="0"/>
  </r>
  <r>
    <s v="46"/>
    <x v="1"/>
    <x v="1"/>
    <x v="1"/>
    <x v="0"/>
  </r>
  <r>
    <s v="47"/>
    <x v="1"/>
    <x v="1"/>
    <x v="1"/>
    <x v="0"/>
  </r>
  <r>
    <s v="48"/>
    <x v="1"/>
    <x v="1"/>
    <x v="1"/>
    <x v="1"/>
  </r>
  <r>
    <s v="49"/>
    <x v="1"/>
    <x v="1"/>
    <x v="5"/>
    <x v="1"/>
  </r>
  <r>
    <s v="50"/>
    <x v="1"/>
    <x v="1"/>
    <x v="5"/>
    <x v="1"/>
  </r>
  <r>
    <s v="51"/>
    <x v="0"/>
    <x v="1"/>
    <x v="1"/>
    <x v="1"/>
  </r>
  <r>
    <s v="52"/>
    <x v="0"/>
    <x v="1"/>
    <x v="1"/>
    <x v="1"/>
  </r>
  <r>
    <s v="53"/>
    <x v="1"/>
    <x v="1"/>
    <x v="1"/>
    <x v="1"/>
  </r>
  <r>
    <s v="54"/>
    <x v="0"/>
    <x v="1"/>
    <x v="1"/>
    <x v="1"/>
  </r>
  <r>
    <s v="55"/>
    <x v="0"/>
    <x v="1"/>
    <x v="7"/>
    <x v="0"/>
  </r>
  <r>
    <s v="56"/>
    <x v="0"/>
    <x v="1"/>
    <x v="0"/>
    <x v="1"/>
  </r>
  <r>
    <s v="57"/>
    <x v="0"/>
    <x v="1"/>
    <x v="0"/>
    <x v="1"/>
  </r>
  <r>
    <s v="58"/>
    <x v="0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9866D-5630-463B-9AA5-440834181774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5">
  <location ref="A6:D16" firstHeaderRow="1" firstDataRow="2" firstDataCol="1"/>
  <pivotFields count="5">
    <pivotField dataField="1" showAll="0"/>
    <pivotField showAll="0">
      <items count="4"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axis="axisRow" multipleItemSelectionAllowed="1" showAll="0">
      <items count="10">
        <item x="7"/>
        <item x="0"/>
        <item x="8"/>
        <item x="1"/>
        <item x="6"/>
        <item x="4"/>
        <item x="3"/>
        <item x="2"/>
        <item h="1" x="5"/>
        <item t="default"/>
      </items>
    </pivotField>
    <pivotField axis="axisCol" showAll="0" sortType="ascending">
      <items count="3">
        <item x="1"/>
        <item x="0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计数项:文物编号" fld="0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D0B3B-D2B1-42FE-A938-F65B6DAEDD27}" name="数据透视表1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3:J7" firstHeaderRow="1" firstDataRow="2" firstDataCol="1"/>
  <pivotFields count="5">
    <pivotField dataField="1" showAll="0"/>
    <pivotField showAll="0">
      <items count="4">
        <item x="1"/>
        <item x="2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9">
        <item x="5"/>
        <item x="0"/>
        <item x="7"/>
        <item x="1"/>
        <item x="6"/>
        <item x="4"/>
        <item x="3"/>
        <item x="2"/>
        <item t="default"/>
      </items>
    </pivotField>
    <pivotField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计数项:文物编号" fld="0" subtotal="count" baseField="0" baseItem="0"/>
  </dataFields>
  <chartFormats count="9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F5B3E7-4312-4568-9F15-01C737016D6E}" name="表2" displayName="表2" ref="A1:E59" totalsRowShown="0" headerRowDxfId="34" headerRowBorderDxfId="33" tableBorderDxfId="32" totalsRowBorderDxfId="31">
  <autoFilter ref="A1:E59" xr:uid="{C2F5B3E7-4312-4568-9F15-01C737016D6E}"/>
  <tableColumns count="5">
    <tableColumn id="1" xr3:uid="{A3B10D02-3E99-45DF-AEB5-40C0A0872A8F}" name="文物编号" dataDxfId="30"/>
    <tableColumn id="2" xr3:uid="{9C65BD90-CBA9-43AB-B02C-962A90410744}" name="纹饰" dataDxfId="29"/>
    <tableColumn id="3" xr3:uid="{893F939D-197A-4FEC-A574-25506686D533}" name="类型" dataDxfId="28"/>
    <tableColumn id="4" xr3:uid="{EE6B6F28-9282-4D6C-B036-66024E9B03DD}" name="颜色" dataDxfId="27"/>
    <tableColumn id="5" xr3:uid="{1646F0DF-39AA-4786-A550-F470733AC1D5}" name="表面风化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15922D-A261-487D-A44D-315966D084E4}" name="表2_4" displayName="表2_4" ref="A1:E59" totalsRowShown="0" headerRowDxfId="25" headerRowBorderDxfId="24" tableBorderDxfId="23" totalsRowBorderDxfId="22">
  <autoFilter ref="A1:E59" xr:uid="{DE15922D-A261-487D-A44D-315966D084E4}"/>
  <tableColumns count="5">
    <tableColumn id="1" xr3:uid="{2474597F-6E03-4F0C-897F-7AAFEB160585}" name="文物编号" dataDxfId="21"/>
    <tableColumn id="2" xr3:uid="{B5F43C31-52D3-487E-B4B4-A112700DAB5C}" name="纹饰" dataDxfId="20"/>
    <tableColumn id="3" xr3:uid="{3FC386B1-B7B4-496E-A28F-DF5009A00DE2}" name="类型" dataDxfId="19"/>
    <tableColumn id="4" xr3:uid="{C4A5D4C4-9DE8-44A3-AFA6-AFF28E47E03D}" name="颜色" dataDxfId="18"/>
    <tableColumn id="5" xr3:uid="{C27596E8-28EA-4A89-9BDE-380891BB7357}" name="表面风化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15E002-A78C-4E22-BA10-1137CA302FA5}" name="表6" displayName="表6" ref="A1:Q9" totalsRowShown="0" headerRowDxfId="16" headerRowBorderDxfId="15" tableBorderDxfId="14" totalsRowBorderDxfId="13">
  <autoFilter ref="A1:Q9" xr:uid="{5015E002-A78C-4E22-BA10-1137CA302FA5}"/>
  <tableColumns count="17">
    <tableColumn id="1" xr3:uid="{EF7A7EA2-5EF4-467A-85E1-74669FD6E7AD}" name="文物编号" dataDxfId="12"/>
    <tableColumn id="2" xr3:uid="{8528FCEA-1F98-4CD0-B8CF-9EB8C6619570}" name="表面风化" dataDxfId="11"/>
    <tableColumn id="3" xr3:uid="{D29A0936-541B-4A43-A804-FF30EE94BB52}" name="二氧化硅(SiO2)" dataDxfId="10"/>
    <tableColumn id="4" xr3:uid="{23BBAE09-31D8-43C9-B532-E341CE1DE1CA}" name="氧化钠(Na2O)" dataDxfId="9"/>
    <tableColumn id="5" xr3:uid="{5E025375-AFEE-4B3E-8501-8DD30EE78D15}" name="氧化钾(K2O)" dataDxfId="8"/>
    <tableColumn id="6" xr3:uid="{31104E2E-949D-4A8A-B22F-8F59353A2F4B}" name="氧化钙(CaO)" dataDxfId="7"/>
    <tableColumn id="7" xr3:uid="{69F4AC70-49F0-4CE1-99C0-3E8B21C8D02E}" name="氧化镁(MgO)" dataDxfId="6"/>
    <tableColumn id="8" xr3:uid="{BC2DA326-BB18-43F4-B682-0198371522DF}" name="氧化铝(Al2O3)" dataDxfId="5"/>
    <tableColumn id="9" xr3:uid="{01E8D934-E744-4CF0-B9BE-6F7D3B89B14C}" name="氧化铁(Fe2O3)" dataDxfId="4"/>
    <tableColumn id="10" xr3:uid="{FAE16430-FE46-4C96-9D62-721785231579}" name="氧化铜(CuO)" dataDxfId="3"/>
    <tableColumn id="11" xr3:uid="{CF356341-A540-4606-B6B3-D96DB278DC4F}" name="氧化铅(PbO)"/>
    <tableColumn id="12" xr3:uid="{D7F74F8B-4001-4731-881B-4C36FA4B596E}" name="氧化钡(BaO)"/>
    <tableColumn id="13" xr3:uid="{B03C74D3-C781-4CD3-A47C-3659FE10F21C}" name="五氧化二磷(P2O5)" dataDxfId="2"/>
    <tableColumn id="14" xr3:uid="{16515876-B909-41E8-8110-781888B4F8C9}" name="氧化锶(SrO)"/>
    <tableColumn id="15" xr3:uid="{64099264-0BDD-42D2-BD9E-9F8E62E9F7E0}" name="氧化锡(SnO2)"/>
    <tableColumn id="16" xr3:uid="{769CA47A-0C9E-469D-BE90-92E16DE353EE}" name="二氧化硫(SO2)" dataDxfId="1"/>
    <tableColumn id="17" xr3:uid="{648F44A7-67A6-4266-9906-BBD631187EE3}" name="总和" dataDxfId="0">
      <calculatedColumnFormula>SUM(表6[[#This Row],[二氧化硅(SiO2)]:[二氧化硫(SO2)]])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5591-53D6-47CB-A493-AB4756B90AF5}">
  <dimension ref="A6:AN42"/>
  <sheetViews>
    <sheetView topLeftCell="A7" workbookViewId="0">
      <selection activeCell="V36" sqref="V36"/>
    </sheetView>
  </sheetViews>
  <sheetFormatPr defaultRowHeight="14.4" x14ac:dyDescent="0.25"/>
  <cols>
    <col min="1" max="1" width="18.109375" bestFit="1" customWidth="1"/>
    <col min="2" max="2" width="10.109375" bestFit="1" customWidth="1"/>
    <col min="3" max="3" width="7.88671875" bestFit="1" customWidth="1"/>
    <col min="4" max="8" width="5.77734375" bestFit="1" customWidth="1"/>
    <col min="9" max="9" width="3.6640625" bestFit="1" customWidth="1"/>
    <col min="10" max="10" width="5.77734375" bestFit="1" customWidth="1"/>
    <col min="14" max="14" width="9.21875" customWidth="1"/>
  </cols>
  <sheetData>
    <row r="6" spans="1:40" x14ac:dyDescent="0.25">
      <c r="A6" s="27" t="s">
        <v>179</v>
      </c>
      <c r="B6" s="27" t="s">
        <v>176</v>
      </c>
      <c r="N6" s="28" t="s">
        <v>4</v>
      </c>
      <c r="O6" s="29">
        <v>6</v>
      </c>
      <c r="U6" s="28" t="s">
        <v>4</v>
      </c>
      <c r="V6" s="29">
        <v>6</v>
      </c>
      <c r="AD6" t="s">
        <v>174</v>
      </c>
      <c r="AE6" t="s">
        <v>175</v>
      </c>
      <c r="AK6" t="s">
        <v>173</v>
      </c>
      <c r="AL6" t="s">
        <v>180</v>
      </c>
      <c r="AM6" t="s">
        <v>181</v>
      </c>
      <c r="AN6" t="s">
        <v>182</v>
      </c>
    </row>
    <row r="7" spans="1:40" x14ac:dyDescent="0.25">
      <c r="A7" s="27" t="s">
        <v>173</v>
      </c>
      <c r="B7" t="s">
        <v>177</v>
      </c>
      <c r="C7" t="s">
        <v>178</v>
      </c>
      <c r="D7" t="s">
        <v>172</v>
      </c>
      <c r="N7" s="28" t="s">
        <v>153</v>
      </c>
      <c r="O7" s="29">
        <v>2</v>
      </c>
      <c r="U7" s="28" t="s">
        <v>3</v>
      </c>
      <c r="V7" s="29">
        <v>4</v>
      </c>
      <c r="AC7" t="s">
        <v>177</v>
      </c>
      <c r="AD7">
        <v>6</v>
      </c>
      <c r="AE7">
        <v>28</v>
      </c>
      <c r="AK7" t="s">
        <v>177</v>
      </c>
      <c r="AL7">
        <v>11</v>
      </c>
      <c r="AM7">
        <v>6</v>
      </c>
      <c r="AN7">
        <v>17</v>
      </c>
    </row>
    <row r="8" spans="1:40" x14ac:dyDescent="0.25">
      <c r="A8" s="28" t="s">
        <v>153</v>
      </c>
      <c r="B8" s="29">
        <v>2</v>
      </c>
      <c r="C8" s="29"/>
      <c r="D8" s="29">
        <v>2</v>
      </c>
      <c r="N8" s="28" t="s">
        <v>2</v>
      </c>
      <c r="O8" s="29">
        <v>1</v>
      </c>
      <c r="U8" s="28" t="s">
        <v>5</v>
      </c>
      <c r="V8" s="29">
        <v>2</v>
      </c>
      <c r="AC8" t="s">
        <v>178</v>
      </c>
      <c r="AD8">
        <v>12</v>
      </c>
      <c r="AE8">
        <v>12</v>
      </c>
      <c r="AK8" t="s">
        <v>178</v>
      </c>
      <c r="AL8">
        <v>11</v>
      </c>
      <c r="AM8">
        <v>0</v>
      </c>
      <c r="AN8">
        <v>13</v>
      </c>
    </row>
    <row r="9" spans="1:40" x14ac:dyDescent="0.25">
      <c r="A9" s="28" t="s">
        <v>2</v>
      </c>
      <c r="B9" s="29">
        <v>9</v>
      </c>
      <c r="C9" s="29">
        <v>6</v>
      </c>
      <c r="D9" s="29">
        <v>15</v>
      </c>
      <c r="U9" s="28" t="s">
        <v>2</v>
      </c>
      <c r="V9" s="29">
        <v>2</v>
      </c>
    </row>
    <row r="10" spans="1:40" x14ac:dyDescent="0.25">
      <c r="A10" s="28" t="s">
        <v>183</v>
      </c>
      <c r="B10" s="29"/>
      <c r="C10" s="29">
        <v>1</v>
      </c>
      <c r="D10" s="29">
        <v>1</v>
      </c>
      <c r="U10" s="28" t="s">
        <v>7</v>
      </c>
      <c r="V10" s="29">
        <v>1</v>
      </c>
    </row>
    <row r="11" spans="1:40" x14ac:dyDescent="0.25">
      <c r="A11" s="28" t="s">
        <v>4</v>
      </c>
      <c r="B11" s="29">
        <v>12</v>
      </c>
      <c r="C11" s="29">
        <v>8</v>
      </c>
      <c r="D11" s="29">
        <v>20</v>
      </c>
    </row>
    <row r="12" spans="1:40" x14ac:dyDescent="0.25">
      <c r="A12" s="28" t="s">
        <v>7</v>
      </c>
      <c r="B12" s="29">
        <v>1</v>
      </c>
      <c r="C12" s="29">
        <v>2</v>
      </c>
      <c r="D12" s="29">
        <v>3</v>
      </c>
    </row>
    <row r="13" spans="1:40" x14ac:dyDescent="0.25">
      <c r="A13" s="28" t="s">
        <v>6</v>
      </c>
      <c r="B13" s="29"/>
      <c r="C13" s="29">
        <v>2</v>
      </c>
      <c r="D13" s="29">
        <v>2</v>
      </c>
    </row>
    <row r="14" spans="1:40" x14ac:dyDescent="0.25">
      <c r="A14" s="28" t="s">
        <v>3</v>
      </c>
      <c r="B14" s="29">
        <v>4</v>
      </c>
      <c r="C14" s="29">
        <v>3</v>
      </c>
      <c r="D14" s="29">
        <v>7</v>
      </c>
    </row>
    <row r="15" spans="1:40" x14ac:dyDescent="0.25">
      <c r="A15" s="28" t="s">
        <v>5</v>
      </c>
      <c r="B15" s="29">
        <v>2</v>
      </c>
      <c r="C15" s="29">
        <v>2</v>
      </c>
      <c r="D15" s="29">
        <v>4</v>
      </c>
    </row>
    <row r="16" spans="1:40" x14ac:dyDescent="0.25">
      <c r="A16" s="28" t="s">
        <v>172</v>
      </c>
      <c r="B16" s="29">
        <v>30</v>
      </c>
      <c r="C16" s="29">
        <v>24</v>
      </c>
      <c r="D16" s="29">
        <v>54</v>
      </c>
    </row>
    <row r="34" spans="12:20" x14ac:dyDescent="0.25">
      <c r="M34" t="s">
        <v>183</v>
      </c>
      <c r="N34" t="s">
        <v>6</v>
      </c>
      <c r="O34" t="s">
        <v>7</v>
      </c>
      <c r="P34" t="s">
        <v>5</v>
      </c>
      <c r="Q34" t="s">
        <v>2</v>
      </c>
      <c r="R34" t="s">
        <v>3</v>
      </c>
      <c r="S34" t="s">
        <v>4</v>
      </c>
      <c r="T34" t="s">
        <v>153</v>
      </c>
    </row>
    <row r="35" spans="12:20" x14ac:dyDescent="0.25">
      <c r="L35" t="s">
        <v>177</v>
      </c>
      <c r="M35">
        <v>0</v>
      </c>
      <c r="N35">
        <v>0</v>
      </c>
      <c r="O35">
        <v>1</v>
      </c>
      <c r="P35">
        <v>2</v>
      </c>
      <c r="Q35">
        <v>9</v>
      </c>
      <c r="R35">
        <v>5</v>
      </c>
      <c r="S35">
        <v>14</v>
      </c>
      <c r="T35">
        <v>3</v>
      </c>
    </row>
    <row r="36" spans="12:20" x14ac:dyDescent="0.25">
      <c r="L36" t="s">
        <v>178</v>
      </c>
      <c r="M36">
        <v>1</v>
      </c>
      <c r="N36">
        <v>2</v>
      </c>
      <c r="O36">
        <v>2</v>
      </c>
      <c r="P36">
        <v>2</v>
      </c>
      <c r="Q36">
        <v>6</v>
      </c>
      <c r="R36">
        <v>3</v>
      </c>
      <c r="S36">
        <v>8</v>
      </c>
      <c r="T36">
        <v>0</v>
      </c>
    </row>
    <row r="37" spans="12:20" x14ac:dyDescent="0.25">
      <c r="M37" s="29"/>
      <c r="N37" s="29"/>
    </row>
    <row r="41" spans="12:20" x14ac:dyDescent="0.25">
      <c r="L41" s="28"/>
      <c r="M41" s="29"/>
    </row>
    <row r="42" spans="12:20" x14ac:dyDescent="0.25">
      <c r="L42" s="28"/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workbookViewId="0">
      <pane ySplit="1" topLeftCell="A3" activePane="bottomLeft" state="frozen"/>
      <selection pane="bottomLeft" activeCell="D30" sqref="D30"/>
    </sheetView>
  </sheetViews>
  <sheetFormatPr defaultColWidth="8.77734375" defaultRowHeight="14.4" x14ac:dyDescent="0.25"/>
  <cols>
    <col min="1" max="1" width="10.88671875" style="3" customWidth="1"/>
    <col min="2" max="4" width="10.6640625" style="6" customWidth="1"/>
    <col min="5" max="5" width="10.88671875" style="6" customWidth="1"/>
    <col min="6" max="16384" width="8.77734375" style="6"/>
  </cols>
  <sheetData>
    <row r="1" spans="1:5" s="15" customFormat="1" ht="13.95" customHeight="1" x14ac:dyDescent="0.25">
      <c r="A1" s="21" t="s">
        <v>149</v>
      </c>
      <c r="B1" s="22" t="s">
        <v>105</v>
      </c>
      <c r="C1" s="22" t="s">
        <v>106</v>
      </c>
      <c r="D1" s="22" t="s">
        <v>154</v>
      </c>
      <c r="E1" s="23" t="s">
        <v>1</v>
      </c>
    </row>
    <row r="2" spans="1:5" x14ac:dyDescent="0.25">
      <c r="A2" s="19" t="s">
        <v>113</v>
      </c>
      <c r="B2" s="5" t="s">
        <v>150</v>
      </c>
      <c r="C2" s="4" t="s">
        <v>107</v>
      </c>
      <c r="D2" s="5" t="s">
        <v>2</v>
      </c>
      <c r="E2" s="20" t="s">
        <v>171</v>
      </c>
    </row>
    <row r="3" spans="1:5" x14ac:dyDescent="0.25">
      <c r="A3" s="19" t="s">
        <v>115</v>
      </c>
      <c r="B3" s="4" t="s">
        <v>151</v>
      </c>
      <c r="C3" s="5" t="s">
        <v>108</v>
      </c>
      <c r="D3" s="4" t="s">
        <v>4</v>
      </c>
      <c r="E3" s="20" t="s">
        <v>122</v>
      </c>
    </row>
    <row r="4" spans="1:5" x14ac:dyDescent="0.25">
      <c r="A4" s="19" t="s">
        <v>30</v>
      </c>
      <c r="B4" s="4" t="s">
        <v>151</v>
      </c>
      <c r="C4" s="4" t="s">
        <v>107</v>
      </c>
      <c r="D4" s="4" t="s">
        <v>2</v>
      </c>
      <c r="E4" s="20" t="s">
        <v>171</v>
      </c>
    </row>
    <row r="5" spans="1:5" x14ac:dyDescent="0.25">
      <c r="A5" s="19" t="s">
        <v>31</v>
      </c>
      <c r="B5" s="4" t="s">
        <v>151</v>
      </c>
      <c r="C5" s="4" t="s">
        <v>107</v>
      </c>
      <c r="D5" s="5" t="s">
        <v>2</v>
      </c>
      <c r="E5" s="20" t="s">
        <v>171</v>
      </c>
    </row>
    <row r="6" spans="1:5" x14ac:dyDescent="0.25">
      <c r="A6" s="19" t="s">
        <v>32</v>
      </c>
      <c r="B6" s="4" t="s">
        <v>151</v>
      </c>
      <c r="C6" s="4" t="s">
        <v>107</v>
      </c>
      <c r="D6" s="5" t="s">
        <v>2</v>
      </c>
      <c r="E6" s="20" t="s">
        <v>171</v>
      </c>
    </row>
    <row r="7" spans="1:5" x14ac:dyDescent="0.25">
      <c r="A7" s="19" t="s">
        <v>10</v>
      </c>
      <c r="B7" s="4" t="s">
        <v>151</v>
      </c>
      <c r="C7" s="4" t="s">
        <v>107</v>
      </c>
      <c r="D7" s="4" t="s">
        <v>2</v>
      </c>
      <c r="E7" s="20" t="s">
        <v>171</v>
      </c>
    </row>
    <row r="8" spans="1:5" x14ac:dyDescent="0.25">
      <c r="A8" s="19" t="s">
        <v>112</v>
      </c>
      <c r="B8" s="5" t="s">
        <v>152</v>
      </c>
      <c r="C8" s="4" t="s">
        <v>107</v>
      </c>
      <c r="D8" s="5" t="s">
        <v>2</v>
      </c>
      <c r="E8" s="20" t="s">
        <v>123</v>
      </c>
    </row>
    <row r="9" spans="1:5" x14ac:dyDescent="0.25">
      <c r="A9" s="19" t="s">
        <v>104</v>
      </c>
      <c r="B9" s="4" t="s">
        <v>150</v>
      </c>
      <c r="C9" s="5" t="s">
        <v>108</v>
      </c>
      <c r="D9" s="4" t="s">
        <v>5</v>
      </c>
      <c r="E9" s="20" t="s">
        <v>123</v>
      </c>
    </row>
    <row r="10" spans="1:5" x14ac:dyDescent="0.25">
      <c r="A10" s="19" t="s">
        <v>33</v>
      </c>
      <c r="B10" s="5" t="s">
        <v>152</v>
      </c>
      <c r="C10" s="4" t="s">
        <v>107</v>
      </c>
      <c r="D10" s="5" t="s">
        <v>2</v>
      </c>
      <c r="E10" s="20" t="s">
        <v>123</v>
      </c>
    </row>
    <row r="11" spans="1:5" x14ac:dyDescent="0.25">
      <c r="A11" s="19" t="s">
        <v>34</v>
      </c>
      <c r="B11" s="5" t="s">
        <v>152</v>
      </c>
      <c r="C11" s="4" t="s">
        <v>107</v>
      </c>
      <c r="D11" s="5" t="s">
        <v>2</v>
      </c>
      <c r="E11" s="20" t="s">
        <v>123</v>
      </c>
    </row>
    <row r="12" spans="1:5" x14ac:dyDescent="0.25">
      <c r="A12" s="19" t="s">
        <v>116</v>
      </c>
      <c r="B12" s="4" t="s">
        <v>150</v>
      </c>
      <c r="C12" s="5" t="s">
        <v>108</v>
      </c>
      <c r="D12" s="4" t="s">
        <v>4</v>
      </c>
      <c r="E12" s="20" t="s">
        <v>123</v>
      </c>
    </row>
    <row r="13" spans="1:5" x14ac:dyDescent="0.25">
      <c r="A13" s="19" t="s">
        <v>35</v>
      </c>
      <c r="B13" s="5" t="s">
        <v>152</v>
      </c>
      <c r="C13" s="4" t="s">
        <v>107</v>
      </c>
      <c r="D13" s="5" t="s">
        <v>2</v>
      </c>
      <c r="E13" s="20" t="s">
        <v>123</v>
      </c>
    </row>
    <row r="14" spans="1:5" x14ac:dyDescent="0.25">
      <c r="A14" s="19" t="s">
        <v>36</v>
      </c>
      <c r="B14" s="4" t="s">
        <v>150</v>
      </c>
      <c r="C14" s="4" t="s">
        <v>107</v>
      </c>
      <c r="D14" s="4" t="s">
        <v>4</v>
      </c>
      <c r="E14" s="20" t="s">
        <v>171</v>
      </c>
    </row>
    <row r="15" spans="1:5" x14ac:dyDescent="0.25">
      <c r="A15" s="19" t="s">
        <v>37</v>
      </c>
      <c r="B15" s="4" t="s">
        <v>150</v>
      </c>
      <c r="C15" s="4" t="s">
        <v>107</v>
      </c>
      <c r="D15" s="4" t="s">
        <v>3</v>
      </c>
      <c r="E15" s="20" t="s">
        <v>171</v>
      </c>
    </row>
    <row r="16" spans="1:5" x14ac:dyDescent="0.25">
      <c r="A16" s="19" t="s">
        <v>38</v>
      </c>
      <c r="B16" s="4" t="s">
        <v>150</v>
      </c>
      <c r="C16" s="4" t="s">
        <v>107</v>
      </c>
      <c r="D16" s="4" t="s">
        <v>4</v>
      </c>
      <c r="E16" s="20" t="s">
        <v>171</v>
      </c>
    </row>
    <row r="17" spans="1:5" x14ac:dyDescent="0.25">
      <c r="A17" s="19" t="s">
        <v>39</v>
      </c>
      <c r="B17" s="4" t="s">
        <v>150</v>
      </c>
      <c r="C17" s="4" t="s">
        <v>107</v>
      </c>
      <c r="D17" s="4" t="s">
        <v>4</v>
      </c>
      <c r="E17" s="20" t="s">
        <v>171</v>
      </c>
    </row>
    <row r="18" spans="1:5" x14ac:dyDescent="0.25">
      <c r="A18" s="19" t="s">
        <v>40</v>
      </c>
      <c r="B18" s="4" t="s">
        <v>150</v>
      </c>
      <c r="C18" s="4" t="s">
        <v>107</v>
      </c>
      <c r="D18" s="4" t="s">
        <v>4</v>
      </c>
      <c r="E18" s="20" t="s">
        <v>171</v>
      </c>
    </row>
    <row r="19" spans="1:5" x14ac:dyDescent="0.25">
      <c r="A19" s="19" t="s">
        <v>41</v>
      </c>
      <c r="B19" s="4" t="s">
        <v>151</v>
      </c>
      <c r="C19" s="4" t="s">
        <v>107</v>
      </c>
      <c r="D19" s="4" t="s">
        <v>6</v>
      </c>
      <c r="E19" s="20" t="s">
        <v>171</v>
      </c>
    </row>
    <row r="20" spans="1:5" x14ac:dyDescent="0.25">
      <c r="A20" s="19" t="s">
        <v>42</v>
      </c>
      <c r="B20" s="5" t="s">
        <v>151</v>
      </c>
      <c r="C20" s="5" t="s">
        <v>108</v>
      </c>
      <c r="D20" s="5"/>
      <c r="E20" s="20" t="s">
        <v>125</v>
      </c>
    </row>
    <row r="21" spans="1:5" x14ac:dyDescent="0.25">
      <c r="A21" s="19" t="s">
        <v>43</v>
      </c>
      <c r="B21" s="4" t="s">
        <v>151</v>
      </c>
      <c r="C21" s="5" t="s">
        <v>108</v>
      </c>
      <c r="D21" s="4" t="s">
        <v>4</v>
      </c>
      <c r="E21" s="20" t="s">
        <v>171</v>
      </c>
    </row>
    <row r="22" spans="1:5" x14ac:dyDescent="0.25">
      <c r="A22" s="19" t="s">
        <v>114</v>
      </c>
      <c r="B22" s="4" t="s">
        <v>151</v>
      </c>
      <c r="C22" s="4" t="s">
        <v>107</v>
      </c>
      <c r="D22" s="4" t="s">
        <v>2</v>
      </c>
      <c r="E22" s="20" t="s">
        <v>171</v>
      </c>
    </row>
    <row r="23" spans="1:5" x14ac:dyDescent="0.25">
      <c r="A23" s="19" t="s">
        <v>117</v>
      </c>
      <c r="B23" s="5" t="s">
        <v>152</v>
      </c>
      <c r="C23" s="4" t="s">
        <v>107</v>
      </c>
      <c r="D23" s="5" t="s">
        <v>2</v>
      </c>
      <c r="E23" s="20" t="s">
        <v>123</v>
      </c>
    </row>
    <row r="24" spans="1:5" x14ac:dyDescent="0.25">
      <c r="A24" s="19" t="s">
        <v>119</v>
      </c>
      <c r="B24" s="4" t="s">
        <v>151</v>
      </c>
      <c r="C24" s="5" t="s">
        <v>108</v>
      </c>
      <c r="D24" s="4" t="s">
        <v>2</v>
      </c>
      <c r="E24" s="20" t="s">
        <v>123</v>
      </c>
    </row>
    <row r="25" spans="1:5" x14ac:dyDescent="0.25">
      <c r="A25" s="19" t="s">
        <v>44</v>
      </c>
      <c r="B25" s="4" t="s">
        <v>150</v>
      </c>
      <c r="C25" s="5" t="s">
        <v>108</v>
      </c>
      <c r="D25" s="4" t="s">
        <v>5</v>
      </c>
      <c r="E25" s="20" t="s">
        <v>171</v>
      </c>
    </row>
    <row r="26" spans="1:5" x14ac:dyDescent="0.25">
      <c r="A26" s="19" t="s">
        <v>45</v>
      </c>
      <c r="B26" s="4" t="s">
        <v>150</v>
      </c>
      <c r="C26" s="5" t="s">
        <v>108</v>
      </c>
      <c r="D26" s="4" t="s">
        <v>4</v>
      </c>
      <c r="E26" s="20" t="s">
        <v>122</v>
      </c>
    </row>
    <row r="27" spans="1:5" x14ac:dyDescent="0.25">
      <c r="A27" s="19" t="s">
        <v>46</v>
      </c>
      <c r="B27" s="4" t="s">
        <v>150</v>
      </c>
      <c r="C27" s="5" t="s">
        <v>108</v>
      </c>
      <c r="D27" s="4" t="s">
        <v>5</v>
      </c>
      <c r="E27" s="20" t="s">
        <v>123</v>
      </c>
    </row>
    <row r="28" spans="1:5" x14ac:dyDescent="0.25">
      <c r="A28" s="19" t="s">
        <v>111</v>
      </c>
      <c r="B28" s="5" t="s">
        <v>152</v>
      </c>
      <c r="C28" s="4" t="s">
        <v>107</v>
      </c>
      <c r="D28" s="5" t="s">
        <v>2</v>
      </c>
      <c r="E28" s="20" t="s">
        <v>123</v>
      </c>
    </row>
    <row r="29" spans="1:5" x14ac:dyDescent="0.25">
      <c r="A29" s="19" t="s">
        <v>47</v>
      </c>
      <c r="B29" s="4" t="s">
        <v>151</v>
      </c>
      <c r="C29" s="5" t="s">
        <v>108</v>
      </c>
      <c r="D29" s="4" t="s">
        <v>4</v>
      </c>
      <c r="E29" s="20" t="s">
        <v>122</v>
      </c>
    </row>
    <row r="30" spans="1:5" x14ac:dyDescent="0.25">
      <c r="A30" s="19" t="s">
        <v>48</v>
      </c>
      <c r="B30" s="4" t="s">
        <v>151</v>
      </c>
      <c r="C30" s="5" t="s">
        <v>108</v>
      </c>
      <c r="D30" s="4" t="s">
        <v>4</v>
      </c>
      <c r="E30" s="20" t="s">
        <v>122</v>
      </c>
    </row>
    <row r="31" spans="1:5" x14ac:dyDescent="0.25">
      <c r="A31" s="19" t="s">
        <v>49</v>
      </c>
      <c r="B31" s="4" t="s">
        <v>151</v>
      </c>
      <c r="C31" s="5" t="s">
        <v>108</v>
      </c>
      <c r="D31" s="4" t="s">
        <v>6</v>
      </c>
      <c r="E31" s="20" t="s">
        <v>171</v>
      </c>
    </row>
    <row r="32" spans="1:5" x14ac:dyDescent="0.25">
      <c r="A32" s="19" t="s">
        <v>118</v>
      </c>
      <c r="B32" s="4" t="s">
        <v>150</v>
      </c>
      <c r="C32" s="5" t="s">
        <v>108</v>
      </c>
      <c r="D32" s="4" t="s">
        <v>5</v>
      </c>
      <c r="E32" s="20" t="s">
        <v>171</v>
      </c>
    </row>
    <row r="33" spans="1:5" x14ac:dyDescent="0.25">
      <c r="A33" s="19" t="s">
        <v>50</v>
      </c>
      <c r="B33" s="4" t="s">
        <v>150</v>
      </c>
      <c r="C33" s="5" t="s">
        <v>108</v>
      </c>
      <c r="D33" s="4" t="s">
        <v>7</v>
      </c>
      <c r="E33" s="20" t="s">
        <v>171</v>
      </c>
    </row>
    <row r="34" spans="1:5" x14ac:dyDescent="0.25">
      <c r="A34" s="19" t="s">
        <v>51</v>
      </c>
      <c r="B34" s="4" t="s">
        <v>150</v>
      </c>
      <c r="C34" s="5" t="s">
        <v>108</v>
      </c>
      <c r="D34" s="4" t="s">
        <v>3</v>
      </c>
      <c r="E34" s="20" t="s">
        <v>171</v>
      </c>
    </row>
    <row r="35" spans="1:5" x14ac:dyDescent="0.25">
      <c r="A35" s="19" t="s">
        <v>52</v>
      </c>
      <c r="B35" s="4" t="s">
        <v>150</v>
      </c>
      <c r="C35" s="5" t="s">
        <v>108</v>
      </c>
      <c r="D35" s="4" t="s">
        <v>3</v>
      </c>
      <c r="E35" s="20" t="s">
        <v>123</v>
      </c>
    </row>
    <row r="36" spans="1:5" x14ac:dyDescent="0.25">
      <c r="A36" s="19" t="s">
        <v>53</v>
      </c>
      <c r="B36" s="4" t="s">
        <v>150</v>
      </c>
      <c r="C36" s="5" t="s">
        <v>108</v>
      </c>
      <c r="D36" s="4" t="s">
        <v>7</v>
      </c>
      <c r="E36" s="20" t="s">
        <v>171</v>
      </c>
    </row>
    <row r="37" spans="1:5" x14ac:dyDescent="0.25">
      <c r="A37" s="19" t="s">
        <v>54</v>
      </c>
      <c r="B37" s="4" t="s">
        <v>150</v>
      </c>
      <c r="C37" s="5" t="s">
        <v>108</v>
      </c>
      <c r="D37" s="4" t="s">
        <v>3</v>
      </c>
      <c r="E37" s="20" t="s">
        <v>123</v>
      </c>
    </row>
    <row r="38" spans="1:5" x14ac:dyDescent="0.25">
      <c r="A38" s="19" t="s">
        <v>55</v>
      </c>
      <c r="B38" s="4" t="s">
        <v>150</v>
      </c>
      <c r="C38" s="5" t="s">
        <v>108</v>
      </c>
      <c r="D38" s="4" t="s">
        <v>3</v>
      </c>
      <c r="E38" s="20" t="s">
        <v>171</v>
      </c>
    </row>
    <row r="39" spans="1:5" x14ac:dyDescent="0.25">
      <c r="A39" s="19" t="s">
        <v>56</v>
      </c>
      <c r="B39" s="4" t="s">
        <v>150</v>
      </c>
      <c r="C39" s="5" t="s">
        <v>108</v>
      </c>
      <c r="D39" s="4" t="s">
        <v>3</v>
      </c>
      <c r="E39" s="20" t="s">
        <v>123</v>
      </c>
    </row>
    <row r="40" spans="1:5" x14ac:dyDescent="0.25">
      <c r="A40" s="19" t="s">
        <v>57</v>
      </c>
      <c r="B40" s="4" t="s">
        <v>150</v>
      </c>
      <c r="C40" s="5" t="s">
        <v>108</v>
      </c>
      <c r="D40" s="4" t="s">
        <v>3</v>
      </c>
      <c r="E40" s="20" t="s">
        <v>123</v>
      </c>
    </row>
    <row r="41" spans="1:5" x14ac:dyDescent="0.25">
      <c r="A41" s="19" t="s">
        <v>58</v>
      </c>
      <c r="B41" s="4" t="s">
        <v>150</v>
      </c>
      <c r="C41" s="5" t="s">
        <v>108</v>
      </c>
      <c r="D41" s="4"/>
      <c r="E41" s="20" t="s">
        <v>123</v>
      </c>
    </row>
    <row r="42" spans="1:5" x14ac:dyDescent="0.25">
      <c r="A42" s="19" t="s">
        <v>59</v>
      </c>
      <c r="B42" s="4" t="s">
        <v>150</v>
      </c>
      <c r="C42" s="5" t="s">
        <v>108</v>
      </c>
      <c r="D42" s="4" t="s">
        <v>7</v>
      </c>
      <c r="E42" s="20" t="s">
        <v>123</v>
      </c>
    </row>
    <row r="43" spans="1:5" x14ac:dyDescent="0.25">
      <c r="A43" s="19" t="s">
        <v>60</v>
      </c>
      <c r="B43" s="4" t="s">
        <v>151</v>
      </c>
      <c r="C43" s="5" t="s">
        <v>108</v>
      </c>
      <c r="D43" s="4" t="s">
        <v>4</v>
      </c>
      <c r="E43" s="20" t="s">
        <v>123</v>
      </c>
    </row>
    <row r="44" spans="1:5" x14ac:dyDescent="0.25">
      <c r="A44" s="19" t="s">
        <v>120</v>
      </c>
      <c r="B44" s="4" t="s">
        <v>150</v>
      </c>
      <c r="C44" s="5" t="s">
        <v>108</v>
      </c>
      <c r="D44" s="4" t="s">
        <v>4</v>
      </c>
      <c r="E44" s="20" t="s">
        <v>123</v>
      </c>
    </row>
    <row r="45" spans="1:5" x14ac:dyDescent="0.25">
      <c r="A45" s="19" t="s">
        <v>61</v>
      </c>
      <c r="B45" s="4" t="s">
        <v>151</v>
      </c>
      <c r="C45" s="5" t="s">
        <v>108</v>
      </c>
      <c r="D45" s="4" t="s">
        <v>4</v>
      </c>
      <c r="E45" s="20" t="s">
        <v>123</v>
      </c>
    </row>
    <row r="46" spans="1:5" x14ac:dyDescent="0.25">
      <c r="A46" s="19" t="s">
        <v>62</v>
      </c>
      <c r="B46" s="4" t="s">
        <v>151</v>
      </c>
      <c r="C46" s="5" t="s">
        <v>108</v>
      </c>
      <c r="D46" s="4" t="s">
        <v>4</v>
      </c>
      <c r="E46" s="20" t="s">
        <v>171</v>
      </c>
    </row>
    <row r="47" spans="1:5" x14ac:dyDescent="0.25">
      <c r="A47" s="19" t="s">
        <v>63</v>
      </c>
      <c r="B47" s="4" t="s">
        <v>151</v>
      </c>
      <c r="C47" s="5" t="s">
        <v>108</v>
      </c>
      <c r="D47" s="4" t="s">
        <v>4</v>
      </c>
      <c r="E47" s="20" t="s">
        <v>171</v>
      </c>
    </row>
    <row r="48" spans="1:5" x14ac:dyDescent="0.25">
      <c r="A48" s="19" t="s">
        <v>64</v>
      </c>
      <c r="B48" s="4" t="s">
        <v>151</v>
      </c>
      <c r="C48" s="5" t="s">
        <v>108</v>
      </c>
      <c r="D48" s="4" t="s">
        <v>4</v>
      </c>
      <c r="E48" s="20" t="s">
        <v>171</v>
      </c>
    </row>
    <row r="49" spans="1:5" x14ac:dyDescent="0.25">
      <c r="A49" s="19" t="s">
        <v>65</v>
      </c>
      <c r="B49" s="4" t="s">
        <v>151</v>
      </c>
      <c r="C49" s="5" t="s">
        <v>108</v>
      </c>
      <c r="D49" s="4"/>
      <c r="E49" s="20" t="s">
        <v>125</v>
      </c>
    </row>
    <row r="50" spans="1:5" x14ac:dyDescent="0.25">
      <c r="A50" s="19" t="s">
        <v>66</v>
      </c>
      <c r="B50" s="4" t="s">
        <v>151</v>
      </c>
      <c r="C50" s="5" t="s">
        <v>108</v>
      </c>
      <c r="D50" s="4" t="s">
        <v>153</v>
      </c>
      <c r="E50" s="20" t="s">
        <v>122</v>
      </c>
    </row>
    <row r="51" spans="1:5" x14ac:dyDescent="0.25">
      <c r="A51" s="19" t="s">
        <v>67</v>
      </c>
      <c r="B51" s="4" t="s">
        <v>151</v>
      </c>
      <c r="C51" s="5" t="s">
        <v>108</v>
      </c>
      <c r="D51" s="4" t="s">
        <v>153</v>
      </c>
      <c r="E51" s="20" t="s">
        <v>122</v>
      </c>
    </row>
    <row r="52" spans="1:5" x14ac:dyDescent="0.25">
      <c r="A52" s="19" t="s">
        <v>68</v>
      </c>
      <c r="B52" s="4" t="s">
        <v>150</v>
      </c>
      <c r="C52" s="5" t="s">
        <v>108</v>
      </c>
      <c r="D52" s="4" t="s">
        <v>4</v>
      </c>
      <c r="E52" s="20" t="s">
        <v>124</v>
      </c>
    </row>
    <row r="53" spans="1:5" x14ac:dyDescent="0.25">
      <c r="A53" s="19" t="s">
        <v>69</v>
      </c>
      <c r="B53" s="4" t="s">
        <v>150</v>
      </c>
      <c r="C53" s="5" t="s">
        <v>108</v>
      </c>
      <c r="D53" s="4" t="s">
        <v>4</v>
      </c>
      <c r="E53" s="20" t="s">
        <v>123</v>
      </c>
    </row>
    <row r="54" spans="1:5" x14ac:dyDescent="0.25">
      <c r="A54" s="19" t="s">
        <v>121</v>
      </c>
      <c r="B54" s="4" t="s">
        <v>151</v>
      </c>
      <c r="C54" s="5" t="s">
        <v>108</v>
      </c>
      <c r="D54" s="4" t="s">
        <v>4</v>
      </c>
      <c r="E54" s="20" t="s">
        <v>123</v>
      </c>
    </row>
    <row r="55" spans="1:5" x14ac:dyDescent="0.25">
      <c r="A55" s="19" t="s">
        <v>70</v>
      </c>
      <c r="B55" s="4" t="s">
        <v>150</v>
      </c>
      <c r="C55" s="5" t="s">
        <v>108</v>
      </c>
      <c r="D55" s="4" t="s">
        <v>4</v>
      </c>
      <c r="E55" s="20" t="s">
        <v>122</v>
      </c>
    </row>
    <row r="56" spans="1:5" x14ac:dyDescent="0.25">
      <c r="A56" s="19" t="s">
        <v>71</v>
      </c>
      <c r="B56" s="4" t="s">
        <v>150</v>
      </c>
      <c r="C56" s="5" t="s">
        <v>108</v>
      </c>
      <c r="D56" s="4" t="s">
        <v>109</v>
      </c>
      <c r="E56" s="20" t="s">
        <v>170</v>
      </c>
    </row>
    <row r="57" spans="1:5" x14ac:dyDescent="0.25">
      <c r="A57" s="19" t="s">
        <v>72</v>
      </c>
      <c r="B57" s="4" t="s">
        <v>150</v>
      </c>
      <c r="C57" s="5" t="s">
        <v>108</v>
      </c>
      <c r="D57" s="4" t="s">
        <v>2</v>
      </c>
      <c r="E57" s="20" t="s">
        <v>122</v>
      </c>
    </row>
    <row r="58" spans="1:5" x14ac:dyDescent="0.25">
      <c r="A58" s="19" t="s">
        <v>73</v>
      </c>
      <c r="B58" s="4" t="s">
        <v>150</v>
      </c>
      <c r="C58" s="5" t="s">
        <v>108</v>
      </c>
      <c r="D58" s="4" t="s">
        <v>2</v>
      </c>
      <c r="E58" s="20" t="s">
        <v>122</v>
      </c>
    </row>
    <row r="59" spans="1:5" x14ac:dyDescent="0.25">
      <c r="A59" s="24" t="s">
        <v>74</v>
      </c>
      <c r="B59" s="25" t="s">
        <v>150</v>
      </c>
      <c r="C59" s="25" t="s">
        <v>110</v>
      </c>
      <c r="D59" s="25"/>
      <c r="E59" s="26" t="s">
        <v>122</v>
      </c>
    </row>
  </sheetData>
  <sortState xmlns:xlrd2="http://schemas.microsoft.com/office/spreadsheetml/2017/richdata2" ref="A2:K59">
    <sortCondition ref="A2:A59"/>
  </sortState>
  <phoneticPr fontId="4" type="noConversion"/>
  <pageMargins left="0.25" right="0.25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5B91-A9AC-4286-93F7-94118C9A250C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8FA81-ED73-4A81-B842-531DB82FA5C5}">
  <dimension ref="A3:V50"/>
  <sheetViews>
    <sheetView workbookViewId="0">
      <selection activeCell="X25" sqref="X25"/>
    </sheetView>
  </sheetViews>
  <sheetFormatPr defaultRowHeight="14.4" x14ac:dyDescent="0.25"/>
  <cols>
    <col min="1" max="1" width="18.109375" bestFit="1" customWidth="1"/>
    <col min="2" max="2" width="10.109375" bestFit="1" customWidth="1"/>
    <col min="3" max="3" width="5.77734375" bestFit="1" customWidth="1"/>
    <col min="4" max="4" width="3.6640625" bestFit="1" customWidth="1"/>
    <col min="5" max="8" width="5.77734375" bestFit="1" customWidth="1"/>
    <col min="9" max="9" width="3.6640625" bestFit="1" customWidth="1"/>
    <col min="10" max="10" width="5.77734375" bestFit="1" customWidth="1"/>
    <col min="11" max="11" width="7.77734375" bestFit="1" customWidth="1"/>
    <col min="12" max="12" width="11.21875" bestFit="1" customWidth="1"/>
    <col min="13" max="13" width="7.77734375" bestFit="1" customWidth="1"/>
    <col min="14" max="14" width="11.21875" bestFit="1" customWidth="1"/>
    <col min="15" max="15" width="5.6640625" bestFit="1" customWidth="1"/>
    <col min="16" max="16" width="9" bestFit="1" customWidth="1"/>
    <col min="17" max="18" width="5.77734375" bestFit="1" customWidth="1"/>
    <col min="19" max="19" width="11.21875" bestFit="1" customWidth="1"/>
    <col min="20" max="20" width="5.77734375" bestFit="1" customWidth="1"/>
    <col min="21" max="21" width="9" bestFit="1" customWidth="1"/>
    <col min="22" max="22" width="5.77734375" bestFit="1" customWidth="1"/>
  </cols>
  <sheetData>
    <row r="3" spans="1:19" x14ac:dyDescent="0.25">
      <c r="A3" s="27" t="s">
        <v>179</v>
      </c>
      <c r="B3" s="27" t="s">
        <v>176</v>
      </c>
    </row>
    <row r="4" spans="1:19" x14ac:dyDescent="0.25">
      <c r="A4" s="27" t="s">
        <v>173</v>
      </c>
      <c r="B4" t="s">
        <v>153</v>
      </c>
      <c r="C4" t="s">
        <v>2</v>
      </c>
      <c r="D4" t="s">
        <v>183</v>
      </c>
      <c r="E4" t="s">
        <v>4</v>
      </c>
      <c r="F4" t="s">
        <v>7</v>
      </c>
      <c r="G4" t="s">
        <v>6</v>
      </c>
      <c r="H4" t="s">
        <v>3</v>
      </c>
      <c r="I4" t="s">
        <v>5</v>
      </c>
      <c r="J4" t="s">
        <v>172</v>
      </c>
    </row>
    <row r="5" spans="1:19" x14ac:dyDescent="0.25">
      <c r="A5" s="28" t="s">
        <v>174</v>
      </c>
      <c r="B5" s="29"/>
      <c r="C5" s="29">
        <v>12</v>
      </c>
      <c r="D5" s="29"/>
      <c r="E5" s="29">
        <v>4</v>
      </c>
      <c r="F5" s="29"/>
      <c r="G5" s="29">
        <v>1</v>
      </c>
      <c r="H5" s="29">
        <v>1</v>
      </c>
      <c r="I5" s="29"/>
      <c r="J5" s="29">
        <v>18</v>
      </c>
      <c r="P5" s="41"/>
      <c r="Q5" s="41" t="s">
        <v>180</v>
      </c>
      <c r="R5" s="41" t="s">
        <v>181</v>
      </c>
      <c r="S5" s="41" t="s">
        <v>182</v>
      </c>
    </row>
    <row r="6" spans="1:19" x14ac:dyDescent="0.25">
      <c r="A6" s="28" t="s">
        <v>175</v>
      </c>
      <c r="B6" s="29">
        <v>3</v>
      </c>
      <c r="C6" s="29">
        <v>3</v>
      </c>
      <c r="D6" s="29">
        <v>1</v>
      </c>
      <c r="E6" s="29">
        <v>18</v>
      </c>
      <c r="F6" s="29">
        <v>3</v>
      </c>
      <c r="G6" s="29">
        <v>1</v>
      </c>
      <c r="H6" s="29">
        <v>7</v>
      </c>
      <c r="I6" s="29">
        <v>4</v>
      </c>
      <c r="J6" s="29">
        <v>40</v>
      </c>
      <c r="P6" s="28" t="s">
        <v>174</v>
      </c>
      <c r="Q6" s="29">
        <v>6</v>
      </c>
      <c r="R6" s="29">
        <v>6</v>
      </c>
      <c r="S6" s="29">
        <v>6</v>
      </c>
    </row>
    <row r="7" spans="1:19" x14ac:dyDescent="0.25">
      <c r="A7" s="28" t="s">
        <v>172</v>
      </c>
      <c r="B7" s="29">
        <v>3</v>
      </c>
      <c r="C7" s="29">
        <v>15</v>
      </c>
      <c r="D7" s="29">
        <v>1</v>
      </c>
      <c r="E7" s="29">
        <v>22</v>
      </c>
      <c r="F7" s="29">
        <v>3</v>
      </c>
      <c r="G7" s="29">
        <v>2</v>
      </c>
      <c r="H7" s="29">
        <v>8</v>
      </c>
      <c r="I7" s="29">
        <v>4</v>
      </c>
      <c r="J7" s="29">
        <v>58</v>
      </c>
      <c r="P7" s="28" t="s">
        <v>175</v>
      </c>
      <c r="Q7" s="29">
        <v>16</v>
      </c>
      <c r="R7" s="29"/>
      <c r="S7" s="29">
        <v>24</v>
      </c>
    </row>
    <row r="8" spans="1:19" x14ac:dyDescent="0.25">
      <c r="P8" s="28"/>
      <c r="Q8" s="29"/>
      <c r="R8" s="29"/>
    </row>
    <row r="29" spans="16:22" x14ac:dyDescent="0.25">
      <c r="P29" s="41" t="s">
        <v>173</v>
      </c>
      <c r="Q29" s="41" t="s">
        <v>174</v>
      </c>
      <c r="R29" s="41" t="s">
        <v>175</v>
      </c>
    </row>
    <row r="30" spans="16:22" x14ac:dyDescent="0.25">
      <c r="P30" s="28" t="s">
        <v>153</v>
      </c>
      <c r="Q30" s="29"/>
      <c r="R30" s="29">
        <v>3</v>
      </c>
    </row>
    <row r="31" spans="16:22" x14ac:dyDescent="0.25">
      <c r="P31" s="28" t="s">
        <v>2</v>
      </c>
      <c r="Q31" s="29">
        <v>12</v>
      </c>
      <c r="R31" s="29">
        <v>3</v>
      </c>
      <c r="U31" s="41"/>
      <c r="V31" s="41" t="s">
        <v>174</v>
      </c>
    </row>
    <row r="32" spans="16:22" x14ac:dyDescent="0.25">
      <c r="P32" s="28" t="s">
        <v>183</v>
      </c>
      <c r="Q32" s="29"/>
      <c r="R32" s="29">
        <v>1</v>
      </c>
      <c r="U32" s="28" t="s">
        <v>2</v>
      </c>
      <c r="V32" s="29">
        <v>12</v>
      </c>
    </row>
    <row r="33" spans="16:22" x14ac:dyDescent="0.25">
      <c r="P33" s="28" t="s">
        <v>4</v>
      </c>
      <c r="Q33" s="29">
        <v>4</v>
      </c>
      <c r="R33" s="29">
        <v>18</v>
      </c>
      <c r="U33" s="28" t="s">
        <v>4</v>
      </c>
      <c r="V33" s="29">
        <v>4</v>
      </c>
    </row>
    <row r="34" spans="16:22" x14ac:dyDescent="0.25">
      <c r="P34" s="28" t="s">
        <v>7</v>
      </c>
      <c r="Q34" s="29"/>
      <c r="R34" s="29">
        <v>3</v>
      </c>
      <c r="U34" s="28" t="s">
        <v>6</v>
      </c>
      <c r="V34" s="29">
        <v>1</v>
      </c>
    </row>
    <row r="35" spans="16:22" x14ac:dyDescent="0.25">
      <c r="P35" s="28" t="s">
        <v>6</v>
      </c>
      <c r="Q35" s="29">
        <v>1</v>
      </c>
      <c r="R35" s="29">
        <v>1</v>
      </c>
      <c r="U35" s="28" t="s">
        <v>3</v>
      </c>
      <c r="V35" s="29">
        <v>1</v>
      </c>
    </row>
    <row r="36" spans="16:22" x14ac:dyDescent="0.25">
      <c r="P36" s="28" t="s">
        <v>3</v>
      </c>
      <c r="Q36" s="29">
        <v>1</v>
      </c>
      <c r="R36" s="29">
        <v>7</v>
      </c>
      <c r="U36" s="28"/>
      <c r="V36" s="29"/>
    </row>
    <row r="37" spans="16:22" x14ac:dyDescent="0.25">
      <c r="P37" s="28" t="s">
        <v>5</v>
      </c>
      <c r="Q37" s="29"/>
      <c r="R37" s="29">
        <v>4</v>
      </c>
    </row>
    <row r="38" spans="16:22" x14ac:dyDescent="0.25">
      <c r="U38" s="41" t="s">
        <v>173</v>
      </c>
      <c r="V38" s="41" t="s">
        <v>175</v>
      </c>
    </row>
    <row r="39" spans="16:22" x14ac:dyDescent="0.25">
      <c r="U39" s="28" t="s">
        <v>4</v>
      </c>
      <c r="V39" s="29">
        <v>18</v>
      </c>
    </row>
    <row r="40" spans="16:22" x14ac:dyDescent="0.25">
      <c r="U40" s="28" t="s">
        <v>3</v>
      </c>
      <c r="V40" s="29">
        <v>7</v>
      </c>
    </row>
    <row r="41" spans="16:22" x14ac:dyDescent="0.25">
      <c r="U41" s="28" t="s">
        <v>5</v>
      </c>
      <c r="V41" s="29">
        <v>4</v>
      </c>
    </row>
    <row r="42" spans="16:22" x14ac:dyDescent="0.25">
      <c r="U42" s="28" t="s">
        <v>2</v>
      </c>
      <c r="V42" s="29">
        <v>3</v>
      </c>
    </row>
    <row r="43" spans="16:22" x14ac:dyDescent="0.25">
      <c r="U43" s="28" t="s">
        <v>191</v>
      </c>
      <c r="V43" s="29">
        <v>8</v>
      </c>
    </row>
    <row r="47" spans="16:22" x14ac:dyDescent="0.25">
      <c r="U47" s="28" t="s">
        <v>153</v>
      </c>
      <c r="V47" s="29">
        <v>3</v>
      </c>
    </row>
    <row r="48" spans="16:22" x14ac:dyDescent="0.25">
      <c r="U48" s="28" t="s">
        <v>7</v>
      </c>
      <c r="V48" s="29">
        <v>3</v>
      </c>
    </row>
    <row r="49" spans="21:22" x14ac:dyDescent="0.25">
      <c r="U49" s="28" t="s">
        <v>6</v>
      </c>
      <c r="V49" s="29">
        <v>1</v>
      </c>
    </row>
    <row r="50" spans="21:22" x14ac:dyDescent="0.25">
      <c r="U50" s="28" t="s">
        <v>183</v>
      </c>
      <c r="V50" s="29">
        <v>1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A9D0C-CCA0-44B9-A9EC-D572DD76E73C}">
  <dimension ref="A1:E59"/>
  <sheetViews>
    <sheetView topLeftCell="A2" workbookViewId="0">
      <selection activeCell="B13" sqref="B13"/>
    </sheetView>
  </sheetViews>
  <sheetFormatPr defaultRowHeight="14.4" x14ac:dyDescent="0.25"/>
  <sheetData>
    <row r="1" spans="1:5" x14ac:dyDescent="0.25">
      <c r="A1" s="21" t="s">
        <v>149</v>
      </c>
      <c r="B1" s="22" t="s">
        <v>105</v>
      </c>
      <c r="C1" s="22" t="s">
        <v>106</v>
      </c>
      <c r="D1" s="22" t="s">
        <v>154</v>
      </c>
      <c r="E1" s="23" t="s">
        <v>1</v>
      </c>
    </row>
    <row r="2" spans="1:5" x14ac:dyDescent="0.25">
      <c r="A2" s="19" t="s">
        <v>113</v>
      </c>
      <c r="B2" s="5" t="s">
        <v>150</v>
      </c>
      <c r="C2" s="4" t="s">
        <v>107</v>
      </c>
      <c r="D2" s="5" t="s">
        <v>2</v>
      </c>
      <c r="E2" s="20" t="s">
        <v>171</v>
      </c>
    </row>
    <row r="3" spans="1:5" x14ac:dyDescent="0.25">
      <c r="A3" s="19" t="s">
        <v>115</v>
      </c>
      <c r="B3" s="4" t="s">
        <v>151</v>
      </c>
      <c r="C3" s="5" t="s">
        <v>108</v>
      </c>
      <c r="D3" s="4" t="s">
        <v>4</v>
      </c>
      <c r="E3" s="20" t="s">
        <v>122</v>
      </c>
    </row>
    <row r="4" spans="1:5" x14ac:dyDescent="0.25">
      <c r="A4" s="19" t="s">
        <v>30</v>
      </c>
      <c r="B4" s="4" t="s">
        <v>151</v>
      </c>
      <c r="C4" s="4" t="s">
        <v>107</v>
      </c>
      <c r="D4" s="4" t="s">
        <v>2</v>
      </c>
      <c r="E4" s="20" t="s">
        <v>171</v>
      </c>
    </row>
    <row r="5" spans="1:5" x14ac:dyDescent="0.25">
      <c r="A5" s="19" t="s">
        <v>31</v>
      </c>
      <c r="B5" s="4" t="s">
        <v>151</v>
      </c>
      <c r="C5" s="4" t="s">
        <v>107</v>
      </c>
      <c r="D5" s="5" t="s">
        <v>2</v>
      </c>
      <c r="E5" s="20" t="s">
        <v>171</v>
      </c>
    </row>
    <row r="6" spans="1:5" x14ac:dyDescent="0.25">
      <c r="A6" s="19" t="s">
        <v>32</v>
      </c>
      <c r="B6" s="4" t="s">
        <v>151</v>
      </c>
      <c r="C6" s="4" t="s">
        <v>107</v>
      </c>
      <c r="D6" s="5" t="s">
        <v>2</v>
      </c>
      <c r="E6" s="20" t="s">
        <v>171</v>
      </c>
    </row>
    <row r="7" spans="1:5" x14ac:dyDescent="0.25">
      <c r="A7" s="19" t="s">
        <v>10</v>
      </c>
      <c r="B7" s="4" t="s">
        <v>151</v>
      </c>
      <c r="C7" s="4" t="s">
        <v>107</v>
      </c>
      <c r="D7" s="4" t="s">
        <v>2</v>
      </c>
      <c r="E7" s="20" t="s">
        <v>171</v>
      </c>
    </row>
    <row r="8" spans="1:5" x14ac:dyDescent="0.25">
      <c r="A8" s="19" t="s">
        <v>112</v>
      </c>
      <c r="B8" s="5" t="s">
        <v>152</v>
      </c>
      <c r="C8" s="4" t="s">
        <v>107</v>
      </c>
      <c r="D8" s="5" t="s">
        <v>2</v>
      </c>
      <c r="E8" s="20" t="s">
        <v>122</v>
      </c>
    </row>
    <row r="9" spans="1:5" x14ac:dyDescent="0.25">
      <c r="A9" s="19" t="s">
        <v>104</v>
      </c>
      <c r="B9" s="4" t="s">
        <v>150</v>
      </c>
      <c r="C9" s="5" t="s">
        <v>108</v>
      </c>
      <c r="D9" s="4" t="s">
        <v>5</v>
      </c>
      <c r="E9" s="20" t="s">
        <v>122</v>
      </c>
    </row>
    <row r="10" spans="1:5" x14ac:dyDescent="0.25">
      <c r="A10" s="19" t="s">
        <v>33</v>
      </c>
      <c r="B10" s="5" t="s">
        <v>152</v>
      </c>
      <c r="C10" s="4" t="s">
        <v>107</v>
      </c>
      <c r="D10" s="5" t="s">
        <v>2</v>
      </c>
      <c r="E10" s="20" t="s">
        <v>122</v>
      </c>
    </row>
    <row r="11" spans="1:5" x14ac:dyDescent="0.25">
      <c r="A11" s="19" t="s">
        <v>34</v>
      </c>
      <c r="B11" s="5" t="s">
        <v>152</v>
      </c>
      <c r="C11" s="4" t="s">
        <v>107</v>
      </c>
      <c r="D11" s="5" t="s">
        <v>2</v>
      </c>
      <c r="E11" s="20" t="s">
        <v>122</v>
      </c>
    </row>
    <row r="12" spans="1:5" x14ac:dyDescent="0.25">
      <c r="A12" s="19" t="s">
        <v>116</v>
      </c>
      <c r="B12" s="4" t="s">
        <v>150</v>
      </c>
      <c r="C12" s="5" t="s">
        <v>108</v>
      </c>
      <c r="D12" s="4" t="s">
        <v>4</v>
      </c>
      <c r="E12" s="20" t="s">
        <v>122</v>
      </c>
    </row>
    <row r="13" spans="1:5" x14ac:dyDescent="0.25">
      <c r="A13" s="19" t="s">
        <v>35</v>
      </c>
      <c r="B13" s="5" t="s">
        <v>152</v>
      </c>
      <c r="C13" s="4" t="s">
        <v>107</v>
      </c>
      <c r="D13" s="5" t="s">
        <v>2</v>
      </c>
      <c r="E13" s="20" t="s">
        <v>122</v>
      </c>
    </row>
    <row r="14" spans="1:5" x14ac:dyDescent="0.25">
      <c r="A14" s="19" t="s">
        <v>36</v>
      </c>
      <c r="B14" s="4" t="s">
        <v>150</v>
      </c>
      <c r="C14" s="4" t="s">
        <v>107</v>
      </c>
      <c r="D14" s="4" t="s">
        <v>4</v>
      </c>
      <c r="E14" s="20" t="s">
        <v>171</v>
      </c>
    </row>
    <row r="15" spans="1:5" x14ac:dyDescent="0.25">
      <c r="A15" s="19" t="s">
        <v>37</v>
      </c>
      <c r="B15" s="4" t="s">
        <v>150</v>
      </c>
      <c r="C15" s="4" t="s">
        <v>107</v>
      </c>
      <c r="D15" s="4" t="s">
        <v>3</v>
      </c>
      <c r="E15" s="20" t="s">
        <v>171</v>
      </c>
    </row>
    <row r="16" spans="1:5" x14ac:dyDescent="0.25">
      <c r="A16" s="19" t="s">
        <v>38</v>
      </c>
      <c r="B16" s="4" t="s">
        <v>150</v>
      </c>
      <c r="C16" s="4" t="s">
        <v>107</v>
      </c>
      <c r="D16" s="4" t="s">
        <v>4</v>
      </c>
      <c r="E16" s="20" t="s">
        <v>171</v>
      </c>
    </row>
    <row r="17" spans="1:5" x14ac:dyDescent="0.25">
      <c r="A17" s="19" t="s">
        <v>39</v>
      </c>
      <c r="B17" s="4" t="s">
        <v>150</v>
      </c>
      <c r="C17" s="4" t="s">
        <v>107</v>
      </c>
      <c r="D17" s="4" t="s">
        <v>4</v>
      </c>
      <c r="E17" s="20" t="s">
        <v>171</v>
      </c>
    </row>
    <row r="18" spans="1:5" x14ac:dyDescent="0.25">
      <c r="A18" s="19" t="s">
        <v>40</v>
      </c>
      <c r="B18" s="4" t="s">
        <v>150</v>
      </c>
      <c r="C18" s="4" t="s">
        <v>107</v>
      </c>
      <c r="D18" s="4" t="s">
        <v>4</v>
      </c>
      <c r="E18" s="20" t="s">
        <v>171</v>
      </c>
    </row>
    <row r="19" spans="1:5" x14ac:dyDescent="0.25">
      <c r="A19" s="19" t="s">
        <v>41</v>
      </c>
      <c r="B19" s="4" t="s">
        <v>151</v>
      </c>
      <c r="C19" s="4" t="s">
        <v>107</v>
      </c>
      <c r="D19" s="4" t="s">
        <v>6</v>
      </c>
      <c r="E19" s="20" t="s">
        <v>171</v>
      </c>
    </row>
    <row r="20" spans="1:5" x14ac:dyDescent="0.25">
      <c r="A20" s="19" t="s">
        <v>42</v>
      </c>
      <c r="B20" s="5" t="s">
        <v>151</v>
      </c>
      <c r="C20" s="5" t="s">
        <v>108</v>
      </c>
      <c r="D20" s="5" t="s">
        <v>185</v>
      </c>
      <c r="E20" s="20" t="s">
        <v>125</v>
      </c>
    </row>
    <row r="21" spans="1:5" x14ac:dyDescent="0.25">
      <c r="A21" s="19" t="s">
        <v>43</v>
      </c>
      <c r="B21" s="4" t="s">
        <v>151</v>
      </c>
      <c r="C21" s="5" t="s">
        <v>108</v>
      </c>
      <c r="D21" s="4" t="s">
        <v>4</v>
      </c>
      <c r="E21" s="20" t="s">
        <v>171</v>
      </c>
    </row>
    <row r="22" spans="1:5" x14ac:dyDescent="0.25">
      <c r="A22" s="19" t="s">
        <v>114</v>
      </c>
      <c r="B22" s="4" t="s">
        <v>151</v>
      </c>
      <c r="C22" s="4" t="s">
        <v>107</v>
      </c>
      <c r="D22" s="4" t="s">
        <v>2</v>
      </c>
      <c r="E22" s="20" t="s">
        <v>171</v>
      </c>
    </row>
    <row r="23" spans="1:5" x14ac:dyDescent="0.25">
      <c r="A23" s="19" t="s">
        <v>117</v>
      </c>
      <c r="B23" s="5" t="s">
        <v>152</v>
      </c>
      <c r="C23" s="4" t="s">
        <v>107</v>
      </c>
      <c r="D23" s="5" t="s">
        <v>2</v>
      </c>
      <c r="E23" s="20" t="s">
        <v>122</v>
      </c>
    </row>
    <row r="24" spans="1:5" x14ac:dyDescent="0.25">
      <c r="A24" s="19" t="s">
        <v>119</v>
      </c>
      <c r="B24" s="4" t="s">
        <v>151</v>
      </c>
      <c r="C24" s="5" t="s">
        <v>108</v>
      </c>
      <c r="D24" s="4" t="s">
        <v>2</v>
      </c>
      <c r="E24" s="20" t="s">
        <v>122</v>
      </c>
    </row>
    <row r="25" spans="1:5" x14ac:dyDescent="0.25">
      <c r="A25" s="19" t="s">
        <v>44</v>
      </c>
      <c r="B25" s="4" t="s">
        <v>150</v>
      </c>
      <c r="C25" s="5" t="s">
        <v>108</v>
      </c>
      <c r="D25" s="4" t="s">
        <v>5</v>
      </c>
      <c r="E25" s="20" t="s">
        <v>171</v>
      </c>
    </row>
    <row r="26" spans="1:5" x14ac:dyDescent="0.25">
      <c r="A26" s="19" t="s">
        <v>45</v>
      </c>
      <c r="B26" s="4" t="s">
        <v>150</v>
      </c>
      <c r="C26" s="5" t="s">
        <v>108</v>
      </c>
      <c r="D26" s="4" t="s">
        <v>4</v>
      </c>
      <c r="E26" s="20" t="s">
        <v>122</v>
      </c>
    </row>
    <row r="27" spans="1:5" x14ac:dyDescent="0.25">
      <c r="A27" s="19" t="s">
        <v>46</v>
      </c>
      <c r="B27" s="4" t="s">
        <v>150</v>
      </c>
      <c r="C27" s="5" t="s">
        <v>108</v>
      </c>
      <c r="D27" s="4" t="s">
        <v>5</v>
      </c>
      <c r="E27" s="20" t="s">
        <v>122</v>
      </c>
    </row>
    <row r="28" spans="1:5" x14ac:dyDescent="0.25">
      <c r="A28" s="19" t="s">
        <v>111</v>
      </c>
      <c r="B28" s="5" t="s">
        <v>152</v>
      </c>
      <c r="C28" s="4" t="s">
        <v>107</v>
      </c>
      <c r="D28" s="5" t="s">
        <v>2</v>
      </c>
      <c r="E28" s="20" t="s">
        <v>122</v>
      </c>
    </row>
    <row r="29" spans="1:5" x14ac:dyDescent="0.25">
      <c r="A29" s="19" t="s">
        <v>47</v>
      </c>
      <c r="B29" s="4" t="s">
        <v>151</v>
      </c>
      <c r="C29" s="5" t="s">
        <v>108</v>
      </c>
      <c r="D29" s="4" t="s">
        <v>4</v>
      </c>
      <c r="E29" s="20" t="s">
        <v>122</v>
      </c>
    </row>
    <row r="30" spans="1:5" x14ac:dyDescent="0.25">
      <c r="A30" s="19" t="s">
        <v>48</v>
      </c>
      <c r="B30" s="4" t="s">
        <v>151</v>
      </c>
      <c r="C30" s="5" t="s">
        <v>108</v>
      </c>
      <c r="D30" s="4" t="s">
        <v>4</v>
      </c>
      <c r="E30" s="20" t="s">
        <v>122</v>
      </c>
    </row>
    <row r="31" spans="1:5" x14ac:dyDescent="0.25">
      <c r="A31" s="19" t="s">
        <v>49</v>
      </c>
      <c r="B31" s="4" t="s">
        <v>151</v>
      </c>
      <c r="C31" s="5" t="s">
        <v>108</v>
      </c>
      <c r="D31" s="4" t="s">
        <v>6</v>
      </c>
      <c r="E31" s="20" t="s">
        <v>171</v>
      </c>
    </row>
    <row r="32" spans="1:5" x14ac:dyDescent="0.25">
      <c r="A32" s="19" t="s">
        <v>118</v>
      </c>
      <c r="B32" s="4" t="s">
        <v>150</v>
      </c>
      <c r="C32" s="5" t="s">
        <v>108</v>
      </c>
      <c r="D32" s="4" t="s">
        <v>5</v>
      </c>
      <c r="E32" s="20" t="s">
        <v>171</v>
      </c>
    </row>
    <row r="33" spans="1:5" x14ac:dyDescent="0.25">
      <c r="A33" s="19" t="s">
        <v>50</v>
      </c>
      <c r="B33" s="4" t="s">
        <v>150</v>
      </c>
      <c r="C33" s="5" t="s">
        <v>108</v>
      </c>
      <c r="D33" s="4" t="s">
        <v>7</v>
      </c>
      <c r="E33" s="20" t="s">
        <v>171</v>
      </c>
    </row>
    <row r="34" spans="1:5" x14ac:dyDescent="0.25">
      <c r="A34" s="19" t="s">
        <v>51</v>
      </c>
      <c r="B34" s="4" t="s">
        <v>150</v>
      </c>
      <c r="C34" s="5" t="s">
        <v>108</v>
      </c>
      <c r="D34" s="4" t="s">
        <v>3</v>
      </c>
      <c r="E34" s="20" t="s">
        <v>171</v>
      </c>
    </row>
    <row r="35" spans="1:5" x14ac:dyDescent="0.25">
      <c r="A35" s="19" t="s">
        <v>52</v>
      </c>
      <c r="B35" s="4" t="s">
        <v>150</v>
      </c>
      <c r="C35" s="5" t="s">
        <v>108</v>
      </c>
      <c r="D35" s="4" t="s">
        <v>3</v>
      </c>
      <c r="E35" s="20" t="s">
        <v>122</v>
      </c>
    </row>
    <row r="36" spans="1:5" x14ac:dyDescent="0.25">
      <c r="A36" s="19" t="s">
        <v>53</v>
      </c>
      <c r="B36" s="4" t="s">
        <v>150</v>
      </c>
      <c r="C36" s="5" t="s">
        <v>108</v>
      </c>
      <c r="D36" s="4" t="s">
        <v>7</v>
      </c>
      <c r="E36" s="20" t="s">
        <v>171</v>
      </c>
    </row>
    <row r="37" spans="1:5" x14ac:dyDescent="0.25">
      <c r="A37" s="19" t="s">
        <v>54</v>
      </c>
      <c r="B37" s="4" t="s">
        <v>150</v>
      </c>
      <c r="C37" s="5" t="s">
        <v>108</v>
      </c>
      <c r="D37" s="4" t="s">
        <v>3</v>
      </c>
      <c r="E37" s="20" t="s">
        <v>122</v>
      </c>
    </row>
    <row r="38" spans="1:5" x14ac:dyDescent="0.25">
      <c r="A38" s="19" t="s">
        <v>55</v>
      </c>
      <c r="B38" s="4" t="s">
        <v>150</v>
      </c>
      <c r="C38" s="5" t="s">
        <v>108</v>
      </c>
      <c r="D38" s="4" t="s">
        <v>3</v>
      </c>
      <c r="E38" s="20" t="s">
        <v>171</v>
      </c>
    </row>
    <row r="39" spans="1:5" x14ac:dyDescent="0.25">
      <c r="A39" s="19" t="s">
        <v>56</v>
      </c>
      <c r="B39" s="4" t="s">
        <v>150</v>
      </c>
      <c r="C39" s="5" t="s">
        <v>108</v>
      </c>
      <c r="D39" s="4" t="s">
        <v>3</v>
      </c>
      <c r="E39" s="20" t="s">
        <v>122</v>
      </c>
    </row>
    <row r="40" spans="1:5" x14ac:dyDescent="0.25">
      <c r="A40" s="19" t="s">
        <v>57</v>
      </c>
      <c r="B40" s="4" t="s">
        <v>150</v>
      </c>
      <c r="C40" s="5" t="s">
        <v>108</v>
      </c>
      <c r="D40" s="4" t="s">
        <v>3</v>
      </c>
      <c r="E40" s="20" t="s">
        <v>122</v>
      </c>
    </row>
    <row r="41" spans="1:5" x14ac:dyDescent="0.25">
      <c r="A41" s="19" t="s">
        <v>58</v>
      </c>
      <c r="B41" s="4" t="s">
        <v>150</v>
      </c>
      <c r="C41" s="5" t="s">
        <v>108</v>
      </c>
      <c r="D41" s="4" t="s">
        <v>186</v>
      </c>
      <c r="E41" s="20" t="s">
        <v>122</v>
      </c>
    </row>
    <row r="42" spans="1:5" x14ac:dyDescent="0.25">
      <c r="A42" s="19" t="s">
        <v>59</v>
      </c>
      <c r="B42" s="4" t="s">
        <v>150</v>
      </c>
      <c r="C42" s="5" t="s">
        <v>108</v>
      </c>
      <c r="D42" s="4" t="s">
        <v>7</v>
      </c>
      <c r="E42" s="20" t="s">
        <v>122</v>
      </c>
    </row>
    <row r="43" spans="1:5" x14ac:dyDescent="0.25">
      <c r="A43" s="19" t="s">
        <v>60</v>
      </c>
      <c r="B43" s="4" t="s">
        <v>151</v>
      </c>
      <c r="C43" s="5" t="s">
        <v>108</v>
      </c>
      <c r="D43" s="4" t="s">
        <v>4</v>
      </c>
      <c r="E43" s="20" t="s">
        <v>122</v>
      </c>
    </row>
    <row r="44" spans="1:5" x14ac:dyDescent="0.25">
      <c r="A44" s="19" t="s">
        <v>120</v>
      </c>
      <c r="B44" s="4" t="s">
        <v>150</v>
      </c>
      <c r="C44" s="5" t="s">
        <v>108</v>
      </c>
      <c r="D44" s="4" t="s">
        <v>4</v>
      </c>
      <c r="E44" s="20" t="s">
        <v>122</v>
      </c>
    </row>
    <row r="45" spans="1:5" x14ac:dyDescent="0.25">
      <c r="A45" s="19" t="s">
        <v>61</v>
      </c>
      <c r="B45" s="4" t="s">
        <v>151</v>
      </c>
      <c r="C45" s="5" t="s">
        <v>108</v>
      </c>
      <c r="D45" s="4" t="s">
        <v>4</v>
      </c>
      <c r="E45" s="20" t="s">
        <v>122</v>
      </c>
    </row>
    <row r="46" spans="1:5" x14ac:dyDescent="0.25">
      <c r="A46" s="19" t="s">
        <v>62</v>
      </c>
      <c r="B46" s="4" t="s">
        <v>151</v>
      </c>
      <c r="C46" s="5" t="s">
        <v>108</v>
      </c>
      <c r="D46" s="4" t="s">
        <v>4</v>
      </c>
      <c r="E46" s="20" t="s">
        <v>171</v>
      </c>
    </row>
    <row r="47" spans="1:5" x14ac:dyDescent="0.25">
      <c r="A47" s="19" t="s">
        <v>63</v>
      </c>
      <c r="B47" s="4" t="s">
        <v>151</v>
      </c>
      <c r="C47" s="5" t="s">
        <v>108</v>
      </c>
      <c r="D47" s="4" t="s">
        <v>4</v>
      </c>
      <c r="E47" s="20" t="s">
        <v>171</v>
      </c>
    </row>
    <row r="48" spans="1:5" x14ac:dyDescent="0.25">
      <c r="A48" s="19" t="s">
        <v>64</v>
      </c>
      <c r="B48" s="4" t="s">
        <v>151</v>
      </c>
      <c r="C48" s="5" t="s">
        <v>108</v>
      </c>
      <c r="D48" s="4" t="s">
        <v>4</v>
      </c>
      <c r="E48" s="20" t="s">
        <v>171</v>
      </c>
    </row>
    <row r="49" spans="1:5" x14ac:dyDescent="0.25">
      <c r="A49" s="19" t="s">
        <v>65</v>
      </c>
      <c r="B49" s="4" t="s">
        <v>151</v>
      </c>
      <c r="C49" s="5" t="s">
        <v>108</v>
      </c>
      <c r="D49" s="4" t="s">
        <v>187</v>
      </c>
      <c r="E49" s="20" t="s">
        <v>125</v>
      </c>
    </row>
    <row r="50" spans="1:5" x14ac:dyDescent="0.25">
      <c r="A50" s="19" t="s">
        <v>66</v>
      </c>
      <c r="B50" s="4" t="s">
        <v>151</v>
      </c>
      <c r="C50" s="5" t="s">
        <v>108</v>
      </c>
      <c r="D50" s="4" t="s">
        <v>153</v>
      </c>
      <c r="E50" s="20" t="s">
        <v>122</v>
      </c>
    </row>
    <row r="51" spans="1:5" x14ac:dyDescent="0.25">
      <c r="A51" s="19" t="s">
        <v>67</v>
      </c>
      <c r="B51" s="4" t="s">
        <v>151</v>
      </c>
      <c r="C51" s="5" t="s">
        <v>108</v>
      </c>
      <c r="D51" s="4" t="s">
        <v>153</v>
      </c>
      <c r="E51" s="20" t="s">
        <v>122</v>
      </c>
    </row>
    <row r="52" spans="1:5" x14ac:dyDescent="0.25">
      <c r="A52" s="19" t="s">
        <v>68</v>
      </c>
      <c r="B52" s="4" t="s">
        <v>150</v>
      </c>
      <c r="C52" s="5" t="s">
        <v>108</v>
      </c>
      <c r="D52" s="4" t="s">
        <v>4</v>
      </c>
      <c r="E52" s="20" t="s">
        <v>122</v>
      </c>
    </row>
    <row r="53" spans="1:5" x14ac:dyDescent="0.25">
      <c r="A53" s="19" t="s">
        <v>69</v>
      </c>
      <c r="B53" s="4" t="s">
        <v>150</v>
      </c>
      <c r="C53" s="5" t="s">
        <v>108</v>
      </c>
      <c r="D53" s="4" t="s">
        <v>4</v>
      </c>
      <c r="E53" s="20" t="s">
        <v>122</v>
      </c>
    </row>
    <row r="54" spans="1:5" x14ac:dyDescent="0.25">
      <c r="A54" s="19" t="s">
        <v>121</v>
      </c>
      <c r="B54" s="4" t="s">
        <v>151</v>
      </c>
      <c r="C54" s="5" t="s">
        <v>108</v>
      </c>
      <c r="D54" s="4" t="s">
        <v>4</v>
      </c>
      <c r="E54" s="20" t="s">
        <v>122</v>
      </c>
    </row>
    <row r="55" spans="1:5" x14ac:dyDescent="0.25">
      <c r="A55" s="19" t="s">
        <v>70</v>
      </c>
      <c r="B55" s="4" t="s">
        <v>150</v>
      </c>
      <c r="C55" s="5" t="s">
        <v>108</v>
      </c>
      <c r="D55" s="4" t="s">
        <v>4</v>
      </c>
      <c r="E55" s="20" t="s">
        <v>122</v>
      </c>
    </row>
    <row r="56" spans="1:5" x14ac:dyDescent="0.25">
      <c r="A56" s="19" t="s">
        <v>71</v>
      </c>
      <c r="B56" s="4" t="s">
        <v>150</v>
      </c>
      <c r="C56" s="5" t="s">
        <v>108</v>
      </c>
      <c r="D56" s="4" t="s">
        <v>109</v>
      </c>
      <c r="E56" s="20" t="s">
        <v>170</v>
      </c>
    </row>
    <row r="57" spans="1:5" x14ac:dyDescent="0.25">
      <c r="A57" s="19" t="s">
        <v>72</v>
      </c>
      <c r="B57" s="4" t="s">
        <v>150</v>
      </c>
      <c r="C57" s="5" t="s">
        <v>108</v>
      </c>
      <c r="D57" s="4" t="s">
        <v>2</v>
      </c>
      <c r="E57" s="20" t="s">
        <v>122</v>
      </c>
    </row>
    <row r="58" spans="1:5" x14ac:dyDescent="0.25">
      <c r="A58" s="19" t="s">
        <v>73</v>
      </c>
      <c r="B58" s="4" t="s">
        <v>150</v>
      </c>
      <c r="C58" s="5" t="s">
        <v>108</v>
      </c>
      <c r="D58" s="4" t="s">
        <v>2</v>
      </c>
      <c r="E58" s="20" t="s">
        <v>122</v>
      </c>
    </row>
    <row r="59" spans="1:5" x14ac:dyDescent="0.25">
      <c r="A59" s="24" t="s">
        <v>74</v>
      </c>
      <c r="B59" s="25" t="s">
        <v>150</v>
      </c>
      <c r="C59" s="25" t="s">
        <v>110</v>
      </c>
      <c r="D59" s="25" t="s">
        <v>187</v>
      </c>
      <c r="E59" s="26" t="s">
        <v>122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0"/>
  <sheetViews>
    <sheetView zoomScaleNormal="100" workbookViewId="0">
      <pane ySplit="1" topLeftCell="A2" activePane="bottomLeft" state="frozen"/>
      <selection pane="bottomLeft" activeCell="G30" sqref="G30"/>
    </sheetView>
  </sheetViews>
  <sheetFormatPr defaultColWidth="8.77734375" defaultRowHeight="12" x14ac:dyDescent="0.25"/>
  <cols>
    <col min="1" max="1" width="12.6640625" style="12" customWidth="1"/>
    <col min="2" max="15" width="10.6640625" style="10" customWidth="1"/>
    <col min="16" max="16384" width="8.77734375" style="10"/>
  </cols>
  <sheetData>
    <row r="1" spans="1:15" s="7" customFormat="1" ht="57" customHeight="1" x14ac:dyDescent="0.25">
      <c r="A1" s="16" t="s">
        <v>142</v>
      </c>
      <c r="B1" s="17" t="s">
        <v>155</v>
      </c>
      <c r="C1" s="17" t="s">
        <v>156</v>
      </c>
      <c r="D1" s="17" t="s">
        <v>157</v>
      </c>
      <c r="E1" s="17" t="s">
        <v>158</v>
      </c>
      <c r="F1" s="17" t="s">
        <v>159</v>
      </c>
      <c r="G1" s="17" t="s">
        <v>160</v>
      </c>
      <c r="H1" s="17" t="s">
        <v>161</v>
      </c>
      <c r="I1" s="17" t="s">
        <v>162</v>
      </c>
      <c r="J1" s="17" t="s">
        <v>163</v>
      </c>
      <c r="K1" s="17" t="s">
        <v>164</v>
      </c>
      <c r="L1" s="17" t="s">
        <v>165</v>
      </c>
      <c r="M1" s="17" t="s">
        <v>166</v>
      </c>
      <c r="N1" s="17" t="s">
        <v>167</v>
      </c>
      <c r="O1" s="17" t="s">
        <v>168</v>
      </c>
    </row>
    <row r="2" spans="1:15" ht="13.2" x14ac:dyDescent="0.25">
      <c r="A2" s="8" t="s">
        <v>143</v>
      </c>
      <c r="B2" s="9">
        <v>69.33</v>
      </c>
      <c r="C2" s="9"/>
      <c r="D2" s="9">
        <v>9.99</v>
      </c>
      <c r="E2" s="9">
        <v>6.32</v>
      </c>
      <c r="F2" s="9">
        <v>0.87</v>
      </c>
      <c r="G2" s="9">
        <v>3.93</v>
      </c>
      <c r="H2" s="9">
        <v>1.74</v>
      </c>
      <c r="I2" s="9">
        <v>3.87</v>
      </c>
      <c r="J2" s="9"/>
      <c r="K2" s="9"/>
      <c r="L2" s="9">
        <v>1.17</v>
      </c>
      <c r="M2" s="9"/>
      <c r="N2" s="9"/>
      <c r="O2" s="9">
        <v>0.39</v>
      </c>
    </row>
    <row r="3" spans="1:15" ht="13.2" x14ac:dyDescent="0.25">
      <c r="A3" s="8" t="s">
        <v>95</v>
      </c>
      <c r="B3" s="9">
        <v>36.28</v>
      </c>
      <c r="C3" s="9"/>
      <c r="D3" s="9">
        <v>1.05</v>
      </c>
      <c r="E3" s="9">
        <v>2.34</v>
      </c>
      <c r="F3" s="9">
        <v>1.18</v>
      </c>
      <c r="G3" s="9">
        <v>5.73</v>
      </c>
      <c r="H3" s="9">
        <v>1.86</v>
      </c>
      <c r="I3" s="9">
        <v>0.26</v>
      </c>
      <c r="J3" s="9">
        <v>47.43</v>
      </c>
      <c r="K3" s="9"/>
      <c r="L3" s="9">
        <v>3.57</v>
      </c>
      <c r="M3" s="9">
        <v>0.19</v>
      </c>
      <c r="N3" s="9"/>
      <c r="O3" s="9"/>
    </row>
    <row r="4" spans="1:15" s="7" customFormat="1" ht="13.2" x14ac:dyDescent="0.25">
      <c r="A4" s="8" t="s">
        <v>13</v>
      </c>
      <c r="B4" s="9">
        <v>87.05</v>
      </c>
      <c r="C4" s="9"/>
      <c r="D4" s="9">
        <v>5.19</v>
      </c>
      <c r="E4" s="9">
        <v>2.0099999999999998</v>
      </c>
      <c r="F4" s="9"/>
      <c r="G4" s="9">
        <v>4.0599999999999996</v>
      </c>
      <c r="H4" s="9"/>
      <c r="I4" s="9">
        <v>0.78</v>
      </c>
      <c r="J4" s="9">
        <v>0.25</v>
      </c>
      <c r="K4" s="9"/>
      <c r="L4" s="9">
        <v>0.66</v>
      </c>
      <c r="M4" s="9"/>
      <c r="N4" s="9"/>
      <c r="O4" s="9"/>
    </row>
    <row r="5" spans="1:15" ht="13.2" x14ac:dyDescent="0.25">
      <c r="A5" s="8" t="s">
        <v>14</v>
      </c>
      <c r="B5" s="9">
        <v>61.71</v>
      </c>
      <c r="C5" s="9"/>
      <c r="D5" s="9">
        <v>12.37</v>
      </c>
      <c r="E5" s="9">
        <v>5.87</v>
      </c>
      <c r="F5" s="9">
        <v>1.1100000000000001</v>
      </c>
      <c r="G5" s="9">
        <v>5.5</v>
      </c>
      <c r="H5" s="9">
        <v>2.16</v>
      </c>
      <c r="I5" s="9">
        <v>5.09</v>
      </c>
      <c r="J5" s="9">
        <v>1.41</v>
      </c>
      <c r="K5" s="9">
        <v>2.86</v>
      </c>
      <c r="L5" s="9">
        <v>0.7</v>
      </c>
      <c r="M5" s="9">
        <v>0.1</v>
      </c>
      <c r="N5" s="9"/>
      <c r="O5" s="9"/>
    </row>
    <row r="6" spans="1:15" ht="13.2" x14ac:dyDescent="0.25">
      <c r="A6" s="8" t="s">
        <v>8</v>
      </c>
      <c r="B6" s="9">
        <v>65.88</v>
      </c>
      <c r="C6" s="9"/>
      <c r="D6" s="9">
        <v>9.67</v>
      </c>
      <c r="E6" s="9">
        <v>7.12</v>
      </c>
      <c r="F6" s="9">
        <v>1.56</v>
      </c>
      <c r="G6" s="9">
        <v>6.44</v>
      </c>
      <c r="H6" s="9">
        <v>2.06</v>
      </c>
      <c r="I6" s="9">
        <v>2.1800000000000002</v>
      </c>
      <c r="J6" s="9"/>
      <c r="K6" s="9"/>
      <c r="L6" s="9">
        <v>0.79</v>
      </c>
      <c r="M6" s="9"/>
      <c r="N6" s="9"/>
      <c r="O6" s="9">
        <v>0.36</v>
      </c>
    </row>
    <row r="7" spans="1:15" ht="13.2" x14ac:dyDescent="0.25">
      <c r="A7" s="8" t="s">
        <v>9</v>
      </c>
      <c r="B7" s="9">
        <v>61.58</v>
      </c>
      <c r="C7" s="9"/>
      <c r="D7" s="9">
        <v>10.95</v>
      </c>
      <c r="E7" s="9">
        <v>7.35</v>
      </c>
      <c r="F7" s="9">
        <v>1.77</v>
      </c>
      <c r="G7" s="9">
        <v>7.5</v>
      </c>
      <c r="H7" s="9">
        <v>2.62</v>
      </c>
      <c r="I7" s="9">
        <v>3.27</v>
      </c>
      <c r="J7" s="9"/>
      <c r="K7" s="9"/>
      <c r="L7" s="9">
        <v>0.94</v>
      </c>
      <c r="M7" s="9">
        <v>0.06</v>
      </c>
      <c r="N7" s="9"/>
      <c r="O7" s="9">
        <v>0.47</v>
      </c>
    </row>
    <row r="8" spans="1:15" ht="13.2" x14ac:dyDescent="0.25">
      <c r="A8" s="8" t="s">
        <v>93</v>
      </c>
      <c r="B8" s="9">
        <v>67.650000000000006</v>
      </c>
      <c r="C8" s="9"/>
      <c r="D8" s="9">
        <v>7.37</v>
      </c>
      <c r="E8" s="9"/>
      <c r="F8" s="9">
        <v>1.98</v>
      </c>
      <c r="G8" s="9">
        <v>11.15</v>
      </c>
      <c r="H8" s="9">
        <v>2.39</v>
      </c>
      <c r="I8" s="9">
        <v>2.5099999999999998</v>
      </c>
      <c r="J8" s="9">
        <v>0.2</v>
      </c>
      <c r="K8" s="9">
        <v>1.38</v>
      </c>
      <c r="L8" s="9">
        <v>4.18</v>
      </c>
      <c r="M8" s="9">
        <v>0.11</v>
      </c>
      <c r="N8" s="9"/>
      <c r="O8" s="9"/>
    </row>
    <row r="9" spans="1:15" s="7" customFormat="1" ht="13.2" x14ac:dyDescent="0.25">
      <c r="A9" s="8" t="s">
        <v>94</v>
      </c>
      <c r="B9" s="9">
        <v>59.81</v>
      </c>
      <c r="C9" s="9"/>
      <c r="D9" s="9">
        <v>7.68</v>
      </c>
      <c r="E9" s="9">
        <v>5.41</v>
      </c>
      <c r="F9" s="9">
        <v>1.73</v>
      </c>
      <c r="G9" s="9">
        <v>10.050000000000001</v>
      </c>
      <c r="H9" s="9">
        <v>6.04</v>
      </c>
      <c r="I9" s="9">
        <v>2.1800000000000002</v>
      </c>
      <c r="J9" s="9">
        <v>0.35</v>
      </c>
      <c r="K9" s="9">
        <v>0.97</v>
      </c>
      <c r="L9" s="9">
        <v>4.5</v>
      </c>
      <c r="M9" s="9">
        <v>0.12</v>
      </c>
      <c r="N9" s="9"/>
      <c r="O9" s="9"/>
    </row>
    <row r="10" spans="1:15" s="7" customFormat="1" ht="13.2" x14ac:dyDescent="0.25">
      <c r="A10" s="8" t="s">
        <v>11</v>
      </c>
      <c r="B10" s="9">
        <v>92.63</v>
      </c>
      <c r="C10" s="9"/>
      <c r="D10" s="9"/>
      <c r="E10" s="9">
        <v>1.07</v>
      </c>
      <c r="F10" s="9"/>
      <c r="G10" s="9">
        <v>1.98</v>
      </c>
      <c r="H10" s="9">
        <v>0.17</v>
      </c>
      <c r="I10" s="9">
        <v>3.24</v>
      </c>
      <c r="J10" s="9"/>
      <c r="K10" s="9"/>
      <c r="L10" s="9">
        <v>0.61</v>
      </c>
      <c r="M10" s="9"/>
      <c r="N10" s="9"/>
      <c r="O10" s="9"/>
    </row>
    <row r="11" spans="1:15" s="7" customFormat="1" ht="13.2" x14ac:dyDescent="0.25">
      <c r="A11" s="8" t="s">
        <v>92</v>
      </c>
      <c r="B11" s="9">
        <v>20.14</v>
      </c>
      <c r="C11" s="9"/>
      <c r="D11" s="9"/>
      <c r="E11" s="9">
        <v>1.48</v>
      </c>
      <c r="F11" s="9"/>
      <c r="G11" s="9">
        <v>1.34</v>
      </c>
      <c r="H11" s="9"/>
      <c r="I11" s="9">
        <v>10.41</v>
      </c>
      <c r="J11" s="9">
        <v>28.68</v>
      </c>
      <c r="K11" s="9">
        <v>31.23</v>
      </c>
      <c r="L11" s="9">
        <v>3.59</v>
      </c>
      <c r="M11" s="9">
        <v>0.37</v>
      </c>
      <c r="N11" s="9"/>
      <c r="O11" s="9">
        <v>2.58</v>
      </c>
    </row>
    <row r="12" spans="1:15" ht="13.2" x14ac:dyDescent="0.25">
      <c r="A12" s="8" t="s">
        <v>148</v>
      </c>
      <c r="B12" s="9">
        <v>4.6100000000000003</v>
      </c>
      <c r="C12" s="9"/>
      <c r="D12" s="9"/>
      <c r="E12" s="9">
        <v>3.19</v>
      </c>
      <c r="F12" s="9"/>
      <c r="G12" s="9">
        <v>1.1100000000000001</v>
      </c>
      <c r="H12" s="9"/>
      <c r="I12" s="9">
        <v>3.14</v>
      </c>
      <c r="J12" s="9">
        <v>32.450000000000003</v>
      </c>
      <c r="K12" s="9">
        <v>30.62</v>
      </c>
      <c r="L12" s="9">
        <v>7.56</v>
      </c>
      <c r="M12" s="9">
        <v>0.53</v>
      </c>
      <c r="N12" s="9"/>
      <c r="O12" s="9">
        <v>15.03</v>
      </c>
    </row>
    <row r="13" spans="1:15" ht="13.2" x14ac:dyDescent="0.25">
      <c r="A13" s="8" t="s">
        <v>12</v>
      </c>
      <c r="B13" s="9">
        <v>95.02</v>
      </c>
      <c r="C13" s="9"/>
      <c r="D13" s="9">
        <v>0.59</v>
      </c>
      <c r="E13" s="9">
        <v>0.62</v>
      </c>
      <c r="F13" s="9"/>
      <c r="G13" s="9">
        <v>1.32</v>
      </c>
      <c r="H13" s="9">
        <v>0.32</v>
      </c>
      <c r="I13" s="9">
        <v>1.55</v>
      </c>
      <c r="J13" s="9"/>
      <c r="K13" s="9"/>
      <c r="L13" s="9">
        <v>0.35</v>
      </c>
      <c r="M13" s="9"/>
      <c r="N13" s="9"/>
      <c r="O13" s="9"/>
    </row>
    <row r="14" spans="1:15" ht="13.2" x14ac:dyDescent="0.25">
      <c r="A14" s="8" t="s">
        <v>15</v>
      </c>
      <c r="B14" s="9">
        <v>96.77</v>
      </c>
      <c r="C14" s="9"/>
      <c r="D14" s="9">
        <v>0.92</v>
      </c>
      <c r="E14" s="9">
        <v>0.21</v>
      </c>
      <c r="F14" s="9"/>
      <c r="G14" s="9">
        <v>0.81</v>
      </c>
      <c r="H14" s="9">
        <v>0.26</v>
      </c>
      <c r="I14" s="9">
        <v>0.84</v>
      </c>
      <c r="J14" s="9"/>
      <c r="K14" s="9"/>
      <c r="L14" s="9"/>
      <c r="M14" s="9"/>
      <c r="N14" s="9"/>
      <c r="O14" s="9"/>
    </row>
    <row r="15" spans="1:15" s="7" customFormat="1" ht="13.2" x14ac:dyDescent="0.25">
      <c r="A15" s="8" t="s">
        <v>96</v>
      </c>
      <c r="B15" s="9">
        <v>33.590000000000003</v>
      </c>
      <c r="C15" s="9"/>
      <c r="D15" s="9">
        <v>0.21</v>
      </c>
      <c r="E15" s="9">
        <v>3.51</v>
      </c>
      <c r="F15" s="9">
        <v>0.71</v>
      </c>
      <c r="G15" s="9">
        <v>2.69</v>
      </c>
      <c r="H15" s="9"/>
      <c r="I15" s="9">
        <v>4.93</v>
      </c>
      <c r="J15" s="9">
        <v>25.39</v>
      </c>
      <c r="K15" s="9">
        <v>14.61</v>
      </c>
      <c r="L15" s="9">
        <v>9.3800000000000008</v>
      </c>
      <c r="M15" s="9">
        <v>0.37</v>
      </c>
      <c r="N15" s="9"/>
      <c r="O15" s="9"/>
    </row>
    <row r="16" spans="1:15" ht="13.2" x14ac:dyDescent="0.25">
      <c r="A16" s="8" t="s">
        <v>16</v>
      </c>
      <c r="B16" s="9">
        <v>94.29</v>
      </c>
      <c r="C16" s="9"/>
      <c r="D16" s="9">
        <v>1.01</v>
      </c>
      <c r="E16" s="9">
        <v>0.72</v>
      </c>
      <c r="F16" s="9"/>
      <c r="G16" s="9">
        <v>1.46</v>
      </c>
      <c r="H16" s="9">
        <v>0.28999999999999998</v>
      </c>
      <c r="I16" s="9">
        <v>1.65</v>
      </c>
      <c r="J16" s="9"/>
      <c r="K16" s="9"/>
      <c r="L16" s="9">
        <v>0.15</v>
      </c>
      <c r="M16" s="9"/>
      <c r="N16" s="9"/>
      <c r="O16" s="9"/>
    </row>
    <row r="17" spans="1:15" s="7" customFormat="1" ht="13.2" x14ac:dyDescent="0.25">
      <c r="A17" s="8" t="s">
        <v>75</v>
      </c>
      <c r="B17" s="9">
        <v>59.01</v>
      </c>
      <c r="C17" s="9">
        <v>2.86</v>
      </c>
      <c r="D17" s="9">
        <v>12.53</v>
      </c>
      <c r="E17" s="9">
        <v>8.6999999999999993</v>
      </c>
      <c r="F17" s="9"/>
      <c r="G17" s="9">
        <v>6.16</v>
      </c>
      <c r="H17" s="9">
        <v>2.88</v>
      </c>
      <c r="I17" s="9">
        <v>4.7300000000000004</v>
      </c>
      <c r="J17" s="9"/>
      <c r="K17" s="9"/>
      <c r="L17" s="9">
        <v>1.27</v>
      </c>
      <c r="M17" s="9"/>
      <c r="N17" s="9"/>
      <c r="O17" s="11"/>
    </row>
    <row r="18" spans="1:15" s="7" customFormat="1" ht="13.2" x14ac:dyDescent="0.25">
      <c r="A18" s="8" t="s">
        <v>37</v>
      </c>
      <c r="B18" s="9">
        <v>62.47</v>
      </c>
      <c r="C18" s="9">
        <v>3.38</v>
      </c>
      <c r="D18" s="9">
        <v>12.28</v>
      </c>
      <c r="E18" s="9">
        <v>8.23</v>
      </c>
      <c r="F18" s="9">
        <v>0.66</v>
      </c>
      <c r="G18" s="9">
        <v>9.23</v>
      </c>
      <c r="H18" s="9">
        <v>0.5</v>
      </c>
      <c r="I18" s="9">
        <v>0.47</v>
      </c>
      <c r="J18" s="9">
        <v>1.62</v>
      </c>
      <c r="K18" s="9"/>
      <c r="L18" s="9">
        <v>0.16</v>
      </c>
      <c r="M18" s="9"/>
      <c r="N18" s="9"/>
      <c r="O18" s="11"/>
    </row>
    <row r="19" spans="1:15" s="7" customFormat="1" ht="13.2" x14ac:dyDescent="0.25">
      <c r="A19" s="8" t="s">
        <v>38</v>
      </c>
      <c r="B19" s="9">
        <v>61.87</v>
      </c>
      <c r="C19" s="9">
        <v>3.21</v>
      </c>
      <c r="D19" s="9">
        <v>7.44</v>
      </c>
      <c r="E19" s="9"/>
      <c r="F19" s="9">
        <v>1.02</v>
      </c>
      <c r="G19" s="9">
        <v>3.15</v>
      </c>
      <c r="H19" s="9">
        <v>1.04</v>
      </c>
      <c r="I19" s="9">
        <v>1.29</v>
      </c>
      <c r="J19" s="9">
        <v>0.19</v>
      </c>
      <c r="K19" s="9">
        <v>0</v>
      </c>
      <c r="L19" s="9">
        <v>0.26</v>
      </c>
      <c r="M19" s="9"/>
      <c r="N19" s="9"/>
      <c r="O19" s="11"/>
    </row>
    <row r="20" spans="1:15" s="7" customFormat="1" ht="13.2" x14ac:dyDescent="0.25">
      <c r="A20" s="8" t="s">
        <v>39</v>
      </c>
      <c r="B20" s="9">
        <v>65.180000000000007</v>
      </c>
      <c r="C20" s="9">
        <v>2.1</v>
      </c>
      <c r="D20" s="9">
        <v>14.52</v>
      </c>
      <c r="E20" s="9">
        <v>8.27</v>
      </c>
      <c r="F20" s="9">
        <v>0.52</v>
      </c>
      <c r="G20" s="9">
        <v>6.18</v>
      </c>
      <c r="H20" s="9">
        <v>0.42</v>
      </c>
      <c r="I20" s="9">
        <v>1.07</v>
      </c>
      <c r="J20" s="9">
        <v>0.11</v>
      </c>
      <c r="K20" s="9">
        <v>0</v>
      </c>
      <c r="L20" s="9"/>
      <c r="M20" s="9">
        <v>0.04</v>
      </c>
      <c r="N20" s="9"/>
      <c r="O20" s="11"/>
    </row>
    <row r="21" spans="1:15" s="7" customFormat="1" ht="13.2" x14ac:dyDescent="0.25">
      <c r="A21" s="8" t="s">
        <v>40</v>
      </c>
      <c r="B21" s="9">
        <v>60.71</v>
      </c>
      <c r="C21" s="9">
        <v>2.12</v>
      </c>
      <c r="D21" s="9">
        <v>5.71</v>
      </c>
      <c r="E21" s="9"/>
      <c r="F21" s="9">
        <v>0.85</v>
      </c>
      <c r="G21" s="9"/>
      <c r="H21" s="9">
        <v>1.04</v>
      </c>
      <c r="I21" s="9">
        <v>1.0900000000000001</v>
      </c>
      <c r="J21" s="9">
        <v>0.19</v>
      </c>
      <c r="K21" s="9">
        <v>0</v>
      </c>
      <c r="L21" s="9">
        <v>0.18</v>
      </c>
      <c r="M21" s="9"/>
      <c r="N21" s="9">
        <v>0</v>
      </c>
      <c r="O21" s="11"/>
    </row>
    <row r="22" spans="1:15" s="7" customFormat="1" ht="13.2" x14ac:dyDescent="0.25">
      <c r="A22" s="8" t="s">
        <v>41</v>
      </c>
      <c r="B22" s="9">
        <v>79.459999999999994</v>
      </c>
      <c r="C22" s="9"/>
      <c r="D22" s="9">
        <v>9.42</v>
      </c>
      <c r="E22" s="9"/>
      <c r="F22" s="9">
        <v>1.53</v>
      </c>
      <c r="G22" s="9">
        <v>3.05</v>
      </c>
      <c r="H22" s="9"/>
      <c r="I22" s="9"/>
      <c r="J22" s="9"/>
      <c r="K22" s="9"/>
      <c r="L22" s="9">
        <v>1.36</v>
      </c>
      <c r="M22" s="9">
        <v>7.0000000000000007E-2</v>
      </c>
      <c r="N22" s="9">
        <v>2.36</v>
      </c>
      <c r="O22" s="11"/>
    </row>
    <row r="23" spans="1:15" s="7" customFormat="1" ht="13.2" x14ac:dyDescent="0.25">
      <c r="A23" s="8" t="s">
        <v>42</v>
      </c>
      <c r="B23" s="9">
        <v>29.64</v>
      </c>
      <c r="C23" s="9"/>
      <c r="D23" s="9"/>
      <c r="E23" s="9">
        <v>2.93</v>
      </c>
      <c r="F23" s="9">
        <v>0.59</v>
      </c>
      <c r="G23" s="9">
        <v>3.57</v>
      </c>
      <c r="H23" s="9">
        <v>1.33</v>
      </c>
      <c r="I23" s="9">
        <v>3.51</v>
      </c>
      <c r="J23" s="9">
        <v>42.82</v>
      </c>
      <c r="K23" s="9">
        <v>5.35</v>
      </c>
      <c r="L23" s="9">
        <v>8.83</v>
      </c>
      <c r="M23" s="9">
        <v>0.19</v>
      </c>
      <c r="N23" s="9"/>
      <c r="O23" s="9"/>
    </row>
    <row r="24" spans="1:15" s="7" customFormat="1" ht="13.2" x14ac:dyDescent="0.25">
      <c r="A24" s="8" t="s">
        <v>43</v>
      </c>
      <c r="B24" s="9">
        <v>37.36</v>
      </c>
      <c r="C24" s="9"/>
      <c r="D24" s="9">
        <v>0.71</v>
      </c>
      <c r="E24" s="9"/>
      <c r="F24" s="9"/>
      <c r="G24" s="9">
        <v>5.45</v>
      </c>
      <c r="H24" s="9">
        <v>1.51</v>
      </c>
      <c r="I24" s="9">
        <v>4.78</v>
      </c>
      <c r="J24" s="9">
        <v>9.3000000000000007</v>
      </c>
      <c r="K24" s="9">
        <v>23.55</v>
      </c>
      <c r="L24" s="9">
        <v>5.75</v>
      </c>
      <c r="M24" s="9"/>
      <c r="N24" s="9"/>
      <c r="O24" s="9"/>
    </row>
    <row r="25" spans="1:15" s="7" customFormat="1" ht="13.2" x14ac:dyDescent="0.25">
      <c r="A25" s="8" t="s">
        <v>82</v>
      </c>
      <c r="B25" s="9">
        <v>76.680000000000007</v>
      </c>
      <c r="C25" s="9"/>
      <c r="D25" s="9"/>
      <c r="E25" s="9">
        <v>4.71</v>
      </c>
      <c r="F25" s="9">
        <v>1.22</v>
      </c>
      <c r="G25" s="9">
        <v>6.19</v>
      </c>
      <c r="H25" s="9">
        <v>2.37</v>
      </c>
      <c r="I25" s="9">
        <v>3.28</v>
      </c>
      <c r="J25" s="9">
        <v>1</v>
      </c>
      <c r="K25" s="9">
        <v>1.97</v>
      </c>
      <c r="L25" s="9">
        <v>1.1000000000000001</v>
      </c>
      <c r="M25" s="9"/>
      <c r="N25" s="9"/>
      <c r="O25" s="9"/>
    </row>
    <row r="26" spans="1:15" s="7" customFormat="1" ht="13.2" x14ac:dyDescent="0.25">
      <c r="A26" s="8" t="s">
        <v>21</v>
      </c>
      <c r="B26" s="9">
        <v>92.35</v>
      </c>
      <c r="C26" s="9"/>
      <c r="D26" s="9">
        <v>0.74</v>
      </c>
      <c r="E26" s="9">
        <v>1.66</v>
      </c>
      <c r="F26" s="9">
        <v>0.64</v>
      </c>
      <c r="G26" s="9">
        <v>3.5</v>
      </c>
      <c r="H26" s="9">
        <v>0.35</v>
      </c>
      <c r="I26" s="9">
        <v>0.55000000000000004</v>
      </c>
      <c r="J26" s="9"/>
      <c r="K26" s="9"/>
      <c r="L26" s="9">
        <v>0.21</v>
      </c>
      <c r="M26" s="9"/>
      <c r="N26" s="9"/>
      <c r="O26" s="9"/>
    </row>
    <row r="27" spans="1:15" s="7" customFormat="1" ht="13.2" x14ac:dyDescent="0.25">
      <c r="A27" s="8" t="s">
        <v>98</v>
      </c>
      <c r="B27" s="9">
        <v>53.79</v>
      </c>
      <c r="C27" s="9">
        <v>7.92</v>
      </c>
      <c r="D27" s="9"/>
      <c r="E27" s="9">
        <v>0.5</v>
      </c>
      <c r="F27" s="9">
        <v>0.71</v>
      </c>
      <c r="G27" s="9">
        <v>1.42</v>
      </c>
      <c r="H27" s="9"/>
      <c r="I27" s="9">
        <v>2.99</v>
      </c>
      <c r="J27" s="9">
        <v>16.98</v>
      </c>
      <c r="K27" s="9">
        <v>11.86</v>
      </c>
      <c r="L27" s="9"/>
      <c r="M27" s="9">
        <v>0.33</v>
      </c>
      <c r="N27" s="9"/>
      <c r="O27" s="11"/>
    </row>
    <row r="28" spans="1:15" s="7" customFormat="1" ht="13.2" x14ac:dyDescent="0.25">
      <c r="A28" s="8" t="s">
        <v>44</v>
      </c>
      <c r="B28" s="9">
        <v>31.94</v>
      </c>
      <c r="C28" s="9"/>
      <c r="D28" s="9"/>
      <c r="E28" s="9">
        <v>0.47</v>
      </c>
      <c r="F28" s="9"/>
      <c r="G28" s="9">
        <v>1.59</v>
      </c>
      <c r="H28" s="9"/>
      <c r="I28" s="9">
        <v>8.4600000000000009</v>
      </c>
      <c r="J28" s="9">
        <v>29.14</v>
      </c>
      <c r="K28" s="9">
        <v>26.23</v>
      </c>
      <c r="L28" s="9">
        <v>0.14000000000000001</v>
      </c>
      <c r="M28" s="9">
        <v>0.91</v>
      </c>
      <c r="N28" s="9"/>
      <c r="O28" s="9"/>
    </row>
    <row r="29" spans="1:15" s="7" customFormat="1" ht="13.2" x14ac:dyDescent="0.25">
      <c r="A29" s="8" t="s">
        <v>100</v>
      </c>
      <c r="B29" s="9">
        <v>50.61</v>
      </c>
      <c r="C29" s="9">
        <v>2.31</v>
      </c>
      <c r="D29" s="9"/>
      <c r="E29" s="9">
        <v>0.63</v>
      </c>
      <c r="F29" s="9"/>
      <c r="G29" s="9">
        <v>1.9</v>
      </c>
      <c r="H29" s="9">
        <v>1.55</v>
      </c>
      <c r="I29" s="9">
        <v>1.1200000000000001</v>
      </c>
      <c r="J29" s="9">
        <v>31.9</v>
      </c>
      <c r="K29" s="9">
        <v>6.65</v>
      </c>
      <c r="L29" s="9">
        <v>0.19</v>
      </c>
      <c r="M29" s="9">
        <v>0.2</v>
      </c>
      <c r="N29" s="9"/>
      <c r="O29" s="11"/>
    </row>
    <row r="30" spans="1:15" s="7" customFormat="1" ht="13.2" x14ac:dyDescent="0.25">
      <c r="A30" s="8" t="s">
        <v>141</v>
      </c>
      <c r="B30" s="9">
        <v>19.79</v>
      </c>
      <c r="C30" s="9"/>
      <c r="D30" s="9"/>
      <c r="E30" s="9">
        <v>1.44</v>
      </c>
      <c r="F30" s="9"/>
      <c r="G30" s="9">
        <v>0.7</v>
      </c>
      <c r="H30" s="9"/>
      <c r="I30" s="9">
        <v>10.57</v>
      </c>
      <c r="J30" s="9">
        <v>29.53</v>
      </c>
      <c r="K30" s="9">
        <v>32.25</v>
      </c>
      <c r="L30" s="9">
        <v>3.13</v>
      </c>
      <c r="M30" s="9">
        <v>0.45</v>
      </c>
      <c r="N30" s="9"/>
      <c r="O30" s="9">
        <v>1.96</v>
      </c>
    </row>
    <row r="31" spans="1:15" s="7" customFormat="1" ht="13.2" x14ac:dyDescent="0.25">
      <c r="A31" s="8" t="s">
        <v>147</v>
      </c>
      <c r="B31" s="9">
        <v>3.72</v>
      </c>
      <c r="C31" s="9"/>
      <c r="D31" s="9">
        <v>0.4</v>
      </c>
      <c r="E31" s="9">
        <v>3.01</v>
      </c>
      <c r="F31" s="9"/>
      <c r="G31" s="9">
        <v>1.18</v>
      </c>
      <c r="H31" s="9"/>
      <c r="I31" s="9">
        <v>3.6</v>
      </c>
      <c r="J31" s="9">
        <v>29.92</v>
      </c>
      <c r="K31" s="9">
        <v>35.450000000000003</v>
      </c>
      <c r="L31" s="9">
        <v>6.04</v>
      </c>
      <c r="M31" s="9">
        <v>0.62</v>
      </c>
      <c r="N31" s="9"/>
      <c r="O31" s="9">
        <v>15.95</v>
      </c>
    </row>
    <row r="32" spans="1:15" s="7" customFormat="1" ht="13.2" x14ac:dyDescent="0.25">
      <c r="A32" s="8" t="s">
        <v>76</v>
      </c>
      <c r="B32" s="9">
        <v>92.72</v>
      </c>
      <c r="C32" s="9"/>
      <c r="D32" s="9"/>
      <c r="E32" s="9">
        <v>0.94</v>
      </c>
      <c r="F32" s="9">
        <v>0.54</v>
      </c>
      <c r="G32" s="9">
        <v>2.5099999999999998</v>
      </c>
      <c r="H32" s="9">
        <v>0.2</v>
      </c>
      <c r="I32" s="9">
        <v>1.54</v>
      </c>
      <c r="J32" s="9"/>
      <c r="K32" s="9"/>
      <c r="L32" s="9">
        <v>0.36</v>
      </c>
      <c r="M32" s="9"/>
      <c r="N32" s="9"/>
      <c r="O32" s="9"/>
    </row>
    <row r="33" spans="1:15" s="7" customFormat="1" ht="13.2" x14ac:dyDescent="0.25">
      <c r="A33" s="8" t="s">
        <v>169</v>
      </c>
      <c r="B33" s="9">
        <v>68.08</v>
      </c>
      <c r="C33" s="9"/>
      <c r="D33" s="9">
        <v>0.26</v>
      </c>
      <c r="E33" s="9">
        <v>1.34</v>
      </c>
      <c r="F33" s="9">
        <v>1</v>
      </c>
      <c r="G33" s="9">
        <v>4.7</v>
      </c>
      <c r="H33" s="9">
        <v>0.41</v>
      </c>
      <c r="I33" s="9">
        <v>0.33</v>
      </c>
      <c r="J33" s="9">
        <v>17.14</v>
      </c>
      <c r="K33" s="9">
        <v>4.04</v>
      </c>
      <c r="L33" s="9">
        <v>1.04</v>
      </c>
      <c r="M33" s="9">
        <v>0.12</v>
      </c>
      <c r="N33" s="9">
        <v>0.23</v>
      </c>
      <c r="O33" s="11"/>
    </row>
    <row r="34" spans="1:15" s="7" customFormat="1" ht="13.2" x14ac:dyDescent="0.25">
      <c r="A34" s="8" t="s">
        <v>83</v>
      </c>
      <c r="B34" s="9">
        <v>63.3</v>
      </c>
      <c r="C34" s="9">
        <v>0.92</v>
      </c>
      <c r="D34" s="9">
        <v>0.3</v>
      </c>
      <c r="E34" s="9">
        <v>2.98</v>
      </c>
      <c r="F34" s="9">
        <v>1.49</v>
      </c>
      <c r="G34" s="9">
        <v>14.34</v>
      </c>
      <c r="H34" s="9">
        <v>0.81</v>
      </c>
      <c r="I34" s="9">
        <v>0.74</v>
      </c>
      <c r="J34" s="9">
        <v>12.31</v>
      </c>
      <c r="K34" s="9">
        <v>2.0299999999999998</v>
      </c>
      <c r="L34" s="9">
        <v>0.41</v>
      </c>
      <c r="M34" s="9">
        <v>0.25</v>
      </c>
      <c r="N34" s="9"/>
      <c r="O34" s="11"/>
    </row>
    <row r="35" spans="1:15" s="7" customFormat="1" ht="13.2" x14ac:dyDescent="0.25">
      <c r="A35" s="8" t="s">
        <v>77</v>
      </c>
      <c r="B35" s="9">
        <v>34.340000000000003</v>
      </c>
      <c r="C35" s="9"/>
      <c r="D35" s="9">
        <v>1.41</v>
      </c>
      <c r="E35" s="9">
        <v>4.49</v>
      </c>
      <c r="F35" s="9">
        <v>0.98</v>
      </c>
      <c r="G35" s="9">
        <v>4.3499999999999996</v>
      </c>
      <c r="H35" s="9">
        <v>2.12</v>
      </c>
      <c r="I35" s="9"/>
      <c r="J35" s="9">
        <v>39.22</v>
      </c>
      <c r="K35" s="9">
        <v>10.29</v>
      </c>
      <c r="L35" s="9"/>
      <c r="M35" s="9">
        <v>0.35</v>
      </c>
      <c r="N35" s="9">
        <v>0.4</v>
      </c>
      <c r="O35" s="11"/>
    </row>
    <row r="36" spans="1:15" s="7" customFormat="1" ht="13.2" x14ac:dyDescent="0.25">
      <c r="A36" s="8" t="s">
        <v>78</v>
      </c>
      <c r="B36" s="9">
        <v>36.93</v>
      </c>
      <c r="C36" s="9"/>
      <c r="D36" s="9"/>
      <c r="E36" s="9">
        <v>4.24</v>
      </c>
      <c r="F36" s="9">
        <v>0.51</v>
      </c>
      <c r="G36" s="9">
        <v>3.86</v>
      </c>
      <c r="H36" s="9">
        <v>2.74</v>
      </c>
      <c r="I36" s="9"/>
      <c r="J36" s="9">
        <v>37.74</v>
      </c>
      <c r="K36" s="9">
        <v>10.35</v>
      </c>
      <c r="L36" s="9">
        <v>1.41</v>
      </c>
      <c r="M36" s="9">
        <v>0.48</v>
      </c>
      <c r="N36" s="9">
        <v>0.44</v>
      </c>
      <c r="O36" s="11"/>
    </row>
    <row r="37" spans="1:15" s="7" customFormat="1" ht="13.2" x14ac:dyDescent="0.25">
      <c r="A37" s="8" t="s">
        <v>97</v>
      </c>
      <c r="B37" s="9">
        <v>65.91</v>
      </c>
      <c r="C37" s="9"/>
      <c r="D37" s="9"/>
      <c r="E37" s="9">
        <v>1.6</v>
      </c>
      <c r="F37" s="9">
        <v>0.89</v>
      </c>
      <c r="G37" s="9">
        <v>3.11</v>
      </c>
      <c r="H37" s="9">
        <v>4.59</v>
      </c>
      <c r="I37" s="9">
        <v>0.44</v>
      </c>
      <c r="J37" s="9">
        <v>16.55</v>
      </c>
      <c r="K37" s="9">
        <v>3.42</v>
      </c>
      <c r="L37" s="9">
        <v>1.62</v>
      </c>
      <c r="M37" s="9">
        <v>0.3</v>
      </c>
      <c r="N37" s="9"/>
      <c r="O37" s="9"/>
    </row>
    <row r="38" spans="1:15" s="7" customFormat="1" ht="13.2" x14ac:dyDescent="0.25">
      <c r="A38" s="8" t="s">
        <v>17</v>
      </c>
      <c r="B38" s="9">
        <v>69.709999999999994</v>
      </c>
      <c r="C38" s="9"/>
      <c r="D38" s="9">
        <v>0.21</v>
      </c>
      <c r="E38" s="9">
        <v>0.46</v>
      </c>
      <c r="F38" s="9"/>
      <c r="G38" s="9">
        <v>2.36</v>
      </c>
      <c r="H38" s="9">
        <v>1</v>
      </c>
      <c r="I38" s="9">
        <v>0.11</v>
      </c>
      <c r="J38" s="9">
        <v>19.760000000000002</v>
      </c>
      <c r="K38" s="9">
        <v>4.88</v>
      </c>
      <c r="L38" s="9">
        <v>0.17</v>
      </c>
      <c r="M38" s="9"/>
      <c r="N38" s="9"/>
      <c r="O38" s="11"/>
    </row>
    <row r="39" spans="1:15" s="7" customFormat="1" ht="13.2" x14ac:dyDescent="0.25">
      <c r="A39" s="8" t="s">
        <v>18</v>
      </c>
      <c r="B39" s="9">
        <v>75.510000000000005</v>
      </c>
      <c r="C39" s="9"/>
      <c r="D39" s="9">
        <v>0.15</v>
      </c>
      <c r="E39" s="9">
        <v>0.64</v>
      </c>
      <c r="F39" s="9">
        <v>1</v>
      </c>
      <c r="G39" s="9">
        <v>2.35</v>
      </c>
      <c r="H39" s="9"/>
      <c r="I39" s="9">
        <v>0.47</v>
      </c>
      <c r="J39" s="9">
        <v>16.16</v>
      </c>
      <c r="K39" s="9">
        <v>3.55</v>
      </c>
      <c r="L39" s="9">
        <v>0.13</v>
      </c>
      <c r="M39" s="9"/>
      <c r="N39" s="9"/>
      <c r="O39" s="11"/>
    </row>
    <row r="40" spans="1:15" s="7" customFormat="1" ht="13.2" x14ac:dyDescent="0.25">
      <c r="A40" s="8" t="s">
        <v>19</v>
      </c>
      <c r="B40" s="9">
        <v>35.78</v>
      </c>
      <c r="C40" s="9"/>
      <c r="D40" s="9">
        <v>0.25</v>
      </c>
      <c r="E40" s="9">
        <v>0.78</v>
      </c>
      <c r="F40" s="9"/>
      <c r="G40" s="9">
        <v>1.62</v>
      </c>
      <c r="H40" s="9">
        <v>0.47</v>
      </c>
      <c r="I40" s="9">
        <v>1.51</v>
      </c>
      <c r="J40" s="9">
        <v>46.55</v>
      </c>
      <c r="K40" s="9">
        <v>10</v>
      </c>
      <c r="L40" s="9">
        <v>0.34</v>
      </c>
      <c r="M40" s="9">
        <v>0.22</v>
      </c>
      <c r="N40" s="9"/>
      <c r="O40" s="11"/>
    </row>
    <row r="41" spans="1:15" s="7" customFormat="1" ht="13.2" x14ac:dyDescent="0.25">
      <c r="A41" s="8" t="s">
        <v>53</v>
      </c>
      <c r="B41" s="9">
        <v>65.91</v>
      </c>
      <c r="C41" s="9"/>
      <c r="D41" s="9"/>
      <c r="E41" s="9">
        <v>0.38</v>
      </c>
      <c r="F41" s="9"/>
      <c r="G41" s="9">
        <v>1.44</v>
      </c>
      <c r="H41" s="9">
        <v>0.17</v>
      </c>
      <c r="I41" s="9">
        <v>0.16</v>
      </c>
      <c r="J41" s="9">
        <v>22.05</v>
      </c>
      <c r="K41" s="9">
        <v>5.68</v>
      </c>
      <c r="L41" s="9">
        <v>0.42</v>
      </c>
      <c r="M41" s="9"/>
      <c r="N41" s="9"/>
      <c r="O41" s="11"/>
    </row>
    <row r="42" spans="1:15" ht="13.2" x14ac:dyDescent="0.25">
      <c r="A42" s="8" t="s">
        <v>54</v>
      </c>
      <c r="B42" s="9">
        <v>39.57</v>
      </c>
      <c r="C42" s="9">
        <v>2.2200000000000002</v>
      </c>
      <c r="D42" s="9">
        <v>0.14000000000000001</v>
      </c>
      <c r="E42" s="9">
        <v>0.37</v>
      </c>
      <c r="F42" s="9"/>
      <c r="G42" s="9">
        <v>1.6</v>
      </c>
      <c r="H42" s="9">
        <v>0.32</v>
      </c>
      <c r="I42" s="9">
        <v>0.68</v>
      </c>
      <c r="J42" s="9">
        <v>41.61</v>
      </c>
      <c r="K42" s="9">
        <v>10.83</v>
      </c>
      <c r="L42" s="9">
        <v>7.0000000000000007E-2</v>
      </c>
      <c r="M42" s="9">
        <v>0.22</v>
      </c>
      <c r="N42" s="9"/>
      <c r="O42" s="11"/>
    </row>
    <row r="43" spans="1:15" ht="13.2" x14ac:dyDescent="0.25">
      <c r="A43" s="8" t="s">
        <v>99</v>
      </c>
      <c r="B43" s="9">
        <v>60.12</v>
      </c>
      <c r="C43" s="9"/>
      <c r="D43" s="9">
        <v>0.23</v>
      </c>
      <c r="E43" s="9">
        <v>0.89</v>
      </c>
      <c r="F43" s="9"/>
      <c r="G43" s="9">
        <v>2.72</v>
      </c>
      <c r="H43" s="9"/>
      <c r="I43" s="9">
        <v>3.01</v>
      </c>
      <c r="J43" s="9">
        <v>17.239999999999998</v>
      </c>
      <c r="K43" s="9">
        <v>10.34</v>
      </c>
      <c r="L43" s="9">
        <v>1.46</v>
      </c>
      <c r="M43" s="9">
        <v>0.31</v>
      </c>
      <c r="N43" s="9"/>
      <c r="O43" s="9">
        <v>3.66</v>
      </c>
    </row>
    <row r="44" spans="1:15" ht="13.2" x14ac:dyDescent="0.25">
      <c r="A44" s="8" t="s">
        <v>56</v>
      </c>
      <c r="B44" s="9">
        <v>32.93</v>
      </c>
      <c r="C44" s="9">
        <v>1.38</v>
      </c>
      <c r="D44" s="9"/>
      <c r="E44" s="9">
        <v>0.68</v>
      </c>
      <c r="F44" s="9"/>
      <c r="G44" s="9">
        <v>2.57</v>
      </c>
      <c r="H44" s="9">
        <v>0.28999999999999998</v>
      </c>
      <c r="I44" s="9">
        <v>0.73</v>
      </c>
      <c r="J44" s="9">
        <v>49.31</v>
      </c>
      <c r="K44" s="9">
        <v>9.7899999999999991</v>
      </c>
      <c r="L44" s="9">
        <v>0.48</v>
      </c>
      <c r="M44" s="9">
        <v>0.41</v>
      </c>
      <c r="N44" s="9"/>
      <c r="O44" s="11"/>
    </row>
    <row r="45" spans="1:15" ht="13.2" x14ac:dyDescent="0.25">
      <c r="A45" s="8" t="s">
        <v>57</v>
      </c>
      <c r="B45" s="9">
        <v>26.25</v>
      </c>
      <c r="C45" s="9"/>
      <c r="D45" s="9"/>
      <c r="E45" s="9">
        <v>1.1100000000000001</v>
      </c>
      <c r="F45" s="9"/>
      <c r="G45" s="9">
        <v>0.5</v>
      </c>
      <c r="H45" s="9"/>
      <c r="I45" s="9">
        <v>0.88</v>
      </c>
      <c r="J45" s="9">
        <v>61.03</v>
      </c>
      <c r="K45" s="9">
        <v>7.22</v>
      </c>
      <c r="L45" s="9">
        <v>1.1599999999999999</v>
      </c>
      <c r="M45" s="9">
        <v>0.61</v>
      </c>
      <c r="N45" s="9"/>
      <c r="O45" s="11"/>
    </row>
    <row r="46" spans="1:15" ht="13.2" x14ac:dyDescent="0.25">
      <c r="A46" s="8" t="s">
        <v>58</v>
      </c>
      <c r="B46" s="9">
        <v>16.71</v>
      </c>
      <c r="C46" s="9"/>
      <c r="D46" s="9"/>
      <c r="E46" s="9">
        <v>1.87</v>
      </c>
      <c r="F46" s="9"/>
      <c r="G46" s="9">
        <v>0.45</v>
      </c>
      <c r="H46" s="9">
        <v>0.19</v>
      </c>
      <c r="I46" s="9"/>
      <c r="J46" s="9">
        <v>70.209999999999994</v>
      </c>
      <c r="K46" s="9">
        <v>6.69</v>
      </c>
      <c r="L46" s="9">
        <v>1.77</v>
      </c>
      <c r="M46" s="9">
        <v>0.68</v>
      </c>
      <c r="N46" s="9"/>
      <c r="O46" s="11"/>
    </row>
    <row r="47" spans="1:15" ht="13.2" x14ac:dyDescent="0.25">
      <c r="A47" s="8" t="s">
        <v>59</v>
      </c>
      <c r="B47" s="9">
        <v>18.46</v>
      </c>
      <c r="C47" s="9"/>
      <c r="D47" s="9">
        <v>0.44</v>
      </c>
      <c r="E47" s="9">
        <v>4.96</v>
      </c>
      <c r="F47" s="9">
        <v>2.73</v>
      </c>
      <c r="G47" s="9">
        <v>3.33</v>
      </c>
      <c r="H47" s="9">
        <v>1.79</v>
      </c>
      <c r="I47" s="9">
        <v>0.19</v>
      </c>
      <c r="J47" s="9">
        <v>44.12</v>
      </c>
      <c r="K47" s="9">
        <v>9.76</v>
      </c>
      <c r="L47" s="9">
        <v>7.46</v>
      </c>
      <c r="M47" s="9">
        <v>0.47</v>
      </c>
      <c r="N47" s="9"/>
      <c r="O47" s="11"/>
    </row>
    <row r="48" spans="1:15" ht="13.2" x14ac:dyDescent="0.25">
      <c r="A48" s="8" t="s">
        <v>85</v>
      </c>
      <c r="B48" s="9">
        <v>51.26</v>
      </c>
      <c r="C48" s="9">
        <v>5.74</v>
      </c>
      <c r="D48" s="9">
        <v>0.15</v>
      </c>
      <c r="E48" s="9">
        <v>0.79</v>
      </c>
      <c r="F48" s="9">
        <v>1.0900000000000001</v>
      </c>
      <c r="G48" s="9">
        <v>3.53</v>
      </c>
      <c r="H48" s="9"/>
      <c r="I48" s="9">
        <v>2.67</v>
      </c>
      <c r="J48" s="9">
        <v>21.88</v>
      </c>
      <c r="K48" s="9">
        <v>10.47</v>
      </c>
      <c r="L48" s="9">
        <v>0.08</v>
      </c>
      <c r="M48" s="9">
        <v>0.35</v>
      </c>
      <c r="N48" s="9"/>
      <c r="O48" s="11"/>
    </row>
    <row r="49" spans="1:15" ht="13.2" x14ac:dyDescent="0.25">
      <c r="A49" s="8" t="s">
        <v>86</v>
      </c>
      <c r="B49" s="9">
        <v>51.33</v>
      </c>
      <c r="C49" s="9">
        <v>5.68</v>
      </c>
      <c r="D49" s="9">
        <v>0.35</v>
      </c>
      <c r="E49" s="9"/>
      <c r="F49" s="9">
        <v>1.1599999999999999</v>
      </c>
      <c r="G49" s="9">
        <v>5.66</v>
      </c>
      <c r="H49" s="9"/>
      <c r="I49" s="9">
        <v>2.72</v>
      </c>
      <c r="J49" s="9">
        <v>20.12</v>
      </c>
      <c r="K49" s="9">
        <v>10.88</v>
      </c>
      <c r="L49" s="9"/>
      <c r="M49" s="9"/>
      <c r="N49" s="9"/>
      <c r="O49" s="11"/>
    </row>
    <row r="50" spans="1:15" ht="13.2" x14ac:dyDescent="0.25">
      <c r="A50" s="8" t="s">
        <v>102</v>
      </c>
      <c r="B50" s="9">
        <v>12.41</v>
      </c>
      <c r="C50" s="9"/>
      <c r="D50" s="9"/>
      <c r="E50" s="9">
        <v>5.24</v>
      </c>
      <c r="F50" s="9">
        <v>0.89</v>
      </c>
      <c r="G50" s="9">
        <v>2.25</v>
      </c>
      <c r="H50" s="9">
        <v>0.76</v>
      </c>
      <c r="I50" s="9">
        <v>5.35</v>
      </c>
      <c r="J50" s="9">
        <v>59.85</v>
      </c>
      <c r="K50" s="9">
        <v>7.29</v>
      </c>
      <c r="L50" s="9"/>
      <c r="M50" s="9">
        <v>0.64</v>
      </c>
      <c r="N50" s="9"/>
      <c r="O50" s="11"/>
    </row>
    <row r="51" spans="1:15" ht="13.5" customHeight="1" x14ac:dyDescent="0.25">
      <c r="A51" s="8" t="s">
        <v>103</v>
      </c>
      <c r="B51" s="9">
        <v>21.7</v>
      </c>
      <c r="C51" s="9"/>
      <c r="D51" s="9"/>
      <c r="E51" s="9">
        <v>6.4</v>
      </c>
      <c r="F51" s="9">
        <v>0.95</v>
      </c>
      <c r="G51" s="9">
        <v>3.41</v>
      </c>
      <c r="H51" s="9">
        <v>1.39</v>
      </c>
      <c r="I51" s="9">
        <v>1.51</v>
      </c>
      <c r="J51" s="9">
        <v>44.75</v>
      </c>
      <c r="K51" s="9">
        <v>3.26</v>
      </c>
      <c r="L51" s="9">
        <v>12.83</v>
      </c>
      <c r="M51" s="9">
        <v>0.47</v>
      </c>
      <c r="N51" s="9"/>
      <c r="O51" s="11"/>
    </row>
    <row r="52" spans="1:15" ht="13.2" x14ac:dyDescent="0.25">
      <c r="A52" s="8" t="s">
        <v>84</v>
      </c>
      <c r="B52" s="9">
        <v>60.74</v>
      </c>
      <c r="C52" s="9">
        <v>3.06</v>
      </c>
      <c r="D52" s="9">
        <v>0.2</v>
      </c>
      <c r="E52" s="9">
        <v>2.14</v>
      </c>
      <c r="F52" s="9"/>
      <c r="G52" s="9">
        <v>12.69</v>
      </c>
      <c r="H52" s="9">
        <v>0.77</v>
      </c>
      <c r="I52" s="9">
        <v>0.43</v>
      </c>
      <c r="J52" s="9">
        <v>13.61</v>
      </c>
      <c r="K52" s="9">
        <v>5.22</v>
      </c>
      <c r="L52" s="9"/>
      <c r="M52" s="9">
        <v>0.26</v>
      </c>
      <c r="N52" s="9"/>
      <c r="O52" s="11"/>
    </row>
    <row r="53" spans="1:15" ht="13.2" x14ac:dyDescent="0.25">
      <c r="A53" s="8" t="s">
        <v>62</v>
      </c>
      <c r="B53" s="9">
        <v>61.28</v>
      </c>
      <c r="C53" s="9">
        <v>2.66</v>
      </c>
      <c r="D53" s="9">
        <v>0.11</v>
      </c>
      <c r="E53" s="9">
        <v>0.84</v>
      </c>
      <c r="F53" s="9">
        <v>0.74</v>
      </c>
      <c r="G53" s="9">
        <v>5</v>
      </c>
      <c r="H53" s="9"/>
      <c r="I53" s="9">
        <v>0.53</v>
      </c>
      <c r="J53" s="9">
        <v>15.99</v>
      </c>
      <c r="K53" s="9">
        <v>10.96</v>
      </c>
      <c r="L53" s="9"/>
      <c r="M53" s="9">
        <v>0.23</v>
      </c>
      <c r="N53" s="9"/>
      <c r="O53" s="11"/>
    </row>
    <row r="54" spans="1:15" ht="13.2" x14ac:dyDescent="0.25">
      <c r="A54" s="8" t="s">
        <v>63</v>
      </c>
      <c r="B54" s="9">
        <v>55.21</v>
      </c>
      <c r="C54" s="9"/>
      <c r="D54" s="9">
        <v>0.25</v>
      </c>
      <c r="E54" s="9"/>
      <c r="F54" s="9">
        <v>1.67</v>
      </c>
      <c r="G54" s="9">
        <v>4.79</v>
      </c>
      <c r="H54" s="9"/>
      <c r="I54" s="9">
        <v>0.77</v>
      </c>
      <c r="J54" s="9">
        <v>25.25</v>
      </c>
      <c r="K54" s="9">
        <v>10.06</v>
      </c>
      <c r="L54" s="9">
        <v>0.2</v>
      </c>
      <c r="M54" s="9">
        <v>0.43</v>
      </c>
      <c r="N54" s="9"/>
      <c r="O54" s="11"/>
    </row>
    <row r="55" spans="1:15" ht="13.2" x14ac:dyDescent="0.25">
      <c r="A55" s="8" t="s">
        <v>64</v>
      </c>
      <c r="B55" s="9">
        <v>51.54</v>
      </c>
      <c r="C55" s="9">
        <v>4.66</v>
      </c>
      <c r="D55" s="9">
        <v>0.28999999999999998</v>
      </c>
      <c r="E55" s="9">
        <v>0.87</v>
      </c>
      <c r="F55" s="9">
        <v>0.61</v>
      </c>
      <c r="G55" s="9">
        <v>3.06</v>
      </c>
      <c r="H55" s="9"/>
      <c r="I55" s="9">
        <v>0.65</v>
      </c>
      <c r="J55" s="9">
        <v>25.4</v>
      </c>
      <c r="K55" s="9">
        <v>9.23</v>
      </c>
      <c r="L55" s="9">
        <v>0.1</v>
      </c>
      <c r="M55" s="9">
        <v>0.85</v>
      </c>
      <c r="N55" s="9"/>
      <c r="O55" s="11"/>
    </row>
    <row r="56" spans="1:15" ht="13.2" x14ac:dyDescent="0.25">
      <c r="A56" s="8" t="s">
        <v>65</v>
      </c>
      <c r="B56" s="9">
        <v>53.33</v>
      </c>
      <c r="C56" s="9">
        <v>0.8</v>
      </c>
      <c r="D56" s="9">
        <v>0.32</v>
      </c>
      <c r="E56" s="9">
        <v>2.82</v>
      </c>
      <c r="F56" s="9">
        <v>1.54</v>
      </c>
      <c r="G56" s="9">
        <v>13.65</v>
      </c>
      <c r="H56" s="9">
        <v>1.03</v>
      </c>
      <c r="I56" s="9"/>
      <c r="J56" s="9">
        <v>15.71</v>
      </c>
      <c r="K56" s="9">
        <v>7.31</v>
      </c>
      <c r="L56" s="9">
        <v>1.1000000000000001</v>
      </c>
      <c r="M56" s="9">
        <v>0.25</v>
      </c>
      <c r="N56" s="9">
        <v>1.31</v>
      </c>
      <c r="O56" s="11"/>
    </row>
    <row r="57" spans="1:15" ht="13.2" x14ac:dyDescent="0.25">
      <c r="A57" s="8" t="s">
        <v>87</v>
      </c>
      <c r="B57" s="9">
        <v>28.79</v>
      </c>
      <c r="C57" s="9"/>
      <c r="D57" s="9"/>
      <c r="E57" s="9">
        <v>4.58</v>
      </c>
      <c r="F57" s="9">
        <v>1.47</v>
      </c>
      <c r="G57" s="9">
        <v>5.38</v>
      </c>
      <c r="H57" s="9">
        <v>2.74</v>
      </c>
      <c r="I57" s="9">
        <v>0.7</v>
      </c>
      <c r="J57" s="9">
        <v>34.18</v>
      </c>
      <c r="K57" s="9">
        <v>6.1</v>
      </c>
      <c r="L57" s="9">
        <v>11.1</v>
      </c>
      <c r="M57" s="9">
        <v>0.46</v>
      </c>
      <c r="N57" s="9"/>
      <c r="O57" s="11"/>
    </row>
    <row r="58" spans="1:15" ht="13.2" x14ac:dyDescent="0.25">
      <c r="A58" s="8" t="s">
        <v>88</v>
      </c>
      <c r="B58" s="9">
        <v>54.61</v>
      </c>
      <c r="C58" s="9"/>
      <c r="D58" s="9">
        <v>0.3</v>
      </c>
      <c r="E58" s="9">
        <v>2.08</v>
      </c>
      <c r="F58" s="9">
        <v>1.2</v>
      </c>
      <c r="G58" s="9">
        <v>6.5</v>
      </c>
      <c r="H58" s="9">
        <v>1.27</v>
      </c>
      <c r="I58" s="9">
        <v>0.45</v>
      </c>
      <c r="J58" s="9">
        <v>23.02</v>
      </c>
      <c r="K58" s="9">
        <v>4.1900000000000004</v>
      </c>
      <c r="L58" s="9">
        <v>4.32</v>
      </c>
      <c r="M58" s="9">
        <v>0.3</v>
      </c>
      <c r="N58" s="9"/>
      <c r="O58" s="11"/>
    </row>
    <row r="59" spans="1:15" ht="13.2" x14ac:dyDescent="0.25">
      <c r="A59" s="8" t="s">
        <v>20</v>
      </c>
      <c r="B59" s="9">
        <v>17.98</v>
      </c>
      <c r="C59" s="9"/>
      <c r="D59" s="9"/>
      <c r="E59" s="9">
        <v>3.19</v>
      </c>
      <c r="F59" s="9">
        <v>0.47</v>
      </c>
      <c r="G59" s="9">
        <v>1.87</v>
      </c>
      <c r="H59" s="9">
        <v>0.33</v>
      </c>
      <c r="I59" s="9">
        <v>1.1299999999999999</v>
      </c>
      <c r="J59" s="9">
        <v>44</v>
      </c>
      <c r="K59" s="9">
        <v>14.2</v>
      </c>
      <c r="L59" s="9">
        <v>6.34</v>
      </c>
      <c r="M59" s="9">
        <v>0.66</v>
      </c>
      <c r="N59" s="9"/>
      <c r="O59" s="11"/>
    </row>
    <row r="60" spans="1:15" ht="13.2" x14ac:dyDescent="0.25">
      <c r="A60" s="8" t="s">
        <v>89</v>
      </c>
      <c r="B60" s="9">
        <v>45.02</v>
      </c>
      <c r="C60" s="9"/>
      <c r="D60" s="9"/>
      <c r="E60" s="9">
        <v>3.12</v>
      </c>
      <c r="F60" s="9">
        <v>0.54</v>
      </c>
      <c r="G60" s="9">
        <v>4.16</v>
      </c>
      <c r="H60" s="9"/>
      <c r="I60" s="9">
        <v>0.7</v>
      </c>
      <c r="J60" s="9">
        <v>30.61</v>
      </c>
      <c r="K60" s="9">
        <v>6.22</v>
      </c>
      <c r="L60" s="9">
        <v>6.34</v>
      </c>
      <c r="M60" s="9">
        <v>0.23</v>
      </c>
      <c r="N60" s="9"/>
      <c r="O60" s="11"/>
    </row>
    <row r="61" spans="1:15" ht="13.2" x14ac:dyDescent="0.25">
      <c r="A61" s="8" t="s">
        <v>90</v>
      </c>
      <c r="B61" s="9">
        <v>24.61</v>
      </c>
      <c r="C61" s="9"/>
      <c r="D61" s="9"/>
      <c r="E61" s="9">
        <v>3.58</v>
      </c>
      <c r="F61" s="9">
        <v>1.19</v>
      </c>
      <c r="G61" s="9">
        <v>5.25</v>
      </c>
      <c r="H61" s="9">
        <v>1.19</v>
      </c>
      <c r="I61" s="9">
        <v>1.37</v>
      </c>
      <c r="J61" s="9">
        <v>40.24</v>
      </c>
      <c r="K61" s="9">
        <v>8.94</v>
      </c>
      <c r="L61" s="9">
        <v>8.1</v>
      </c>
      <c r="M61" s="9">
        <v>0.39</v>
      </c>
      <c r="N61" s="9">
        <v>0.47</v>
      </c>
      <c r="O61" s="11"/>
    </row>
    <row r="62" spans="1:15" ht="13.2" x14ac:dyDescent="0.25">
      <c r="A62" s="8" t="s">
        <v>91</v>
      </c>
      <c r="B62" s="9">
        <v>21.35</v>
      </c>
      <c r="C62" s="9"/>
      <c r="D62" s="9"/>
      <c r="E62" s="9">
        <v>5.13</v>
      </c>
      <c r="F62" s="9">
        <v>1.45</v>
      </c>
      <c r="G62" s="9">
        <v>2.5099999999999998</v>
      </c>
      <c r="H62" s="9">
        <v>0.42</v>
      </c>
      <c r="I62" s="9">
        <v>0.75</v>
      </c>
      <c r="J62" s="9">
        <v>51.34</v>
      </c>
      <c r="K62" s="9"/>
      <c r="L62" s="9">
        <v>8.75</v>
      </c>
      <c r="M62" s="9"/>
      <c r="N62" s="9"/>
      <c r="O62" s="11"/>
    </row>
    <row r="63" spans="1:15" ht="13.2" x14ac:dyDescent="0.25">
      <c r="A63" s="8" t="s">
        <v>79</v>
      </c>
      <c r="B63" s="9">
        <v>25.74</v>
      </c>
      <c r="C63" s="9">
        <v>1.22</v>
      </c>
      <c r="D63" s="9"/>
      <c r="E63" s="9">
        <v>2.27</v>
      </c>
      <c r="F63" s="9">
        <v>0.55000000000000004</v>
      </c>
      <c r="G63" s="9">
        <v>1.1599999999999999</v>
      </c>
      <c r="H63" s="9">
        <v>0.23</v>
      </c>
      <c r="I63" s="9">
        <v>0.7</v>
      </c>
      <c r="J63" s="9">
        <v>47.42</v>
      </c>
      <c r="K63" s="9">
        <v>8.64</v>
      </c>
      <c r="L63" s="9">
        <v>5.71</v>
      </c>
      <c r="M63" s="9">
        <v>0.44</v>
      </c>
      <c r="N63" s="9"/>
      <c r="O63" s="11"/>
    </row>
    <row r="64" spans="1:15" ht="13.2" x14ac:dyDescent="0.25">
      <c r="A64" s="8" t="s">
        <v>101</v>
      </c>
      <c r="B64" s="9">
        <v>63.66</v>
      </c>
      <c r="C64" s="9">
        <v>3.04</v>
      </c>
      <c r="D64" s="9">
        <v>0.11</v>
      </c>
      <c r="E64" s="9">
        <v>0.78</v>
      </c>
      <c r="F64" s="9">
        <v>1.1399999999999999</v>
      </c>
      <c r="G64" s="9">
        <v>6.06</v>
      </c>
      <c r="H64" s="9"/>
      <c r="I64" s="9">
        <v>0.54</v>
      </c>
      <c r="J64" s="9">
        <v>13.66</v>
      </c>
      <c r="K64" s="9">
        <v>8.99</v>
      </c>
      <c r="L64" s="9"/>
      <c r="M64" s="9">
        <v>0.27</v>
      </c>
      <c r="N64" s="9"/>
      <c r="O64" s="11"/>
    </row>
    <row r="65" spans="1:15" ht="13.2" x14ac:dyDescent="0.25">
      <c r="A65" s="8" t="s">
        <v>80</v>
      </c>
      <c r="B65" s="9">
        <v>22.28</v>
      </c>
      <c r="C65" s="9"/>
      <c r="D65" s="9">
        <v>0.32</v>
      </c>
      <c r="E65" s="9">
        <v>3.19</v>
      </c>
      <c r="F65" s="9">
        <v>1.28</v>
      </c>
      <c r="G65" s="9">
        <v>4.1500000000000004</v>
      </c>
      <c r="H65" s="9"/>
      <c r="I65" s="9">
        <v>0.83</v>
      </c>
      <c r="J65" s="9">
        <v>55.46</v>
      </c>
      <c r="K65" s="9">
        <v>7.04</v>
      </c>
      <c r="L65" s="9">
        <v>4.24</v>
      </c>
      <c r="M65" s="9">
        <v>0.88</v>
      </c>
      <c r="N65" s="9"/>
      <c r="O65" s="11"/>
    </row>
    <row r="66" spans="1:15" ht="13.2" x14ac:dyDescent="0.25">
      <c r="A66" s="8" t="s">
        <v>146</v>
      </c>
      <c r="B66" s="9">
        <v>17.11</v>
      </c>
      <c r="C66" s="9"/>
      <c r="D66" s="9"/>
      <c r="E66" s="9"/>
      <c r="F66" s="9">
        <v>1.1100000000000001</v>
      </c>
      <c r="G66" s="9">
        <v>3.65</v>
      </c>
      <c r="H66" s="9"/>
      <c r="I66" s="9">
        <v>1.34</v>
      </c>
      <c r="J66" s="9">
        <v>58.46</v>
      </c>
      <c r="K66" s="9"/>
      <c r="L66" s="9">
        <v>14.13</v>
      </c>
      <c r="M66" s="9">
        <v>1.1200000000000001</v>
      </c>
      <c r="N66" s="9"/>
      <c r="O66" s="11"/>
    </row>
    <row r="67" spans="1:15" ht="13.2" x14ac:dyDescent="0.25">
      <c r="A67" s="8" t="s">
        <v>81</v>
      </c>
      <c r="B67" s="9">
        <v>49.01</v>
      </c>
      <c r="C67" s="9">
        <v>2.71</v>
      </c>
      <c r="D67" s="9"/>
      <c r="E67" s="9">
        <v>1.1299999999999999</v>
      </c>
      <c r="F67" s="9"/>
      <c r="G67" s="9">
        <v>1.45</v>
      </c>
      <c r="H67" s="9"/>
      <c r="I67" s="9">
        <v>0.86</v>
      </c>
      <c r="J67" s="9">
        <v>32.92</v>
      </c>
      <c r="K67" s="9">
        <v>7.95</v>
      </c>
      <c r="L67" s="9">
        <v>0.35</v>
      </c>
      <c r="M67" s="9"/>
      <c r="N67" s="9"/>
      <c r="O67" s="11"/>
    </row>
    <row r="68" spans="1:15" ht="13.2" x14ac:dyDescent="0.25">
      <c r="A68" s="8" t="s">
        <v>72</v>
      </c>
      <c r="B68" s="9">
        <v>29.15</v>
      </c>
      <c r="C68" s="9"/>
      <c r="D68" s="9"/>
      <c r="E68" s="9">
        <v>1.21</v>
      </c>
      <c r="F68" s="9"/>
      <c r="G68" s="9">
        <v>1.85</v>
      </c>
      <c r="H68" s="9"/>
      <c r="I68" s="9">
        <v>0.79</v>
      </c>
      <c r="J68" s="9">
        <v>41.25</v>
      </c>
      <c r="K68" s="9">
        <v>15.45</v>
      </c>
      <c r="L68" s="9">
        <v>2.54</v>
      </c>
      <c r="M68" s="9"/>
      <c r="N68" s="9"/>
      <c r="O68" s="11"/>
    </row>
    <row r="69" spans="1:15" ht="13.2" x14ac:dyDescent="0.25">
      <c r="A69" s="8" t="s">
        <v>73</v>
      </c>
      <c r="B69" s="9">
        <v>25.42</v>
      </c>
      <c r="C69" s="9"/>
      <c r="D69" s="9"/>
      <c r="E69" s="9">
        <v>1.31</v>
      </c>
      <c r="F69" s="9"/>
      <c r="G69" s="9">
        <v>2.1800000000000002</v>
      </c>
      <c r="H69" s="9"/>
      <c r="I69" s="9">
        <v>1.1599999999999999</v>
      </c>
      <c r="J69" s="9">
        <v>45.1</v>
      </c>
      <c r="K69" s="9">
        <v>17.3</v>
      </c>
      <c r="L69" s="9"/>
      <c r="M69" s="9"/>
      <c r="N69" s="9"/>
      <c r="O69" s="11"/>
    </row>
    <row r="70" spans="1:15" ht="13.2" x14ac:dyDescent="0.25">
      <c r="A70" s="8" t="s">
        <v>74</v>
      </c>
      <c r="B70" s="9">
        <v>30.39</v>
      </c>
      <c r="C70" s="9"/>
      <c r="D70" s="9">
        <v>0.34</v>
      </c>
      <c r="E70" s="9">
        <v>3.49</v>
      </c>
      <c r="F70" s="9">
        <v>0.79</v>
      </c>
      <c r="G70" s="9">
        <v>3.52</v>
      </c>
      <c r="H70" s="9">
        <v>0.86</v>
      </c>
      <c r="I70" s="9">
        <v>3.13</v>
      </c>
      <c r="J70" s="9">
        <v>39.35</v>
      </c>
      <c r="K70" s="9">
        <v>7.66</v>
      </c>
      <c r="L70" s="9">
        <v>8.99</v>
      </c>
      <c r="M70" s="9">
        <v>0.24</v>
      </c>
      <c r="N70" s="9"/>
      <c r="O70" s="9"/>
    </row>
  </sheetData>
  <sortState xmlns:xlrd2="http://schemas.microsoft.com/office/spreadsheetml/2017/richdata2" ref="A2:O71">
    <sortCondition ref="A2:A7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"/>
  <sheetViews>
    <sheetView zoomScaleNormal="100" workbookViewId="0">
      <selection activeCell="H15" sqref="H15"/>
    </sheetView>
  </sheetViews>
  <sheetFormatPr defaultColWidth="8.77734375" defaultRowHeight="14.4" x14ac:dyDescent="0.25"/>
  <cols>
    <col min="1" max="1" width="10.88671875" style="1" customWidth="1"/>
    <col min="2" max="2" width="11.33203125" style="1" customWidth="1"/>
    <col min="3" max="3" width="16.5546875" style="2" customWidth="1"/>
    <col min="4" max="4" width="15.21875" style="2" customWidth="1"/>
    <col min="5" max="5" width="14.33203125" style="2" customWidth="1"/>
    <col min="6" max="6" width="14.5546875" style="2" customWidth="1"/>
    <col min="7" max="7" width="15" style="2" customWidth="1"/>
    <col min="8" max="9" width="15.44140625" style="2" customWidth="1"/>
    <col min="10" max="10" width="14.6640625" style="2" customWidth="1"/>
    <col min="11" max="12" width="14.44140625" style="2" customWidth="1"/>
    <col min="13" max="13" width="18.88671875" style="2" customWidth="1"/>
    <col min="14" max="14" width="14" style="2" customWidth="1"/>
    <col min="15" max="15" width="15" style="2" customWidth="1"/>
    <col min="16" max="16" width="16" style="2" customWidth="1"/>
    <col min="17" max="17" width="13.77734375" style="2" customWidth="1"/>
    <col min="18" max="16384" width="8.77734375" style="2"/>
  </cols>
  <sheetData>
    <row r="1" spans="1:17" s="1" customFormat="1" ht="16.2" x14ac:dyDescent="0.25">
      <c r="A1" s="32" t="s">
        <v>140</v>
      </c>
      <c r="B1" s="33" t="s">
        <v>0</v>
      </c>
      <c r="C1" s="34" t="s">
        <v>126</v>
      </c>
      <c r="D1" s="34" t="s">
        <v>127</v>
      </c>
      <c r="E1" s="34" t="s">
        <v>128</v>
      </c>
      <c r="F1" s="34" t="s">
        <v>129</v>
      </c>
      <c r="G1" s="34" t="s">
        <v>130</v>
      </c>
      <c r="H1" s="34" t="s">
        <v>131</v>
      </c>
      <c r="I1" s="34" t="s">
        <v>132</v>
      </c>
      <c r="J1" s="34" t="s">
        <v>133</v>
      </c>
      <c r="K1" s="34" t="s">
        <v>134</v>
      </c>
      <c r="L1" s="34" t="s">
        <v>135</v>
      </c>
      <c r="M1" s="34" t="s">
        <v>136</v>
      </c>
      <c r="N1" s="34" t="s">
        <v>137</v>
      </c>
      <c r="O1" s="34" t="s">
        <v>138</v>
      </c>
      <c r="P1" s="35" t="s">
        <v>139</v>
      </c>
      <c r="Q1" s="34" t="s">
        <v>184</v>
      </c>
    </row>
    <row r="2" spans="1:17" x14ac:dyDescent="0.25">
      <c r="A2" s="30" t="s">
        <v>22</v>
      </c>
      <c r="B2" s="13" t="s">
        <v>170</v>
      </c>
      <c r="C2" s="9">
        <v>78.45</v>
      </c>
      <c r="D2" s="9"/>
      <c r="E2" s="9"/>
      <c r="F2" s="9">
        <v>6.08</v>
      </c>
      <c r="G2" s="9">
        <v>1.86</v>
      </c>
      <c r="H2" s="9">
        <v>7.23</v>
      </c>
      <c r="I2" s="9">
        <v>2.15</v>
      </c>
      <c r="J2" s="9">
        <v>2.11</v>
      </c>
      <c r="K2" s="9"/>
      <c r="L2" s="9"/>
      <c r="M2" s="9">
        <v>1.06</v>
      </c>
      <c r="N2" s="9">
        <v>0.03</v>
      </c>
      <c r="O2" s="9"/>
      <c r="P2" s="18">
        <v>0.51</v>
      </c>
      <c r="Q2" s="2">
        <f>SUM(表6[[#This Row],[二氧化硅(SiO2)]:[二氧化硫(SO2)]])</f>
        <v>99.480000000000018</v>
      </c>
    </row>
    <row r="3" spans="1:17" x14ac:dyDescent="0.25">
      <c r="A3" s="30" t="s">
        <v>23</v>
      </c>
      <c r="B3" s="13" t="s">
        <v>144</v>
      </c>
      <c r="C3" s="9">
        <v>37.75</v>
      </c>
      <c r="D3" s="9"/>
      <c r="E3" s="9"/>
      <c r="F3" s="9">
        <v>7.63</v>
      </c>
      <c r="G3" s="9"/>
      <c r="H3" s="9">
        <v>2.33</v>
      </c>
      <c r="I3" s="9"/>
      <c r="J3" s="9"/>
      <c r="K3" s="9">
        <v>34.299999999999997</v>
      </c>
      <c r="L3" s="9"/>
      <c r="M3" s="9">
        <v>14.27</v>
      </c>
      <c r="N3" s="9"/>
      <c r="O3" s="9"/>
      <c r="P3" s="31"/>
      <c r="Q3" s="2">
        <f>SUM(表6[[#This Row],[二氧化硅(SiO2)]:[二氧化硫(SO2)]])</f>
        <v>96.279999999999987</v>
      </c>
    </row>
    <row r="4" spans="1:17" x14ac:dyDescent="0.25">
      <c r="A4" s="30" t="s">
        <v>24</v>
      </c>
      <c r="B4" s="13" t="s">
        <v>170</v>
      </c>
      <c r="C4" s="9">
        <v>31.95</v>
      </c>
      <c r="D4" s="9"/>
      <c r="E4" s="9">
        <v>1.36</v>
      </c>
      <c r="F4" s="9">
        <v>7.19</v>
      </c>
      <c r="G4" s="9">
        <v>0.81</v>
      </c>
      <c r="H4" s="9">
        <v>2.93</v>
      </c>
      <c r="I4" s="9">
        <v>7.06</v>
      </c>
      <c r="J4" s="9">
        <v>0.21</v>
      </c>
      <c r="K4" s="9">
        <v>39.58</v>
      </c>
      <c r="L4" s="9">
        <v>4.6900000000000004</v>
      </c>
      <c r="M4" s="9">
        <v>2.68</v>
      </c>
      <c r="N4" s="9">
        <v>0.52</v>
      </c>
      <c r="O4" s="9"/>
      <c r="P4" s="31"/>
      <c r="Q4" s="2">
        <f>SUM(表6[[#This Row],[二氧化硅(SiO2)]:[二氧化硫(SO2)]])</f>
        <v>98.98</v>
      </c>
    </row>
    <row r="5" spans="1:17" x14ac:dyDescent="0.25">
      <c r="A5" s="30" t="s">
        <v>25</v>
      </c>
      <c r="B5" s="13" t="s">
        <v>170</v>
      </c>
      <c r="C5" s="9">
        <v>35.47</v>
      </c>
      <c r="D5" s="9"/>
      <c r="E5" s="9">
        <v>0.79</v>
      </c>
      <c r="F5" s="9">
        <v>2.89</v>
      </c>
      <c r="G5" s="9">
        <v>1.05</v>
      </c>
      <c r="H5" s="9">
        <v>7.07</v>
      </c>
      <c r="I5" s="9">
        <v>6.45</v>
      </c>
      <c r="J5" s="9">
        <v>0.96</v>
      </c>
      <c r="K5" s="9">
        <v>24.28</v>
      </c>
      <c r="L5" s="9">
        <v>8.31</v>
      </c>
      <c r="M5" s="9">
        <v>8.4499999999999993</v>
      </c>
      <c r="N5" s="9">
        <v>0.28000000000000003</v>
      </c>
      <c r="O5" s="9"/>
      <c r="P5" s="18"/>
      <c r="Q5" s="2">
        <f>SUM(表6[[#This Row],[二氧化硅(SiO2)]:[二氧化硫(SO2)]])</f>
        <v>96.000000000000014</v>
      </c>
    </row>
    <row r="6" spans="1:17" x14ac:dyDescent="0.25">
      <c r="A6" s="30" t="s">
        <v>26</v>
      </c>
      <c r="B6" s="13" t="s">
        <v>145</v>
      </c>
      <c r="C6" s="9">
        <v>64.290000000000006</v>
      </c>
      <c r="D6" s="9">
        <v>1.2</v>
      </c>
      <c r="E6" s="9">
        <v>0.37</v>
      </c>
      <c r="F6" s="9">
        <v>1.64</v>
      </c>
      <c r="G6" s="9">
        <v>2.34</v>
      </c>
      <c r="H6" s="9">
        <v>12.75</v>
      </c>
      <c r="I6" s="9">
        <v>0.81</v>
      </c>
      <c r="J6" s="9">
        <v>0.94</v>
      </c>
      <c r="K6" s="9">
        <v>12.23</v>
      </c>
      <c r="L6" s="9">
        <v>2.16</v>
      </c>
      <c r="M6" s="9">
        <v>0.19</v>
      </c>
      <c r="N6" s="9">
        <v>0.21</v>
      </c>
      <c r="O6" s="9">
        <v>0.49</v>
      </c>
      <c r="P6" s="31"/>
      <c r="Q6" s="2">
        <f>SUM(表6[[#This Row],[二氧化硅(SiO2)]:[二氧化硫(SO2)]])</f>
        <v>99.62</v>
      </c>
    </row>
    <row r="7" spans="1:17" x14ac:dyDescent="0.25">
      <c r="A7" s="30" t="s">
        <v>27</v>
      </c>
      <c r="B7" s="13" t="s">
        <v>145</v>
      </c>
      <c r="C7" s="5">
        <v>93.17</v>
      </c>
      <c r="D7" s="5"/>
      <c r="E7" s="5">
        <v>1.35</v>
      </c>
      <c r="F7" s="5">
        <v>0.64</v>
      </c>
      <c r="G7" s="5">
        <v>0.21</v>
      </c>
      <c r="H7" s="5">
        <v>1.52</v>
      </c>
      <c r="I7" s="5">
        <v>0.27</v>
      </c>
      <c r="J7" s="5">
        <v>1.73</v>
      </c>
      <c r="K7" s="14"/>
      <c r="L7" s="14"/>
      <c r="M7" s="9">
        <v>0.21</v>
      </c>
      <c r="N7" s="14"/>
      <c r="O7" s="14"/>
      <c r="P7" s="31"/>
      <c r="Q7" s="2">
        <f>SUM(表6[[#This Row],[二氧化硅(SiO2)]:[二氧化硫(SO2)]])</f>
        <v>99.09999999999998</v>
      </c>
    </row>
    <row r="8" spans="1:17" x14ac:dyDescent="0.25">
      <c r="A8" s="30" t="s">
        <v>28</v>
      </c>
      <c r="B8" s="13" t="s">
        <v>145</v>
      </c>
      <c r="C8" s="9">
        <v>90.83</v>
      </c>
      <c r="D8" s="9"/>
      <c r="E8" s="9">
        <v>0.98</v>
      </c>
      <c r="F8" s="9">
        <v>1.1200000000000001</v>
      </c>
      <c r="G8" s="9"/>
      <c r="H8" s="9">
        <v>5.0599999999999996</v>
      </c>
      <c r="I8" s="9">
        <v>0.24</v>
      </c>
      <c r="J8" s="9">
        <v>1.17</v>
      </c>
      <c r="K8" s="14"/>
      <c r="L8" s="14"/>
      <c r="M8" s="14">
        <v>0.13</v>
      </c>
      <c r="N8" s="14"/>
      <c r="O8" s="14"/>
      <c r="P8" s="31">
        <v>0.11</v>
      </c>
      <c r="Q8" s="2">
        <f>SUM(表6[[#This Row],[二氧化硅(SiO2)]:[二氧化硫(SO2)]])</f>
        <v>99.64</v>
      </c>
    </row>
    <row r="9" spans="1:17" x14ac:dyDescent="0.25">
      <c r="A9" s="36" t="s">
        <v>29</v>
      </c>
      <c r="B9" s="37" t="s">
        <v>170</v>
      </c>
      <c r="C9" s="38">
        <v>51.12</v>
      </c>
      <c r="D9" s="38">
        <v>0</v>
      </c>
      <c r="E9" s="39">
        <v>0.23</v>
      </c>
      <c r="F9" s="38">
        <v>0.89</v>
      </c>
      <c r="G9" s="38">
        <v>0</v>
      </c>
      <c r="H9" s="38">
        <v>2.12</v>
      </c>
      <c r="I9" s="38">
        <v>0</v>
      </c>
      <c r="J9" s="38">
        <v>9.01</v>
      </c>
      <c r="K9" s="38">
        <v>21.24</v>
      </c>
      <c r="L9" s="38">
        <v>11.34</v>
      </c>
      <c r="M9" s="38">
        <v>1.46</v>
      </c>
      <c r="N9" s="38">
        <v>0.31</v>
      </c>
      <c r="O9" s="38">
        <v>0</v>
      </c>
      <c r="P9" s="40">
        <v>2.2599999999999998</v>
      </c>
      <c r="Q9" s="2">
        <f>SUM(表6[[#This Row],[二氧化硅(SiO2)]:[二氧化硫(SO2)]])</f>
        <v>99.97999999999999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CB77-74EB-4630-92CA-61473207378D}">
  <dimension ref="A1:C2"/>
  <sheetViews>
    <sheetView tabSelected="1" workbookViewId="0">
      <selection activeCell="A3" sqref="A3"/>
    </sheetView>
  </sheetViews>
  <sheetFormatPr defaultRowHeight="14.4" x14ac:dyDescent="0.25"/>
  <cols>
    <col min="1" max="1" width="14.33203125" customWidth="1"/>
    <col min="2" max="2" width="10.6640625" customWidth="1"/>
    <col min="3" max="3" width="11.44140625" customWidth="1"/>
  </cols>
  <sheetData>
    <row r="1" spans="1:3" x14ac:dyDescent="0.25">
      <c r="A1" t="s">
        <v>106</v>
      </c>
      <c r="B1" t="s">
        <v>188</v>
      </c>
      <c r="C1" t="s">
        <v>189</v>
      </c>
    </row>
    <row r="2" spans="1:3" x14ac:dyDescent="0.25">
      <c r="A2" t="s">
        <v>190</v>
      </c>
      <c r="B2">
        <v>0.74329816000000004</v>
      </c>
      <c r="C2">
        <v>0.55800793000000004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3676F-F82F-422C-A416-00398A40BDEA}">
  <dimension ref="A1:L15"/>
  <sheetViews>
    <sheetView topLeftCell="A7" workbookViewId="0">
      <selection activeCell="B31" sqref="B31"/>
    </sheetView>
  </sheetViews>
  <sheetFormatPr defaultRowHeight="14.4" x14ac:dyDescent="0.25"/>
  <cols>
    <col min="1" max="1" width="21.77734375" customWidth="1"/>
    <col min="11" max="11" width="17.6640625" customWidth="1"/>
    <col min="12" max="12" width="19.44140625" style="42" customWidth="1"/>
  </cols>
  <sheetData>
    <row r="1" spans="1:12" x14ac:dyDescent="0.25">
      <c r="A1" t="s">
        <v>170</v>
      </c>
      <c r="K1" t="s">
        <v>125</v>
      </c>
    </row>
    <row r="2" spans="1:12" x14ac:dyDescent="0.25">
      <c r="A2" t="s">
        <v>192</v>
      </c>
      <c r="B2" s="42">
        <v>0.58199999999999996</v>
      </c>
      <c r="K2" t="s">
        <v>192</v>
      </c>
      <c r="L2" s="42">
        <v>0.47041100000000002</v>
      </c>
    </row>
    <row r="3" spans="1:12" x14ac:dyDescent="0.25">
      <c r="A3" t="s">
        <v>193</v>
      </c>
      <c r="B3" s="42">
        <v>0.25700000000000001</v>
      </c>
      <c r="K3" t="s">
        <v>199</v>
      </c>
      <c r="L3" s="42">
        <v>0.45536599999999999</v>
      </c>
    </row>
    <row r="4" spans="1:12" x14ac:dyDescent="0.25">
      <c r="A4" t="s">
        <v>194</v>
      </c>
      <c r="B4" s="42">
        <v>0.14099999999999999</v>
      </c>
      <c r="K4" t="s">
        <v>194</v>
      </c>
      <c r="L4" s="42">
        <v>3.2096E-2</v>
      </c>
    </row>
    <row r="5" spans="1:12" x14ac:dyDescent="0.25">
      <c r="A5" t="s">
        <v>195</v>
      </c>
      <c r="B5" s="42">
        <v>1.4999999999999999E-2</v>
      </c>
      <c r="K5" t="s">
        <v>193</v>
      </c>
      <c r="L5" s="42">
        <v>2.9086999999999998E-2</v>
      </c>
    </row>
    <row r="6" spans="1:12" x14ac:dyDescent="0.25">
      <c r="A6" t="s">
        <v>196</v>
      </c>
      <c r="B6" s="42">
        <v>3.0000000000000001E-3</v>
      </c>
      <c r="K6" t="s">
        <v>196</v>
      </c>
      <c r="L6" s="42">
        <v>9.0270000000000003E-3</v>
      </c>
    </row>
    <row r="7" spans="1:12" x14ac:dyDescent="0.25">
      <c r="A7" t="s">
        <v>197</v>
      </c>
      <c r="B7" s="42">
        <v>1E-3</v>
      </c>
      <c r="K7" t="s">
        <v>195</v>
      </c>
      <c r="L7" s="42">
        <v>3.009E-3</v>
      </c>
    </row>
    <row r="8" spans="1:12" x14ac:dyDescent="0.25">
      <c r="A8" t="s">
        <v>198</v>
      </c>
      <c r="B8" s="42">
        <v>1E-3</v>
      </c>
      <c r="K8" t="s">
        <v>203</v>
      </c>
      <c r="L8" s="42">
        <v>1.003E-3</v>
      </c>
    </row>
    <row r="9" spans="1:12" x14ac:dyDescent="0.25">
      <c r="A9" t="s">
        <v>199</v>
      </c>
      <c r="B9" s="42">
        <v>0</v>
      </c>
      <c r="K9" t="s">
        <v>200</v>
      </c>
      <c r="L9" s="42">
        <v>0</v>
      </c>
    </row>
    <row r="10" spans="1:12" x14ac:dyDescent="0.25">
      <c r="A10" t="s">
        <v>200</v>
      </c>
      <c r="B10" s="42">
        <v>0</v>
      </c>
      <c r="K10" t="s">
        <v>201</v>
      </c>
      <c r="L10" s="42">
        <v>0</v>
      </c>
    </row>
    <row r="11" spans="1:12" x14ac:dyDescent="0.25">
      <c r="A11" t="s">
        <v>201</v>
      </c>
      <c r="B11" s="42">
        <v>0</v>
      </c>
      <c r="K11" t="s">
        <v>202</v>
      </c>
      <c r="L11" s="42">
        <v>0</v>
      </c>
    </row>
    <row r="12" spans="1:12" x14ac:dyDescent="0.25">
      <c r="A12" t="s">
        <v>202</v>
      </c>
      <c r="B12" s="42">
        <v>0</v>
      </c>
      <c r="K12" t="s">
        <v>197</v>
      </c>
      <c r="L12" s="42">
        <v>0</v>
      </c>
    </row>
    <row r="13" spans="1:12" x14ac:dyDescent="0.25">
      <c r="A13" t="s">
        <v>203</v>
      </c>
      <c r="B13" s="42">
        <v>0</v>
      </c>
      <c r="K13" t="s">
        <v>198</v>
      </c>
      <c r="L13" s="42">
        <v>0</v>
      </c>
    </row>
    <row r="14" spans="1:12" x14ac:dyDescent="0.25">
      <c r="A14" t="s">
        <v>204</v>
      </c>
      <c r="B14" s="42">
        <v>0</v>
      </c>
      <c r="K14" t="s">
        <v>204</v>
      </c>
      <c r="L14" s="42">
        <v>0</v>
      </c>
    </row>
    <row r="15" spans="1:12" x14ac:dyDescent="0.25">
      <c r="A15" t="s">
        <v>205</v>
      </c>
      <c r="B15" s="42">
        <v>0</v>
      </c>
      <c r="K15" t="s">
        <v>205</v>
      </c>
      <c r="L15" s="42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表单1数据透视(未填补)</vt:lpstr>
      <vt:lpstr>表单1</vt:lpstr>
      <vt:lpstr>Sheet1</vt:lpstr>
      <vt:lpstr>表单1填补透视</vt:lpstr>
      <vt:lpstr>表单1填补</vt:lpstr>
      <vt:lpstr>表单2</vt:lpstr>
      <vt:lpstr>表单3</vt:lpstr>
      <vt:lpstr>卡方检验结果</vt:lpstr>
      <vt:lpstr>化学成分在判断类型时的重要性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不怕晒的铃铛</cp:lastModifiedBy>
  <cp:lastPrinted>2022-07-20T05:05:14Z</cp:lastPrinted>
  <dcterms:created xsi:type="dcterms:W3CDTF">2022-06-26T22:17:41Z</dcterms:created>
  <dcterms:modified xsi:type="dcterms:W3CDTF">2022-09-17T07:39:20Z</dcterms:modified>
</cp:coreProperties>
</file>