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dministrator_DT/Documents/Unity Projects/Project RE52/Other/"/>
    </mc:Choice>
  </mc:AlternateContent>
  <bookViews>
    <workbookView xWindow="0" yWindow="460" windowWidth="25600" windowHeight="14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J7" i="1"/>
  <c r="Q6" i="1"/>
  <c r="J8" i="1"/>
  <c r="Q7" i="1"/>
  <c r="J9" i="1"/>
  <c r="Q8" i="1"/>
  <c r="J10" i="1"/>
  <c r="Q9" i="1"/>
  <c r="J11" i="1"/>
  <c r="Q10" i="1"/>
  <c r="J12" i="1"/>
  <c r="Q11" i="1"/>
  <c r="J13" i="1"/>
  <c r="Q12" i="1"/>
  <c r="J14" i="1"/>
  <c r="Q13" i="1"/>
  <c r="J15" i="1"/>
  <c r="Q14" i="1"/>
  <c r="J16" i="1"/>
  <c r="Q15" i="1"/>
  <c r="J17" i="1"/>
  <c r="Q16" i="1"/>
  <c r="J18" i="1"/>
  <c r="Q17" i="1"/>
  <c r="J19" i="1"/>
  <c r="Q18" i="1"/>
  <c r="J20" i="1"/>
  <c r="Q19" i="1"/>
  <c r="J21" i="1"/>
  <c r="Q20" i="1"/>
  <c r="J22" i="1"/>
  <c r="Q21" i="1"/>
  <c r="J23" i="1"/>
  <c r="Q22" i="1"/>
  <c r="J6" i="1"/>
  <c r="Q5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  <c r="F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G3" i="1"/>
  <c r="J5" i="1"/>
  <c r="J4" i="1"/>
  <c r="Q4" i="1"/>
  <c r="Q3" i="1"/>
  <c r="J24" i="1"/>
  <c r="J25" i="1"/>
  <c r="J26" i="1"/>
  <c r="J27" i="1"/>
  <c r="J2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" i="1"/>
</calcChain>
</file>

<file path=xl/sharedStrings.xml><?xml version="1.0" encoding="utf-8"?>
<sst xmlns="http://schemas.openxmlformats.org/spreadsheetml/2006/main" count="8" uniqueCount="7">
  <si>
    <t>ItemTimeVal</t>
  </si>
  <si>
    <t>Multiplier</t>
  </si>
  <si>
    <t>timer</t>
  </si>
  <si>
    <t>spawn time</t>
  </si>
  <si>
    <t>belt speed</t>
  </si>
  <si>
    <t>No min</t>
  </si>
  <si>
    <t>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</si>
</sst>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Sheet1!$P$3:$P$26</c:f>
              <c:numCache>
                <c:formatCode>General</c:formatCode>
                <c:ptCount val="24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</c:numCache>
            </c:numRef>
          </c:cat>
          <c:val>
            <c:numRef>
              <c:f>Sheet1!$Q$3:$Q$27</c:f>
              <c:numCache>
                <c:formatCode>General</c:formatCode>
                <c:ptCount val="25"/>
                <c:pt idx="0">
                  <c:v>0.135335283236613</c:v>
                </c:pt>
                <c:pt idx="1">
                  <c:v>0.0497870683678639</c:v>
                </c:pt>
                <c:pt idx="2">
                  <c:v>-0.146585303791409</c:v>
                </c:pt>
                <c:pt idx="3">
                  <c:v>-0.198811636094026</c:v>
                </c:pt>
                <c:pt idx="4">
                  <c:v>-0.256530659712633</c:v>
                </c:pt>
                <c:pt idx="5">
                  <c:v>-0.320320046035639</c:v>
                </c:pt>
                <c:pt idx="6">
                  <c:v>-0.390818220681718</c:v>
                </c:pt>
                <c:pt idx="7">
                  <c:v>-0.468730753077982</c:v>
                </c:pt>
                <c:pt idx="8">
                  <c:v>-0.55483741803596</c:v>
                </c:pt>
                <c:pt idx="9">
                  <c:v>-0.65</c:v>
                </c:pt>
                <c:pt idx="10">
                  <c:v>-0.755170918075648</c:v>
                </c:pt>
                <c:pt idx="11">
                  <c:v>-0.87140275816017</c:v>
                </c:pt>
                <c:pt idx="12">
                  <c:v>-0.999858807576003</c:v>
                </c:pt>
                <c:pt idx="13">
                  <c:v>-1.14182469764127</c:v>
                </c:pt>
                <c:pt idx="14">
                  <c:v>-1.298721270700128</c:v>
                </c:pt>
                <c:pt idx="15">
                  <c:v>-1.472118800390509</c:v>
                </c:pt>
                <c:pt idx="16">
                  <c:v>-1.663752707470476</c:v>
                </c:pt>
                <c:pt idx="17">
                  <c:v>-1.875540928492468</c:v>
                </c:pt>
                <c:pt idx="18">
                  <c:v>-2.109603111156949</c:v>
                </c:pt>
                <c:pt idx="19">
                  <c:v>-2.368281828459045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554208"/>
        <c:axId val="1123848224"/>
      </c:lineChart>
      <c:catAx>
        <c:axId val="11205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848224"/>
        <c:crosses val="autoZero"/>
        <c:auto val="1"/>
        <c:lblAlgn val="ctr"/>
        <c:lblOffset val="100"/>
        <c:noMultiLvlLbl val="0"/>
      </c:catAx>
      <c:valAx>
        <c:axId val="112384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55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Sheet1!$A$3:$A$28</c:f>
              <c:numCache>
                <c:formatCode>General</c:formatCode>
                <c:ptCount val="2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</c:numCache>
            </c:numRef>
          </c:cat>
          <c:val>
            <c:numRef>
              <c:f>Sheet1!$F$3:$F$28</c:f>
              <c:numCache>
                <c:formatCode>General</c:formatCode>
                <c:ptCount val="26"/>
                <c:pt idx="0">
                  <c:v>4.113079563282843</c:v>
                </c:pt>
                <c:pt idx="1">
                  <c:v>3.422345232645488</c:v>
                </c:pt>
                <c:pt idx="2">
                  <c:v>2.884400795050813</c:v>
                </c:pt>
                <c:pt idx="3">
                  <c:v>2.465449245803174</c:v>
                </c:pt>
                <c:pt idx="4">
                  <c:v>2.139169451180134</c:v>
                </c:pt>
                <c:pt idx="5">
                  <c:v>1.885062491627334</c:v>
                </c:pt>
                <c:pt idx="6">
                  <c:v>1.687163792543719</c:v>
                </c:pt>
                <c:pt idx="7">
                  <c:v>1.533040130728588</c:v>
                </c:pt>
                <c:pt idx="8">
                  <c:v>1.413008502217131</c:v>
                </c:pt>
                <c:pt idx="9">
                  <c:v>1.319527775939073</c:v>
                </c:pt>
                <c:pt idx="10">
                  <c:v>1.246724913111638</c:v>
                </c:pt>
                <c:pt idx="11">
                  <c:v>1.190025986531791</c:v>
                </c:pt>
                <c:pt idx="12">
                  <c:v>1.145868818112098</c:v>
                </c:pt>
                <c:pt idx="13">
                  <c:v>1.111479180768625</c:v>
                </c:pt>
                <c:pt idx="14">
                  <c:v>1.084696504275987</c:v>
                </c:pt>
                <c:pt idx="15">
                  <c:v>1.063838134850772</c:v>
                </c:pt>
                <c:pt idx="16">
                  <c:v>1.047593620408822</c:v>
                </c:pt>
                <c:pt idx="17">
                  <c:v>1.034942379840817</c:v>
                </c:pt>
                <c:pt idx="18">
                  <c:v>1.02508958377963</c:v>
                </c:pt>
                <c:pt idx="19">
                  <c:v>1.017416218491734</c:v>
                </c:pt>
                <c:pt idx="20">
                  <c:v>1.011440195596728</c:v>
                </c:pt>
                <c:pt idx="21">
                  <c:v>1.006786064286445</c:v>
                </c:pt>
                <c:pt idx="22">
                  <c:v>1.003161423177479</c:v>
                </c:pt>
                <c:pt idx="23">
                  <c:v>1.000338549843464</c:v>
                </c:pt>
                <c:pt idx="24">
                  <c:v>0.998140093880421</c:v>
                </c:pt>
                <c:pt idx="25">
                  <c:v>0.996427934654856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432512"/>
        <c:axId val="1123630752"/>
      </c:lineChart>
      <c:catAx>
        <c:axId val="113743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30752"/>
        <c:crosses val="autoZero"/>
        <c:auto val="1"/>
        <c:lblAlgn val="ctr"/>
        <c:lblOffset val="100"/>
        <c:noMultiLvlLbl val="0"/>
      </c:catAx>
      <c:valAx>
        <c:axId val="112363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43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0</xdr:row>
      <xdr:rowOff>152400</xdr:rowOff>
    </xdr:from>
    <xdr:to>
      <xdr:col>22</xdr:col>
      <xdr:colOff>571500</xdr:colOff>
      <xdr:row>14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114300</xdr:colOff>
      <xdr:row>15</xdr:row>
      <xdr:rowOff>76200</xdr:rowOff>
    </xdr:from>
    <xdr:to>
      <xdr:col>22</xdr:col>
      <xdr:colOff>558800</xdr:colOff>
      <xdr:row>28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31"/>
  <sheetViews>
    <sheetView tabSelected="1" workbookViewId="0">
      <selection activeCell="D11" sqref="D11"/>
    </sheetView>
  </sheetViews>
  <sheetFormatPr baseColWidth="10" defaultRowHeight="16" x14ac:dyDescent="0.2"/>
  <sheetData>
    <row r="2" spans="1:17" x14ac:dyDescent="0.2">
      <c r="A2" t="s">
        <v>1</v>
      </c>
      <c r="B2" t="s">
        <v>0</v>
      </c>
      <c r="C2" t="s">
        <v>6</v>
      </c>
      <c r="E2" t="s">
        <v>2</v>
      </c>
      <c r="F2">
        <v>5</v>
      </c>
      <c r="I2" t="s">
        <v>3</v>
      </c>
      <c r="J2">
        <v>0.35</v>
      </c>
      <c r="M2" t="s">
        <v>4</v>
      </c>
      <c r="N2">
        <v>2</v>
      </c>
      <c r="P2" t="s">
        <v>1</v>
      </c>
    </row>
    <row r="3" spans="1:17" x14ac:dyDescent="0.2">
      <c r="A3">
        <v>1</v>
      </c>
      <c r="B3">
        <f>EXP(-0.15*A3 + 0.1)</f>
        <v>0.95122942450071402</v>
      </c>
      <c r="C3">
        <f>B3/F3</f>
        <v>0.23126939556245613</v>
      </c>
      <c r="E3">
        <f>EXP(-0.25*A3 + 0.13)</f>
        <v>0.88692043671715748</v>
      </c>
      <c r="F3">
        <f>F2-E3</f>
        <v>4.1130795632828425</v>
      </c>
      <c r="G3">
        <f>0.6*F3</f>
        <v>2.4678477379697052</v>
      </c>
      <c r="I3">
        <f>EXP(0.1*A3 - 1.1)</f>
        <v>0.36787944117144233</v>
      </c>
      <c r="K3">
        <f>EXP(-A3)</f>
        <v>0.36787944117144233</v>
      </c>
      <c r="M3">
        <f>EXP(0.25*A3+0.5)</f>
        <v>2.1170000166126748</v>
      </c>
      <c r="P3">
        <v>2</v>
      </c>
      <c r="Q3">
        <f>K4</f>
        <v>0.1353352832366127</v>
      </c>
    </row>
    <row r="4" spans="1:17" x14ac:dyDescent="0.2">
      <c r="A4">
        <v>2</v>
      </c>
      <c r="B4">
        <f t="shared" ref="B4:B28" si="0">EXP(-0.15*A4 + 0.1)</f>
        <v>0.81873075307798182</v>
      </c>
      <c r="C4">
        <f t="shared" ref="C4:C28" si="1">B4/F4</f>
        <v>0.23923090670928585</v>
      </c>
      <c r="E4">
        <f t="shared" ref="E4:E28" si="2">EXP(-0.25*A4 + 0.13)</f>
        <v>0.69073433063735468</v>
      </c>
      <c r="F4">
        <f t="shared" ref="F4:F28" si="3">F3-E4</f>
        <v>3.4223452326454877</v>
      </c>
      <c r="G4">
        <f t="shared" ref="G4:G28" si="4">0.6*F4</f>
        <v>2.0534071395872924</v>
      </c>
      <c r="I4">
        <f t="shared" ref="I4:I28" si="5">EXP(0.1*A4 - 1.1)</f>
        <v>0.40656965974059905</v>
      </c>
      <c r="J4">
        <f>$J$2-I4</f>
        <v>-5.6569659740599076E-2</v>
      </c>
      <c r="K4">
        <f t="shared" ref="K4:K28" si="6">EXP(-A4)</f>
        <v>0.1353352832366127</v>
      </c>
      <c r="M4">
        <f t="shared" ref="M4:M28" si="7">EXP(0.25*A4+0.5)</f>
        <v>2.7182818284590451</v>
      </c>
      <c r="P4">
        <v>3</v>
      </c>
      <c r="Q4">
        <f t="shared" ref="Q4:Q5" si="8">K5</f>
        <v>4.9787068367863944E-2</v>
      </c>
    </row>
    <row r="5" spans="1:17" x14ac:dyDescent="0.2">
      <c r="A5">
        <v>3</v>
      </c>
      <c r="B5">
        <f t="shared" si="0"/>
        <v>0.70468808971871344</v>
      </c>
      <c r="C5">
        <f t="shared" si="1"/>
        <v>0.24431004558307207</v>
      </c>
      <c r="E5">
        <f t="shared" si="2"/>
        <v>0.53794443759467447</v>
      </c>
      <c r="F5">
        <f t="shared" si="3"/>
        <v>2.884400795050813</v>
      </c>
      <c r="G5">
        <f t="shared" si="4"/>
        <v>1.7306404770304877</v>
      </c>
      <c r="I5">
        <f t="shared" si="5"/>
        <v>0.44932896411722156</v>
      </c>
      <c r="J5">
        <f t="shared" ref="J5:J28" si="9">$J$2-I5</f>
        <v>-9.9328964117221585E-2</v>
      </c>
      <c r="K5">
        <f t="shared" si="6"/>
        <v>4.9787068367863944E-2</v>
      </c>
      <c r="M5">
        <f t="shared" si="7"/>
        <v>3.4903429574618414</v>
      </c>
      <c r="P5">
        <v>4</v>
      </c>
      <c r="Q5">
        <f>J6</f>
        <v>-0.14658530379140949</v>
      </c>
    </row>
    <row r="6" spans="1:17" x14ac:dyDescent="0.2">
      <c r="A6">
        <v>4</v>
      </c>
      <c r="B6">
        <f t="shared" si="0"/>
        <v>0.60653065971263342</v>
      </c>
      <c r="C6">
        <f t="shared" si="1"/>
        <v>0.24601222707995468</v>
      </c>
      <c r="E6">
        <f t="shared" si="2"/>
        <v>0.418951549247639</v>
      </c>
      <c r="F6">
        <f t="shared" si="3"/>
        <v>2.4654492458031738</v>
      </c>
      <c r="G6">
        <f t="shared" si="4"/>
        <v>1.4792695474819042</v>
      </c>
      <c r="I6">
        <f t="shared" si="5"/>
        <v>0.49658530379140947</v>
      </c>
      <c r="J6">
        <f t="shared" si="9"/>
        <v>-0.14658530379140949</v>
      </c>
      <c r="K6">
        <f t="shared" si="6"/>
        <v>1.8315638888734179E-2</v>
      </c>
      <c r="M6">
        <f t="shared" si="7"/>
        <v>4.4816890703380645</v>
      </c>
      <c r="P6">
        <v>5</v>
      </c>
      <c r="Q6">
        <f t="shared" ref="Q6:Q22" si="10">J7</f>
        <v>-0.19881163609402641</v>
      </c>
    </row>
    <row r="7" spans="1:17" x14ac:dyDescent="0.2">
      <c r="A7">
        <v>5</v>
      </c>
      <c r="B7">
        <f t="shared" si="0"/>
        <v>0.52204577676101604</v>
      </c>
      <c r="C7">
        <f t="shared" si="1"/>
        <v>0.24404133878829209</v>
      </c>
      <c r="E7">
        <f t="shared" si="2"/>
        <v>0.32627979462303947</v>
      </c>
      <c r="F7">
        <f t="shared" si="3"/>
        <v>2.1391694511801345</v>
      </c>
      <c r="G7">
        <f t="shared" si="4"/>
        <v>1.2835016707080806</v>
      </c>
      <c r="I7">
        <f t="shared" si="5"/>
        <v>0.54881163609402639</v>
      </c>
      <c r="J7">
        <f t="shared" si="9"/>
        <v>-0.19881163609402641</v>
      </c>
      <c r="K7">
        <f t="shared" si="6"/>
        <v>6.737946999085467E-3</v>
      </c>
      <c r="M7">
        <f t="shared" si="7"/>
        <v>5.7546026760057307</v>
      </c>
      <c r="P7">
        <v>6</v>
      </c>
      <c r="Q7">
        <f t="shared" si="10"/>
        <v>-0.25653065971263345</v>
      </c>
    </row>
    <row r="8" spans="1:17" x14ac:dyDescent="0.2">
      <c r="A8">
        <v>6</v>
      </c>
      <c r="B8">
        <f t="shared" si="0"/>
        <v>0.44932896411722162</v>
      </c>
      <c r="C8">
        <f t="shared" si="1"/>
        <v>0.23836290102474297</v>
      </c>
      <c r="E8">
        <f t="shared" si="2"/>
        <v>0.25410695955280027</v>
      </c>
      <c r="F8">
        <f t="shared" si="3"/>
        <v>1.8850624916273342</v>
      </c>
      <c r="G8">
        <f t="shared" si="4"/>
        <v>1.1310374949764004</v>
      </c>
      <c r="I8">
        <f t="shared" si="5"/>
        <v>0.60653065971263342</v>
      </c>
      <c r="J8">
        <f t="shared" si="9"/>
        <v>-0.25653065971263345</v>
      </c>
      <c r="K8">
        <f t="shared" si="6"/>
        <v>2.4787521766663585E-3</v>
      </c>
      <c r="M8">
        <f t="shared" si="7"/>
        <v>7.3890560989306504</v>
      </c>
      <c r="P8">
        <v>7</v>
      </c>
      <c r="Q8">
        <f t="shared" si="10"/>
        <v>-0.32032004603563935</v>
      </c>
    </row>
    <row r="9" spans="1:17" x14ac:dyDescent="0.2">
      <c r="A9">
        <v>7</v>
      </c>
      <c r="B9">
        <f t="shared" si="0"/>
        <v>0.38674102345450118</v>
      </c>
      <c r="C9">
        <f t="shared" si="1"/>
        <v>0.22922553528215284</v>
      </c>
      <c r="E9">
        <f t="shared" si="2"/>
        <v>0.19789869908361465</v>
      </c>
      <c r="F9">
        <f t="shared" si="3"/>
        <v>1.6871637925437195</v>
      </c>
      <c r="G9">
        <f t="shared" si="4"/>
        <v>1.0122982755262318</v>
      </c>
      <c r="I9">
        <f t="shared" si="5"/>
        <v>0.67032004603563933</v>
      </c>
      <c r="J9">
        <f t="shared" si="9"/>
        <v>-0.32032004603563935</v>
      </c>
      <c r="K9">
        <f t="shared" si="6"/>
        <v>9.1188196555451624E-4</v>
      </c>
      <c r="M9">
        <f t="shared" si="7"/>
        <v>9.4877358363585262</v>
      </c>
      <c r="N9">
        <v>8</v>
      </c>
      <c r="P9">
        <v>8</v>
      </c>
      <c r="Q9">
        <f t="shared" si="10"/>
        <v>-0.3908182206817179</v>
      </c>
    </row>
    <row r="10" spans="1:17" x14ac:dyDescent="0.2">
      <c r="A10">
        <v>8</v>
      </c>
      <c r="B10">
        <f t="shared" si="0"/>
        <v>0.33287108369807961</v>
      </c>
      <c r="C10">
        <f t="shared" si="1"/>
        <v>0.21713135685487911</v>
      </c>
      <c r="D10">
        <v>0.15</v>
      </c>
      <c r="E10">
        <f t="shared" si="2"/>
        <v>0.1541236618151314</v>
      </c>
      <c r="F10">
        <f t="shared" si="3"/>
        <v>1.5330401307285881</v>
      </c>
      <c r="G10">
        <f t="shared" si="4"/>
        <v>0.91982407843715286</v>
      </c>
      <c r="I10">
        <f t="shared" si="5"/>
        <v>0.74081822068171788</v>
      </c>
      <c r="J10">
        <f t="shared" si="9"/>
        <v>-0.3908182206817179</v>
      </c>
      <c r="K10">
        <f t="shared" si="6"/>
        <v>3.3546262790251185E-4</v>
      </c>
      <c r="M10">
        <f t="shared" si="7"/>
        <v>12.182493960703473</v>
      </c>
      <c r="P10">
        <v>9</v>
      </c>
      <c r="Q10">
        <f t="shared" si="10"/>
        <v>-0.46873075307798184</v>
      </c>
    </row>
    <row r="11" spans="1:17" x14ac:dyDescent="0.2">
      <c r="A11">
        <v>9</v>
      </c>
      <c r="B11">
        <f t="shared" si="0"/>
        <v>0.28650479686019015</v>
      </c>
      <c r="C11">
        <f t="shared" si="1"/>
        <v>0.2027622596825423</v>
      </c>
      <c r="E11">
        <f t="shared" si="2"/>
        <v>0.12003162851145673</v>
      </c>
      <c r="F11">
        <f t="shared" si="3"/>
        <v>1.4130085022171315</v>
      </c>
      <c r="G11">
        <f t="shared" si="4"/>
        <v>0.84780510133027887</v>
      </c>
      <c r="I11">
        <f t="shared" si="5"/>
        <v>0.81873075307798182</v>
      </c>
      <c r="J11">
        <f t="shared" si="9"/>
        <v>-0.46873075307798184</v>
      </c>
      <c r="K11">
        <f t="shared" si="6"/>
        <v>1.2340980408667956E-4</v>
      </c>
      <c r="M11">
        <f t="shared" si="7"/>
        <v>15.642631884188171</v>
      </c>
      <c r="P11">
        <v>10</v>
      </c>
      <c r="Q11">
        <f t="shared" si="10"/>
        <v>-0.55483741803595954</v>
      </c>
    </row>
    <row r="12" spans="1:17" x14ac:dyDescent="0.2">
      <c r="A12" s="1">
        <v>10</v>
      </c>
      <c r="B12">
        <f t="shared" si="0"/>
        <v>0.24659696394160649</v>
      </c>
      <c r="C12">
        <f t="shared" si="1"/>
        <v>0.18688273823270596</v>
      </c>
      <c r="E12">
        <f t="shared" si="2"/>
        <v>9.3480726278058465E-2</v>
      </c>
      <c r="F12">
        <f t="shared" si="3"/>
        <v>1.3195277759390731</v>
      </c>
      <c r="G12">
        <f t="shared" si="4"/>
        <v>0.79171666556344389</v>
      </c>
      <c r="I12">
        <f t="shared" si="5"/>
        <v>0.90483741803595952</v>
      </c>
      <c r="J12">
        <f t="shared" si="9"/>
        <v>-0.55483741803595954</v>
      </c>
      <c r="K12">
        <f t="shared" si="6"/>
        <v>4.5399929762484854E-5</v>
      </c>
      <c r="M12">
        <f t="shared" si="7"/>
        <v>20.085536923187668</v>
      </c>
      <c r="P12">
        <v>11</v>
      </c>
      <c r="Q12">
        <f t="shared" si="10"/>
        <v>-0.65</v>
      </c>
    </row>
    <row r="13" spans="1:17" x14ac:dyDescent="0.2">
      <c r="A13">
        <v>11</v>
      </c>
      <c r="B13">
        <f t="shared" si="0"/>
        <v>0.2122479738267431</v>
      </c>
      <c r="C13">
        <f t="shared" si="1"/>
        <v>0.17024443130522204</v>
      </c>
      <c r="E13">
        <f t="shared" si="2"/>
        <v>7.2802862827435588E-2</v>
      </c>
      <c r="F13">
        <f t="shared" si="3"/>
        <v>1.2467249131116376</v>
      </c>
      <c r="G13">
        <f t="shared" si="4"/>
        <v>0.74803494786698255</v>
      </c>
      <c r="I13">
        <f t="shared" si="5"/>
        <v>1</v>
      </c>
      <c r="J13">
        <f t="shared" si="9"/>
        <v>-0.65</v>
      </c>
      <c r="K13">
        <f t="shared" si="6"/>
        <v>1.6701700790245659E-5</v>
      </c>
      <c r="M13">
        <f t="shared" si="7"/>
        <v>25.790339917193062</v>
      </c>
      <c r="P13">
        <v>12</v>
      </c>
      <c r="Q13">
        <f t="shared" si="10"/>
        <v>-0.75517091807564773</v>
      </c>
    </row>
    <row r="14" spans="1:17" x14ac:dyDescent="0.2">
      <c r="A14">
        <v>12</v>
      </c>
      <c r="B14">
        <f t="shared" si="0"/>
        <v>0.18268352405273469</v>
      </c>
      <c r="C14">
        <f t="shared" si="1"/>
        <v>0.15351221411991783</v>
      </c>
      <c r="E14">
        <f t="shared" si="2"/>
        <v>5.6698926579846903E-2</v>
      </c>
      <c r="F14">
        <f t="shared" si="3"/>
        <v>1.1900259865317906</v>
      </c>
      <c r="G14">
        <f t="shared" si="4"/>
        <v>0.71401559191907438</v>
      </c>
      <c r="I14">
        <f t="shared" si="5"/>
        <v>1.1051709180756477</v>
      </c>
      <c r="J14">
        <f t="shared" si="9"/>
        <v>-0.75517091807564773</v>
      </c>
      <c r="K14">
        <f t="shared" si="6"/>
        <v>6.1442123533282098E-6</v>
      </c>
      <c r="M14">
        <f t="shared" si="7"/>
        <v>33.115451958692312</v>
      </c>
      <c r="P14">
        <v>13</v>
      </c>
      <c r="Q14">
        <f t="shared" si="10"/>
        <v>-0.87140275816016988</v>
      </c>
    </row>
    <row r="15" spans="1:17" x14ac:dyDescent="0.2">
      <c r="A15">
        <v>13</v>
      </c>
      <c r="B15">
        <f t="shared" si="0"/>
        <v>0.15723716631362764</v>
      </c>
      <c r="C15">
        <f t="shared" si="1"/>
        <v>0.13722091379769571</v>
      </c>
      <c r="E15">
        <f t="shared" si="2"/>
        <v>4.415716841969286E-2</v>
      </c>
      <c r="F15">
        <f t="shared" si="3"/>
        <v>1.1458688181120977</v>
      </c>
      <c r="G15">
        <f t="shared" si="4"/>
        <v>0.68752129086725866</v>
      </c>
      <c r="I15">
        <f t="shared" si="5"/>
        <v>1.2214027581601699</v>
      </c>
      <c r="J15">
        <f t="shared" si="9"/>
        <v>-0.87140275816016988</v>
      </c>
      <c r="K15">
        <f t="shared" si="6"/>
        <v>2.2603294069810542E-6</v>
      </c>
      <c r="M15">
        <f t="shared" si="7"/>
        <v>42.521082000062783</v>
      </c>
      <c r="P15">
        <v>14</v>
      </c>
      <c r="Q15">
        <f t="shared" si="10"/>
        <v>-0.99985880757600321</v>
      </c>
    </row>
    <row r="16" spans="1:17" x14ac:dyDescent="0.2">
      <c r="A16">
        <v>14</v>
      </c>
      <c r="B16">
        <f t="shared" si="0"/>
        <v>0.1353352832366127</v>
      </c>
      <c r="C16">
        <f t="shared" si="1"/>
        <v>0.12176141989724344</v>
      </c>
      <c r="E16">
        <f t="shared" si="2"/>
        <v>3.4389637343472709E-2</v>
      </c>
      <c r="F16">
        <f t="shared" si="3"/>
        <v>1.1114791807686251</v>
      </c>
      <c r="G16">
        <f t="shared" si="4"/>
        <v>0.66688750846117506</v>
      </c>
      <c r="I16">
        <f t="shared" si="5"/>
        <v>1.3498588075760032</v>
      </c>
      <c r="J16">
        <f t="shared" si="9"/>
        <v>-0.99985880757600321</v>
      </c>
      <c r="K16">
        <f t="shared" si="6"/>
        <v>8.3152871910356788E-7</v>
      </c>
      <c r="M16">
        <f t="shared" si="7"/>
        <v>54.598150033144236</v>
      </c>
      <c r="P16">
        <v>15</v>
      </c>
      <c r="Q16">
        <f t="shared" si="10"/>
        <v>-1.1418246976412703</v>
      </c>
    </row>
    <row r="17" spans="1:17" x14ac:dyDescent="0.2">
      <c r="A17">
        <v>15</v>
      </c>
      <c r="B17">
        <f t="shared" si="0"/>
        <v>0.11648415777349697</v>
      </c>
      <c r="C17">
        <f t="shared" si="1"/>
        <v>0.10738870948168844</v>
      </c>
      <c r="E17">
        <f t="shared" si="2"/>
        <v>2.6782676492638175E-2</v>
      </c>
      <c r="F17">
        <f t="shared" si="3"/>
        <v>1.0846965042759869</v>
      </c>
      <c r="G17">
        <f t="shared" si="4"/>
        <v>0.65081790256559213</v>
      </c>
      <c r="I17">
        <f t="shared" si="5"/>
        <v>1.4918246976412701</v>
      </c>
      <c r="J17">
        <f t="shared" si="9"/>
        <v>-1.1418246976412703</v>
      </c>
      <c r="K17">
        <f t="shared" si="6"/>
        <v>3.0590232050182579E-7</v>
      </c>
      <c r="M17">
        <f t="shared" si="7"/>
        <v>70.105412346687856</v>
      </c>
      <c r="P17">
        <v>16</v>
      </c>
      <c r="Q17">
        <f t="shared" si="10"/>
        <v>-1.2987212707001281</v>
      </c>
    </row>
    <row r="18" spans="1:17" x14ac:dyDescent="0.2">
      <c r="A18">
        <v>16</v>
      </c>
      <c r="B18">
        <f t="shared" si="0"/>
        <v>0.10025884372280375</v>
      </c>
      <c r="C18">
        <f t="shared" si="1"/>
        <v>9.4242573600604534E-2</v>
      </c>
      <c r="E18">
        <f t="shared" si="2"/>
        <v>2.0858369425214716E-2</v>
      </c>
      <c r="F18">
        <f t="shared" si="3"/>
        <v>1.0638381348507722</v>
      </c>
      <c r="G18">
        <f t="shared" si="4"/>
        <v>0.63830288091046328</v>
      </c>
      <c r="I18">
        <f t="shared" si="5"/>
        <v>1.6487212707001282</v>
      </c>
      <c r="J18">
        <f t="shared" si="9"/>
        <v>-1.2987212707001281</v>
      </c>
      <c r="K18">
        <f t="shared" si="6"/>
        <v>1.1253517471925912E-7</v>
      </c>
      <c r="M18">
        <f t="shared" si="7"/>
        <v>90.017131300521811</v>
      </c>
      <c r="P18">
        <v>17</v>
      </c>
      <c r="Q18">
        <f t="shared" si="10"/>
        <v>-1.472118800390509</v>
      </c>
    </row>
    <row r="19" spans="1:17" x14ac:dyDescent="0.2">
      <c r="A19">
        <v>17</v>
      </c>
      <c r="B19">
        <f t="shared" si="0"/>
        <v>8.6293586499370536E-2</v>
      </c>
      <c r="C19">
        <f t="shared" si="1"/>
        <v>8.2373150063375297E-2</v>
      </c>
      <c r="E19">
        <f t="shared" si="2"/>
        <v>1.6244514441949871E-2</v>
      </c>
      <c r="F19">
        <f t="shared" si="3"/>
        <v>1.0475936204088223</v>
      </c>
      <c r="G19">
        <f t="shared" si="4"/>
        <v>0.62855617224529337</v>
      </c>
      <c r="I19">
        <f t="shared" si="5"/>
        <v>1.8221188003905091</v>
      </c>
      <c r="J19">
        <f t="shared" si="9"/>
        <v>-1.472118800390509</v>
      </c>
      <c r="K19">
        <f t="shared" si="6"/>
        <v>4.1399377187851668E-8</v>
      </c>
      <c r="M19">
        <f t="shared" si="7"/>
        <v>115.58428452718766</v>
      </c>
      <c r="P19">
        <v>18</v>
      </c>
      <c r="Q19">
        <f t="shared" si="10"/>
        <v>-1.6637527074704765</v>
      </c>
    </row>
    <row r="20" spans="1:17" x14ac:dyDescent="0.2">
      <c r="A20">
        <v>18</v>
      </c>
      <c r="B20">
        <f t="shared" si="0"/>
        <v>7.4273578214333905E-2</v>
      </c>
      <c r="C20">
        <f t="shared" si="1"/>
        <v>7.1765906644733021E-2</v>
      </c>
      <c r="E20">
        <f t="shared" si="2"/>
        <v>1.2651240568005305E-2</v>
      </c>
      <c r="F20">
        <f t="shared" si="3"/>
        <v>1.0349423798408171</v>
      </c>
      <c r="G20">
        <f t="shared" si="4"/>
        <v>0.62096542790449016</v>
      </c>
      <c r="I20">
        <f t="shared" si="5"/>
        <v>2.0137527074704766</v>
      </c>
      <c r="J20">
        <f t="shared" si="9"/>
        <v>-1.6637527074704765</v>
      </c>
      <c r="K20">
        <f t="shared" si="6"/>
        <v>1.5229979744712629E-8</v>
      </c>
      <c r="M20">
        <f t="shared" si="7"/>
        <v>148.4131591025766</v>
      </c>
      <c r="P20">
        <v>19</v>
      </c>
      <c r="Q20">
        <f t="shared" si="10"/>
        <v>-1.8755409284924678</v>
      </c>
    </row>
    <row r="21" spans="1:17" x14ac:dyDescent="0.2">
      <c r="A21">
        <v>19</v>
      </c>
      <c r="B21">
        <f t="shared" si="0"/>
        <v>6.392786120670757E-2</v>
      </c>
      <c r="C21">
        <f t="shared" si="1"/>
        <v>6.2363194610755651E-2</v>
      </c>
      <c r="E21">
        <f t="shared" si="2"/>
        <v>9.8527960611872571E-3</v>
      </c>
      <c r="F21">
        <f t="shared" si="3"/>
        <v>1.0250895837796299</v>
      </c>
      <c r="G21">
        <f t="shared" si="4"/>
        <v>0.61505375026777787</v>
      </c>
      <c r="I21">
        <f t="shared" si="5"/>
        <v>2.2255409284924679</v>
      </c>
      <c r="J21">
        <f t="shared" si="9"/>
        <v>-1.8755409284924678</v>
      </c>
      <c r="K21">
        <f t="shared" si="6"/>
        <v>5.6027964375372678E-9</v>
      </c>
      <c r="M21">
        <f t="shared" si="7"/>
        <v>190.56626845862999</v>
      </c>
      <c r="P21">
        <v>20</v>
      </c>
      <c r="Q21">
        <f t="shared" si="10"/>
        <v>-2.1096031111569493</v>
      </c>
    </row>
    <row r="22" spans="1:17" x14ac:dyDescent="0.2">
      <c r="A22">
        <v>20</v>
      </c>
      <c r="B22">
        <f t="shared" si="0"/>
        <v>5.5023220056407231E-2</v>
      </c>
      <c r="C22">
        <f t="shared" si="1"/>
        <v>5.4081327834518148E-2</v>
      </c>
      <c r="E22">
        <f t="shared" si="2"/>
        <v>7.6733652878954893E-3</v>
      </c>
      <c r="F22">
        <f t="shared" si="3"/>
        <v>1.0174162184917344</v>
      </c>
      <c r="G22">
        <f t="shared" si="4"/>
        <v>0.61044973109504064</v>
      </c>
      <c r="I22">
        <f t="shared" si="5"/>
        <v>2.4596031111569494</v>
      </c>
      <c r="J22">
        <f t="shared" si="9"/>
        <v>-2.1096031111569493</v>
      </c>
      <c r="K22">
        <f t="shared" si="6"/>
        <v>2.0611536224385579E-9</v>
      </c>
      <c r="M22">
        <f t="shared" si="7"/>
        <v>244.69193226422038</v>
      </c>
      <c r="P22">
        <v>21</v>
      </c>
      <c r="Q22">
        <f t="shared" si="10"/>
        <v>-2.368281828459045</v>
      </c>
    </row>
    <row r="23" spans="1:17" x14ac:dyDescent="0.2">
      <c r="A23">
        <v>21</v>
      </c>
      <c r="B23">
        <f t="shared" si="0"/>
        <v>4.7358924391140929E-2</v>
      </c>
      <c r="C23">
        <f t="shared" si="1"/>
        <v>4.6823257170632966E-2</v>
      </c>
      <c r="E23">
        <f t="shared" si="2"/>
        <v>5.9760228950059427E-3</v>
      </c>
      <c r="F23">
        <f t="shared" si="3"/>
        <v>1.0114401955967285</v>
      </c>
      <c r="G23">
        <f t="shared" si="4"/>
        <v>0.60686411735803703</v>
      </c>
      <c r="I23">
        <f t="shared" si="5"/>
        <v>2.7182818284590451</v>
      </c>
      <c r="J23">
        <f t="shared" si="9"/>
        <v>-2.368281828459045</v>
      </c>
      <c r="K23">
        <f t="shared" si="6"/>
        <v>7.5825604279119066E-10</v>
      </c>
      <c r="M23">
        <f t="shared" si="7"/>
        <v>314.19066028569421</v>
      </c>
      <c r="P23">
        <v>22</v>
      </c>
    </row>
    <row r="24" spans="1:17" x14ac:dyDescent="0.2">
      <c r="A24">
        <v>22</v>
      </c>
      <c r="B24">
        <f t="shared" si="0"/>
        <v>4.0762203978366225E-2</v>
      </c>
      <c r="C24">
        <f t="shared" si="1"/>
        <v>4.0487453516012101E-2</v>
      </c>
      <c r="E24">
        <f t="shared" si="2"/>
        <v>4.6541313102832719E-3</v>
      </c>
      <c r="F24">
        <f t="shared" si="3"/>
        <v>1.0067860642864452</v>
      </c>
      <c r="G24">
        <f t="shared" si="4"/>
        <v>0.60407163857186708</v>
      </c>
      <c r="I24">
        <f t="shared" si="5"/>
        <v>3.0041660239464334</v>
      </c>
      <c r="J24">
        <f t="shared" si="9"/>
        <v>-2.6541660239464333</v>
      </c>
      <c r="K24">
        <f t="shared" si="6"/>
        <v>2.7894680928689246E-10</v>
      </c>
      <c r="M24">
        <f t="shared" si="7"/>
        <v>403.42879349273511</v>
      </c>
      <c r="P24">
        <v>23</v>
      </c>
    </row>
    <row r="25" spans="1:17" x14ac:dyDescent="0.2">
      <c r="A25">
        <v>23</v>
      </c>
      <c r="B25">
        <f t="shared" si="0"/>
        <v>3.5084354100845039E-2</v>
      </c>
      <c r="C25">
        <f t="shared" si="1"/>
        <v>3.4973787159514713E-2</v>
      </c>
      <c r="E25">
        <f t="shared" si="2"/>
        <v>3.6246411089657558E-3</v>
      </c>
      <c r="F25">
        <f t="shared" si="3"/>
        <v>1.0031614231774795</v>
      </c>
      <c r="G25">
        <f t="shared" si="4"/>
        <v>0.60189685390648762</v>
      </c>
      <c r="I25">
        <f t="shared" si="5"/>
        <v>3.3201169227365481</v>
      </c>
      <c r="J25">
        <f t="shared" si="9"/>
        <v>-2.970116922736548</v>
      </c>
      <c r="K25">
        <f t="shared" si="6"/>
        <v>1.026187963170189E-10</v>
      </c>
      <c r="M25">
        <f t="shared" si="7"/>
        <v>518.01282466834198</v>
      </c>
      <c r="P25">
        <v>24</v>
      </c>
    </row>
    <row r="26" spans="1:17" x14ac:dyDescent="0.2">
      <c r="A26">
        <v>24</v>
      </c>
      <c r="B26">
        <f t="shared" si="0"/>
        <v>3.0197383422318515E-2</v>
      </c>
      <c r="C26">
        <f t="shared" si="1"/>
        <v>3.01871635628197E-2</v>
      </c>
      <c r="E26">
        <f t="shared" si="2"/>
        <v>2.8228733340153363E-3</v>
      </c>
      <c r="F26">
        <f t="shared" si="3"/>
        <v>1.000338549843464</v>
      </c>
      <c r="G26">
        <f t="shared" si="4"/>
        <v>0.60020312990607838</v>
      </c>
      <c r="I26">
        <f t="shared" si="5"/>
        <v>3.6692966676192453</v>
      </c>
      <c r="J26">
        <f t="shared" si="9"/>
        <v>-3.3192966676192452</v>
      </c>
      <c r="K26">
        <f t="shared" si="6"/>
        <v>3.7751345442790977E-11</v>
      </c>
      <c r="M26">
        <f t="shared" si="7"/>
        <v>665.14163304436181</v>
      </c>
      <c r="P26">
        <v>25</v>
      </c>
    </row>
    <row r="27" spans="1:17" x14ac:dyDescent="0.2">
      <c r="A27">
        <v>25</v>
      </c>
      <c r="B27">
        <f t="shared" si="0"/>
        <v>2.5991128778755347E-2</v>
      </c>
      <c r="C27">
        <f t="shared" si="1"/>
        <v>2.603955991559349E-2</v>
      </c>
      <c r="E27">
        <f t="shared" si="2"/>
        <v>2.1984559630425313E-3</v>
      </c>
      <c r="F27">
        <f t="shared" si="3"/>
        <v>0.99814009388042146</v>
      </c>
      <c r="G27">
        <f t="shared" si="4"/>
        <v>0.59888405632825281</v>
      </c>
      <c r="I27">
        <f t="shared" si="5"/>
        <v>4.0551999668446745</v>
      </c>
      <c r="J27">
        <f t="shared" si="9"/>
        <v>-3.7051999668446745</v>
      </c>
      <c r="K27">
        <f t="shared" si="6"/>
        <v>1.3887943864964021E-11</v>
      </c>
      <c r="M27">
        <f t="shared" si="7"/>
        <v>854.05876252615155</v>
      </c>
      <c r="P27">
        <v>26</v>
      </c>
    </row>
    <row r="28" spans="1:17" x14ac:dyDescent="0.2">
      <c r="A28">
        <v>26</v>
      </c>
      <c r="B28">
        <f t="shared" si="0"/>
        <v>2.2370771856165601E-2</v>
      </c>
      <c r="C28">
        <f t="shared" si="1"/>
        <v>2.2450968181571926E-2</v>
      </c>
      <c r="E28">
        <f t="shared" si="2"/>
        <v>1.7121592255655228E-3</v>
      </c>
      <c r="F28">
        <f t="shared" si="3"/>
        <v>0.99642793465485591</v>
      </c>
      <c r="G28">
        <f t="shared" si="4"/>
        <v>0.5978567607929135</v>
      </c>
      <c r="I28">
        <f t="shared" si="5"/>
        <v>4.4816890703380645</v>
      </c>
      <c r="J28">
        <f t="shared" si="9"/>
        <v>-4.1316890703380649</v>
      </c>
      <c r="K28">
        <f t="shared" si="6"/>
        <v>5.1090890280633251E-12</v>
      </c>
      <c r="M28">
        <f t="shared" si="7"/>
        <v>1096.6331584284585</v>
      </c>
    </row>
    <row r="31" spans="1:17" x14ac:dyDescent="0.2">
      <c r="F31" t="s">
        <v>5</v>
      </c>
      <c r="J31">
        <v>-0.65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2016-11-04T03:11:34Z</dcterms:created>
  <dcterms:modified xsi:type="dcterms:W3CDTF">2016-11-04T07:23:38Z</dcterms:modified>
</cp:coreProperties>
</file>