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486E8105-F6AC-A241-A550-CBE1B5690187}" xr6:coauthVersionLast="33" xr6:coauthVersionMax="33" xr10:uidLastSave="{00000000-0000-0000-0000-000000000000}"/>
  <bookViews>
    <workbookView xWindow="320" yWindow="460" windowWidth="26400" windowHeight="19040" activeTab="1" xr2:uid="{5D716E34-50E5-B840-B30A-21D3B41378B7}"/>
  </bookViews>
  <sheets>
    <sheet name="README" sheetId="9" r:id="rId1"/>
    <sheet name="WFA" sheetId="1" r:id="rId2"/>
    <sheet name="WFA (2)" sheetId="11" r:id="rId3"/>
    <sheet name="WFA (3)" sheetId="12" r:id="rId4"/>
    <sheet name="WFA (4)" sheetId="13" r:id="rId5"/>
    <sheet name="WFA (5)" sheetId="14" r:id="rId6"/>
    <sheet name="WFA (6)" sheetId="15" r:id="rId7"/>
    <sheet name="WFA (7)" sheetId="16" r:id="rId8"/>
    <sheet name="WFA (8)" sheetId="17" r:id="rId9"/>
    <sheet name="Player Summary" sheetId="2" r:id="rId10"/>
  </sheets>
  <definedNames>
    <definedName name="categories">README!$C$5:$C$7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2" l="1"/>
  <c r="T5" i="2"/>
  <c r="R8" i="2"/>
  <c r="R4" i="2"/>
  <c r="S2" i="2"/>
  <c r="S5" i="2"/>
  <c r="T7" i="2"/>
  <c r="R5" i="2"/>
  <c r="T4" i="2"/>
  <c r="R7" i="2"/>
  <c r="T8" i="2"/>
  <c r="T6" i="2"/>
  <c r="R3" i="2"/>
  <c r="S7" i="2"/>
  <c r="S6" i="2"/>
  <c r="R2" i="2"/>
  <c r="S3" i="2"/>
  <c r="T3" i="2"/>
  <c r="S8" i="2"/>
  <c r="R6" i="2"/>
  <c r="S4" i="2"/>
  <c r="R9" i="2" l="1"/>
  <c r="S9" i="2"/>
  <c r="T9" i="2"/>
</calcChain>
</file>

<file path=xl/sharedStrings.xml><?xml version="1.0" encoding="utf-8"?>
<sst xmlns="http://schemas.openxmlformats.org/spreadsheetml/2006/main" count="504" uniqueCount="228">
  <si>
    <t>Beautiful header!</t>
  </si>
  <si>
    <t>Lighter sub-header</t>
  </si>
  <si>
    <t>Sheets</t>
  </si>
  <si>
    <t>cat1</t>
  </si>
  <si>
    <t>cat2</t>
  </si>
  <si>
    <t>cat3</t>
  </si>
  <si>
    <t>Total</t>
  </si>
  <si>
    <t>README!</t>
  </si>
  <si>
    <t>Some text</t>
  </si>
  <si>
    <t>category</t>
  </si>
  <si>
    <t>countries</t>
  </si>
  <si>
    <t>Afghanistan</t>
  </si>
  <si>
    <t>Albania</t>
  </si>
  <si>
    <t>Algeria</t>
  </si>
  <si>
    <t>Andorra</t>
  </si>
  <si>
    <t>Angola</t>
  </si>
  <si>
    <t>Anguilla</t>
  </si>
  <si>
    <t>Antigua &amp;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</si>
  <si>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</si>
  <si>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</si>
  <si>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</si>
  <si>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</si>
  <si>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</si>
  <si>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</si>
  <si>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</si>
  <si>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</si>
  <si>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</si>
  <si>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</si>
  <si>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</si>
  <si>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</si>
  <si>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</si>
  <si>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</si>
  <si>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</si>
  <si>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</si>
  <si>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</si>
  <si>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Brunei Darussalam</t>
  </si>
  <si>
    <t>Bulgaria</t>
  </si>
  <si>
    <t>Burkina Faso</t>
  </si>
  <si>
    <t>Myanmar/Burma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</si>
  <si>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</si>
  <si>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</si>
  <si>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</si>
  <si>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</si>
  <si>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</si>
  <si>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</si>
  <si>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</si>
  <si>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</si>
  <si>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</si>
  <si>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</si>
  <si>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</si>
  <si>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</si>
  <si>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</si>
  <si>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</si>
  <si>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</si>
  <si>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</si>
  <si>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</si>
  <si>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</si>
  <si>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</si>
  <si>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</si>
  <si>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</si>
  <si>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</si>
  <si>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</si>
  <si>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</si>
  <si>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</si>
  <si>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</si>
  <si>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</si>
  <si>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</si>
  <si>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</si>
  <si>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</si>
  <si>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</si>
  <si>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</si>
  <si>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</si>
  <si>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</si>
  <si>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Great Britain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</si>
  <si>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</si>
  <si>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</si>
  <si>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</si>
  <si>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</si>
  <si>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</si>
  <si>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</si>
  <si>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</si>
  <si>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</si>
  <si>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</si>
  <si>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</si>
  <si>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</si>
  <si>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</si>
  <si>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</si>
  <si>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</si>
  <si>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</si>
  <si>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Israel and the Occupied Territories</t>
  </si>
  <si>
    <t>Italy</t>
  </si>
  <si>
    <t>Ivory Coast (Cote d'Ivoire)</t>
  </si>
  <si>
    <t>Jamaica</t>
  </si>
  <si>
    <t>Japan</t>
  </si>
  <si>
    <t>Kazakhstan</t>
  </si>
  <si>
    <t>Kenya</t>
  </si>
  <si>
    <t>Kosovo</t>
  </si>
  <si>
    <t>Kuwait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</si>
  <si>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</si>
  <si>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</si>
  <si>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</si>
  <si>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</si>
  <si>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</si>
  <si>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</si>
  <si>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</si>
  <si>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</si>
  <si>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Republic of Macedonia</t>
  </si>
  <si>
    <t>Madagascar</t>
  </si>
  <si>
    <t>Malawi</t>
  </si>
  <si>
    <t>Maldives</t>
  </si>
  <si>
    <t>Mali</t>
  </si>
  <si>
    <t>Malta</t>
  </si>
  <si>
    <t>Mexico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</si>
  <si>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</si>
  <si>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</si>
  <si>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</si>
  <si>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</si>
  <si>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</si>
  <si>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</si>
  <si>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</si>
  <si>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</si>
  <si>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</si>
  <si>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</si>
  <si>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</si>
  <si>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</si>
  <si>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</si>
  <si>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</si>
  <si>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Korea, Democratic Republic of (North Korea)</t>
  </si>
  <si>
    <t>Norway</t>
  </si>
  <si>
    <t>Oman</t>
  </si>
  <si>
    <t>Pacific Islands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</si>
  <si>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</si>
  <si>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</si>
  <si>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</si>
  <si>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</si>
  <si>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</si>
  <si>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</si>
  <si>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</si>
  <si>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</si>
  <si>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</si>
  <si>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</si>
  <si>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</si>
  <si>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Rwanda</t>
  </si>
  <si>
    <t>Saint Kitts and Nevis</t>
  </si>
  <si>
    <t>Saint Lucia</t>
  </si>
  <si>
    <t>Saint Vincent's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</si>
  <si>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</si>
  <si>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</si>
  <si>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</si>
  <si>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</si>
  <si>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</si>
  <si>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</si>
  <si>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</si>
  <si>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</si>
  <si>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 (Slovakia)</t>
  </si>
  <si>
    <t>Slovenia</t>
  </si>
  <si>
    <t>Solomon Islands</t>
  </si>
  <si>
    <t>Somalia</t>
  </si>
  <si>
    <t>South Africa</t>
  </si>
  <si>
    <t>Korea, Republic of (South Korea)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</si>
  <si>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</si>
  <si>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</si>
  <si>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</si>
  <si>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</si>
  <si>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</si>
  <si>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</si>
  <si>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</si>
  <si>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</si>
  <si>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</si>
  <si>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</si>
  <si>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</si>
  <si>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</si>
  <si>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</si>
  <si>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Trinidad &amp; Tobago</t>
  </si>
  <si>
    <t>Tunisia</t>
  </si>
  <si>
    <t>Turkey</t>
  </si>
  <si>
    <t>Turkmenistan</t>
  </si>
  <si>
    <t>Turks &amp; Caicos Islands</t>
  </si>
  <si>
    <t>Uganda</t>
  </si>
  <si>
    <t>Ukraine</t>
  </si>
  <si>
    <t>United Arab Emirates</t>
  </si>
  <si>
    <t>United States of America (USA)</t>
  </si>
  <si>
    <t>Uruguay</t>
  </si>
  <si>
    <t>Uzbekistan</t>
  </si>
  <si>
    <t>Venezuela</t>
  </si>
  <si>
    <t>Vietnam</t>
  </si>
  <si>
    <t>Virgin Islands (US)</t>
  </si>
  <si>
    <t>Yemen</t>
  </si>
  <si>
    <t>Zambia</t>
  </si>
  <si>
    <t>Zimbabwe</t>
  </si>
  <si>
    <t>categories</t>
  </si>
  <si>
    <t xml:space="preserve">Points of Contact: </t>
  </si>
  <si>
    <t>player_id</t>
  </si>
  <si>
    <t>player_name</t>
  </si>
  <si>
    <t>org</t>
  </si>
  <si>
    <t>country_01</t>
  </si>
  <si>
    <t>description_01</t>
  </si>
  <si>
    <t>amount_01</t>
  </si>
  <si>
    <t>country_02</t>
  </si>
  <si>
    <t>description_02</t>
  </si>
  <si>
    <t>amount_02</t>
  </si>
  <si>
    <t>country_03</t>
  </si>
  <si>
    <t>description_03</t>
  </si>
  <si>
    <t>amount_03</t>
  </si>
  <si>
    <t>country_04</t>
  </si>
  <si>
    <t>description_04</t>
  </si>
  <si>
    <t>amount_04</t>
  </si>
  <si>
    <t>country_05</t>
  </si>
  <si>
    <t>description_05</t>
  </si>
  <si>
    <t>amount_05</t>
  </si>
  <si>
    <t>country_06</t>
  </si>
  <si>
    <t>description_06</t>
  </si>
  <si>
    <t>amount_06</t>
  </si>
  <si>
    <t>country_07</t>
  </si>
  <si>
    <t>description_07</t>
  </si>
  <si>
    <t>amount_07</t>
  </si>
  <si>
    <t>country_08</t>
  </si>
  <si>
    <t>description_08</t>
  </si>
  <si>
    <t>amount_08</t>
  </si>
  <si>
    <t>country_09</t>
  </si>
  <si>
    <t>description_09</t>
  </si>
  <si>
    <t>amount_09</t>
  </si>
  <si>
    <t>country_10</t>
  </si>
  <si>
    <t>description_10</t>
  </si>
  <si>
    <t>amount_10</t>
  </si>
  <si>
    <t>total_amount</t>
  </si>
  <si>
    <t>comments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</si>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</sst>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C9D3B4-5099-6C48-8DE9-24708B0611A3}" name="countries" displayName="countries" ref="A4:A183" totalsRowShown="0">
  <autoFilter ref="A4:A183" xr:uid="{BABC2619-CC42-CF4B-BDE7-C088F189B67A}"/>
  <tableColumns count="1">
    <tableColumn id="1" xr3:uid="{8E48F8E8-CE02-844F-B577-C05E0774DCCD}" name="count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E2C1-E48C-5647-AB86-88BA3821CD25}" name="Table1" displayName="Table1" ref="A4:AK5" insertRow="1" totalsRowShown="0">
  <autoFilter ref="A4:AK5" xr:uid="{87379408-A040-4442-97A9-D2C0359F5E69}"/>
  <tableColumns count="37">
    <tableColumn id="1" xr3:uid="{5D144077-5340-C544-9C9C-2FDB5C64D9C1}" name="player_id"/>
    <tableColumn id="2" xr3:uid="{2769D270-9B14-0943-BE3E-DE7D72687DED}" name="player_name"/>
    <tableColumn id="10" xr3:uid="{0BE1084E-8627-B84D-968D-A84597E8CABA}" name="category"/>
    <tableColumn id="3" xr3:uid="{6CF4DBC8-B6E5-654E-A0CA-01DF8E331439}" name="org"/>
    <tableColumn id="4" xr3:uid="{A9996655-F641-5E44-BA0F-F0BFBA7AB45C}" name="country_01"/>
    <tableColumn id="5" xr3:uid="{FAFEC879-6C4D-6A48-8609-C7739219A95C}" name="description_01"/>
    <tableColumn id="6" xr3:uid="{68650094-31E7-174A-AD37-EEB88A5F055E}" name="amount_01"/>
    <tableColumn id="7" xr3:uid="{7AE73DB8-2D4B-9F40-933B-8030CEB60533}" name="country_02"/>
    <tableColumn id="8" xr3:uid="{5E033501-682B-1D4E-B34C-33F7CF1D1249}" name="description_02"/>
    <tableColumn id="9" xr3:uid="{2FF1C114-5D0D-974E-8562-1D17AC30FACD}" name="amount_02"/>
    <tableColumn id="11" xr3:uid="{EC151170-E6E0-A941-B1DA-88199FA594A3}" name="country_03"/>
    <tableColumn id="12" xr3:uid="{C9FE4AF3-0F05-814F-98A5-6BA8CE5EE3D6}" name="description_03"/>
    <tableColumn id="13" xr3:uid="{8DCB405E-E328-9E4F-805A-51C71698A2B2}" name="amount_03"/>
    <tableColumn id="14" xr3:uid="{1471C197-6529-C84F-AC4C-94F41D1505C8}" name="country_04"/>
    <tableColumn id="15" xr3:uid="{E64875F5-9B37-B245-8872-F2D9450619F7}" name="description_04"/>
    <tableColumn id="16" xr3:uid="{2F21554C-1139-744B-A9A3-B410AC619BCF}" name="amount_04"/>
    <tableColumn id="17" xr3:uid="{766FA4BA-1E0A-B94D-B2EB-0882F8114219}" name="country_05"/>
    <tableColumn id="18" xr3:uid="{7A207EFD-6F26-4D40-B7C1-763C4101B11E}" name="description_05"/>
    <tableColumn id="19" xr3:uid="{C182745E-8C76-C242-BF25-12A99CE114DF}" name="amount_05"/>
    <tableColumn id="20" xr3:uid="{F5C1A059-D393-1843-8699-30F0E92E96F7}" name="country_06"/>
    <tableColumn id="21" xr3:uid="{774D5924-00E3-0345-980F-D05B2995C592}" name="description_06"/>
    <tableColumn id="22" xr3:uid="{E6ACAE43-4EA8-6E49-AE35-40A04814D447}" name="amount_06"/>
    <tableColumn id="23" xr3:uid="{0CE3EE33-F74A-1547-AB0B-1E3C60B1C5A2}" name="country_07"/>
    <tableColumn id="24" xr3:uid="{EBDD1C95-CD93-AE4A-9F83-C85D63AE587F}" name="description_07"/>
    <tableColumn id="25" xr3:uid="{4343A4D5-F788-594E-971A-4466F46C5851}" name="amount_07"/>
    <tableColumn id="26" xr3:uid="{CDC4F177-68AD-2741-87A2-1959A6546BC3}" name="country_08"/>
    <tableColumn id="27" xr3:uid="{4CF74E57-E712-AF4C-A7F0-541C573D9672}" name="description_08"/>
    <tableColumn id="28" xr3:uid="{39A6B9E5-03D3-284C-AB71-022505078AAE}" name="amount_08"/>
    <tableColumn id="29" xr3:uid="{0CBC17E2-94A8-7342-B1BC-FB11E4EAEA29}" name="country_09"/>
    <tableColumn id="30" xr3:uid="{92C0C039-3310-474C-853F-0CB8B9CA630C}" name="description_09"/>
    <tableColumn id="31" xr3:uid="{77883B92-6B21-7848-8B36-B3C0DE2B8D65}" name="amount_09"/>
    <tableColumn id="32" xr3:uid="{BFBC9FEE-0187-7C4D-A4EB-B00CC054409A}" name="country_10"/>
    <tableColumn id="33" xr3:uid="{127BF0BF-D984-9D41-9FFF-B0C8AD0B5CD0}" name="description_10"/>
    <tableColumn id="34" xr3:uid="{04690C5B-917B-CD42-B6D6-A0CA7C16D9BC}" name="amount_10"/>
    <tableColumn id="35" xr3:uid="{258367CF-5968-1E4B-898F-54A0A3172768}" name="total_amount"/>
    <tableColumn id="36" xr3:uid="{5E26A978-2681-8946-9151-0D75F232EA99}" name="comments"/>
    <tableColumn id="37" xr3:uid="{358D4D63-8C4A-D746-BE61-96C09F7D5971}" name="shee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C92118-7093-5043-B640-BEA20FD759DF}" name="Table14" displayName="Table14" ref="A4:AK5" insertRow="1" totalsRowShown="0">
  <autoFilter ref="A4:AK5" xr:uid="{87379408-A040-4442-97A9-D2C0359F5E69}"/>
  <tableColumns count="37">
    <tableColumn id="1" xr3:uid="{540E18CB-0B5C-9646-95CC-3B3684D42CBA}" name="player_id"/>
    <tableColumn id="2" xr3:uid="{5A8483D8-264F-9F4F-AFF3-F088A85518ED}" name="player_name"/>
    <tableColumn id="10" xr3:uid="{88EE82AC-D19E-1146-B72A-60C89D00143F}" name="category"/>
    <tableColumn id="3" xr3:uid="{5D747677-4011-DD49-A189-F2BC20AFB69F}" name="org"/>
    <tableColumn id="4" xr3:uid="{CBEDF1D0-62F8-4943-AE3A-8A8AEF9A32B8}" name="country_01"/>
    <tableColumn id="5" xr3:uid="{B46C365C-C47F-1646-B4B4-E6C7D1D9CB79}" name="description_01"/>
    <tableColumn id="6" xr3:uid="{BE30FCC3-C5E3-A84C-847A-213FD53C4923}" name="amount_01"/>
    <tableColumn id="7" xr3:uid="{508567A2-CCF3-B044-9D1D-1C3DE83EA938}" name="country_02"/>
    <tableColumn id="8" xr3:uid="{D5F7AEF9-8BE5-1F45-9B50-2677592A32B7}" name="description_02"/>
    <tableColumn id="9" xr3:uid="{E9A26A54-4C48-D74B-8654-132F012EAD6A}" name="amount_02"/>
    <tableColumn id="11" xr3:uid="{3EF5F2EC-7CD7-ED4A-BBF0-FA6CE1EEE6F2}" name="country_03"/>
    <tableColumn id="12" xr3:uid="{5C318862-29D7-6848-B6C8-5C40EA03FA40}" name="description_03"/>
    <tableColumn id="13" xr3:uid="{34AA9631-BE0A-2E49-BBA3-9C0D8303054B}" name="amount_03"/>
    <tableColumn id="14" xr3:uid="{493CB323-1923-B24A-A25E-53A578CFE19C}" name="country_04"/>
    <tableColumn id="15" xr3:uid="{6F75B0D3-A6BD-CE43-9918-847A46D1F177}" name="description_04"/>
    <tableColumn id="16" xr3:uid="{3A078558-8B3C-A244-8595-A47ECE089A3E}" name="amount_04"/>
    <tableColumn id="17" xr3:uid="{2E60A536-D860-2049-91EB-D45A521657BE}" name="country_05"/>
    <tableColumn id="18" xr3:uid="{E3202306-6190-5848-89BE-733FA4877F5C}" name="description_05"/>
    <tableColumn id="19" xr3:uid="{05ED7325-AC9A-194D-8E13-77EA4E1B022C}" name="amount_05"/>
    <tableColumn id="20" xr3:uid="{216D9FEB-5CB0-9946-9539-39B481566736}" name="country_06"/>
    <tableColumn id="21" xr3:uid="{DA535E53-0A93-CA4D-97E3-26883F668296}" name="description_06"/>
    <tableColumn id="22" xr3:uid="{D94FCB8F-73FC-AC44-98EC-D6DC1FBE006D}" name="amount_06"/>
    <tableColumn id="23" xr3:uid="{A375C83F-368D-684E-89AF-F06F12ED8377}" name="country_07"/>
    <tableColumn id="24" xr3:uid="{54F38824-FD76-994B-BE94-F37EA3B4CFD3}" name="description_07"/>
    <tableColumn id="25" xr3:uid="{D795B376-185B-F242-9C47-7440EFC4B58A}" name="amount_07"/>
    <tableColumn id="26" xr3:uid="{195000BA-7FED-224B-9DD4-660AB6EE3F81}" name="country_08"/>
    <tableColumn id="27" xr3:uid="{C4A52A53-F15E-CF40-9493-DD0C7C8ABD43}" name="description_08"/>
    <tableColumn id="28" xr3:uid="{1CB7BE98-0393-B242-99DC-EF4917904B35}" name="amount_08"/>
    <tableColumn id="29" xr3:uid="{192D103B-D0C8-9945-AD8D-DE1DC17541B0}" name="country_09"/>
    <tableColumn id="30" xr3:uid="{71933777-34E0-4C4D-89D3-F5D2A375EF7F}" name="description_09"/>
    <tableColumn id="31" xr3:uid="{1A1A35FC-F9CE-1C42-9501-5A65E28971C6}" name="amount_09"/>
    <tableColumn id="32" xr3:uid="{FC03A515-1CA2-D542-9B8E-EE36AAF4D0E6}" name="country_10"/>
    <tableColumn id="33" xr3:uid="{38091342-056E-8C40-9A92-5B0357195FE3}" name="description_10"/>
    <tableColumn id="34" xr3:uid="{6833850F-AAF7-1F49-B940-18605A636ACB}" name="amount_10"/>
    <tableColumn id="35" xr3:uid="{64C67DE6-F0D6-E843-97A7-EDC258541C91}" name="total_amount"/>
    <tableColumn id="36" xr3:uid="{E9BE27C9-0C71-B94F-89D8-8EEE71C39584}" name="comments"/>
    <tableColumn id="37" xr3:uid="{8B20D501-935C-5143-B0E1-629E8672250B}" name="shee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40193D-A365-D643-AED9-600E598715EF}" name="Table145" displayName="Table145" ref="A4:AK5" insertRow="1" totalsRowShown="0">
  <autoFilter ref="A4:AK5" xr:uid="{87379408-A040-4442-97A9-D2C0359F5E69}"/>
  <tableColumns count="37">
    <tableColumn id="1" xr3:uid="{CED75071-278E-2148-B8C7-11206CE2747B}" name="player_id"/>
    <tableColumn id="2" xr3:uid="{283205E1-2D32-E544-88A5-4ACA1A96FDE5}" name="player_name"/>
    <tableColumn id="10" xr3:uid="{B24FD384-8A7F-DE4C-9366-0BFA2D61AB13}" name="category"/>
    <tableColumn id="3" xr3:uid="{3AED6006-FABF-FF4B-AB8C-A701A18B0A76}" name="org"/>
    <tableColumn id="4" xr3:uid="{51D5B30C-469D-7042-964D-C052D5484B30}" name="country_01"/>
    <tableColumn id="5" xr3:uid="{962AF2A4-0A2E-E947-A4E5-EC9153D9B655}" name="description_01"/>
    <tableColumn id="6" xr3:uid="{BC7B8364-D4F5-0A42-9D86-34B2930DAE7D}" name="amount_01"/>
    <tableColumn id="7" xr3:uid="{FE7B4F79-017B-B041-B917-7B4A6AFA343D}" name="country_02"/>
    <tableColumn id="8" xr3:uid="{401FD665-AB19-8D41-97C4-5197C91994BD}" name="description_02"/>
    <tableColumn id="9" xr3:uid="{1A14CCF2-E696-5747-B7E6-693781FE14D3}" name="amount_02"/>
    <tableColumn id="11" xr3:uid="{D4F6F29A-4E2F-0943-B733-21A448C60DB2}" name="country_03"/>
    <tableColumn id="12" xr3:uid="{80295CE3-02F7-314F-9F54-F74703227DB0}" name="description_03"/>
    <tableColumn id="13" xr3:uid="{320DE74D-723B-B74B-B36F-CB16A4E08A3C}" name="amount_03"/>
    <tableColumn id="14" xr3:uid="{AB563CA7-EA18-5E4C-89EF-BA602EE6751C}" name="country_04"/>
    <tableColumn id="15" xr3:uid="{47313BDA-EF96-F349-AA1D-D56FE4DE7D95}" name="description_04"/>
    <tableColumn id="16" xr3:uid="{FD839496-1272-0447-803D-3486C3313AC3}" name="amount_04"/>
    <tableColumn id="17" xr3:uid="{13972011-9DA4-264B-BFFA-1FB3B65FE580}" name="country_05"/>
    <tableColumn id="18" xr3:uid="{2C0106F3-F374-1046-8C24-01290CD5C49E}" name="description_05"/>
    <tableColumn id="19" xr3:uid="{9E972214-1900-464E-9867-1D4C085E86E0}" name="amount_05"/>
    <tableColumn id="20" xr3:uid="{E5E76CA5-F38B-A342-A39F-A8295AE7E612}" name="country_06"/>
    <tableColumn id="21" xr3:uid="{E4D4E237-267F-4F45-8CC8-5026D52FE4B9}" name="description_06"/>
    <tableColumn id="22" xr3:uid="{65E4AD4F-6F73-FD43-A983-F56BF98D699E}" name="amount_06"/>
    <tableColumn id="23" xr3:uid="{515D7DEF-50C8-4D43-8D57-4CF666AD7378}" name="country_07"/>
    <tableColumn id="24" xr3:uid="{C54C35C3-904F-6143-BED7-3B04ADF023D0}" name="description_07"/>
    <tableColumn id="25" xr3:uid="{9AA2D742-3ABA-A344-8DED-E00DB4F3CB21}" name="amount_07"/>
    <tableColumn id="26" xr3:uid="{B18A5B16-14A8-0049-BFED-8FC199CE45BD}" name="country_08"/>
    <tableColumn id="27" xr3:uid="{F3C212F3-66DE-544D-8415-AFE83641A34D}" name="description_08"/>
    <tableColumn id="28" xr3:uid="{9961498F-AC60-7449-B9C5-18791602208A}" name="amount_08"/>
    <tableColumn id="29" xr3:uid="{9D1F78F2-57E2-094E-ACB1-69F8B8C23F88}" name="country_09"/>
    <tableColumn id="30" xr3:uid="{9F64528A-B56A-8345-9F1E-644E948FCD6C}" name="description_09"/>
    <tableColumn id="31" xr3:uid="{21E3F35C-E252-3144-B155-857FC9C899DC}" name="amount_09"/>
    <tableColumn id="32" xr3:uid="{3150A04E-0DCA-3246-A260-2D61A71E7CA4}" name="country_10"/>
    <tableColumn id="33" xr3:uid="{4EEF5C5F-7DE6-BC43-B232-CF5A572C55FD}" name="description_10"/>
    <tableColumn id="34" xr3:uid="{8381E806-3658-604C-95B9-54DF276D4E75}" name="amount_10"/>
    <tableColumn id="35" xr3:uid="{76CC717D-936D-7649-9FB8-1D31FC4BBAAA}" name="total_amount"/>
    <tableColumn id="36" xr3:uid="{64A67AE8-2EEC-A546-A4DF-BFA7987C6323}" name="comments"/>
    <tableColumn id="37" xr3:uid="{DB573167-E66E-1B40-B4D2-0955FB915473}" name="shee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4AE42-AEB7-B24A-BF87-3C848D924F50}" name="Table1456" displayName="Table1456" ref="A4:AK5" insertRow="1" totalsRowShown="0">
  <autoFilter ref="A4:AK5" xr:uid="{87379408-A040-4442-97A9-D2C0359F5E69}"/>
  <tableColumns count="37">
    <tableColumn id="1" xr3:uid="{CCE1D0A1-05EF-8044-86A3-B90C7E37C63A}" name="player_id"/>
    <tableColumn id="2" xr3:uid="{F4A81287-93BD-9241-ABBF-6A3EC62A6E9E}" name="player_name"/>
    <tableColumn id="10" xr3:uid="{B4F799A4-7968-8B44-BF36-8A7297BD1E70}" name="category"/>
    <tableColumn id="3" xr3:uid="{1056A34C-C0CE-4447-860C-67D6F8D3E3ED}" name="org"/>
    <tableColumn id="4" xr3:uid="{6F82DA5B-F305-BB43-87A1-F82743E0D7B2}" name="country_01"/>
    <tableColumn id="5" xr3:uid="{8C918EDC-F604-A842-B9B1-524CA82DB5F9}" name="description_01"/>
    <tableColumn id="6" xr3:uid="{3EA4CA46-5FF6-D54B-A0C7-848CF090655F}" name="amount_01"/>
    <tableColumn id="7" xr3:uid="{A91BC19F-8FA7-A947-BA74-DAC0E8A2A1B3}" name="country_02"/>
    <tableColumn id="8" xr3:uid="{09F3B98C-EC4E-DD47-A14B-62FEF78C3F31}" name="description_02"/>
    <tableColumn id="9" xr3:uid="{B9EC4F72-8915-504C-B0B4-62435D9BB90C}" name="amount_02"/>
    <tableColumn id="11" xr3:uid="{2560CB02-5DAA-0D43-B410-16EC3EA93D22}" name="country_03"/>
    <tableColumn id="12" xr3:uid="{E71E0E47-0815-B640-AAC5-994D6F95ACC6}" name="description_03"/>
    <tableColumn id="13" xr3:uid="{FF56EBDB-C5BC-D344-8DC0-3750D43C16EF}" name="amount_03"/>
    <tableColumn id="14" xr3:uid="{B319A627-B0A7-5E46-B0B9-30FF8393D7FA}" name="country_04"/>
    <tableColumn id="15" xr3:uid="{DD3AACB0-A903-2B42-AAC4-6D0FDF567307}" name="description_04"/>
    <tableColumn id="16" xr3:uid="{AFD3818D-0F0E-D747-B4B0-BDA9E2531D7B}" name="amount_04"/>
    <tableColumn id="17" xr3:uid="{27BA2499-3168-6242-8925-DED8FC7D3469}" name="country_05"/>
    <tableColumn id="18" xr3:uid="{9D0BADB9-15C9-6F44-8C4E-3E7032FF4402}" name="description_05"/>
    <tableColumn id="19" xr3:uid="{B9E419C3-8CB7-1D45-A159-0766BE90B680}" name="amount_05"/>
    <tableColumn id="20" xr3:uid="{C649B0DE-80BF-634C-90C6-4228C2BD1165}" name="country_06"/>
    <tableColumn id="21" xr3:uid="{93FC1835-0E0F-3C4C-98A2-2AD9EF28DD06}" name="description_06"/>
    <tableColumn id="22" xr3:uid="{A349370D-11EC-414E-AAEA-F18BD7F168FA}" name="amount_06"/>
    <tableColumn id="23" xr3:uid="{F05659F1-80FD-A442-BF3B-66C4E9221BB5}" name="country_07"/>
    <tableColumn id="24" xr3:uid="{BD1646CB-3949-EE4C-89FF-E6493DEDC55E}" name="description_07"/>
    <tableColumn id="25" xr3:uid="{DA306460-B10E-4845-8671-B250F54C0669}" name="amount_07"/>
    <tableColumn id="26" xr3:uid="{D34E060A-E214-434E-9A4C-110735D1BBC4}" name="country_08"/>
    <tableColumn id="27" xr3:uid="{40F06BF7-2599-AA49-ADE1-103A123FAA3F}" name="description_08"/>
    <tableColumn id="28" xr3:uid="{99AAC538-908D-1D45-82B6-FF8CEBD726D0}" name="amount_08"/>
    <tableColumn id="29" xr3:uid="{1353B0E3-E08C-1F45-8552-15A4FBEE021C}" name="country_09"/>
    <tableColumn id="30" xr3:uid="{A561EF5C-E30D-C54B-B3F3-B4A026E941D2}" name="description_09"/>
    <tableColumn id="31" xr3:uid="{6372477E-8AE8-AA4D-B1E2-1DDE1413AF43}" name="amount_09"/>
    <tableColumn id="32" xr3:uid="{5981D2F9-097B-7440-91DF-66A06A1709BC}" name="country_10"/>
    <tableColumn id="33" xr3:uid="{F7D3CED8-E1FC-9944-86D7-8C5E19B38129}" name="description_10"/>
    <tableColumn id="34" xr3:uid="{0F6A25BC-D2D3-DC47-A68C-F3BEAE8330EC}" name="amount_10"/>
    <tableColumn id="35" xr3:uid="{7426DC8D-B14F-E046-B69D-D0FECDB6CB17}" name="total_amount"/>
    <tableColumn id="36" xr3:uid="{125CFF16-00CC-A04E-8CE2-103EEE71B422}" name="comments"/>
    <tableColumn id="37" xr3:uid="{3ACF461A-2071-F747-AAE1-FC6FBB32227D}" name="shee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727B7-9474-A54A-93BC-A781BEE929AA}" name="Table14567" displayName="Table14567" ref="A4:AK5" insertRow="1" totalsRowShown="0">
  <autoFilter ref="A4:AK5" xr:uid="{87379408-A040-4442-97A9-D2C0359F5E69}"/>
  <tableColumns count="37">
    <tableColumn id="1" xr3:uid="{FC845C93-7786-5145-9491-DD0EDD72B1BA}" name="player_id"/>
    <tableColumn id="2" xr3:uid="{E505A1E2-FFF8-3C4C-BCE9-3028A67F8B60}" name="player_name"/>
    <tableColumn id="10" xr3:uid="{46B580D0-F698-6648-B71A-D4B886C04F2B}" name="category"/>
    <tableColumn id="3" xr3:uid="{955DD3B8-66D1-2A44-9B7F-220EF8486EC7}" name="org"/>
    <tableColumn id="4" xr3:uid="{64F09600-FB08-3D4C-84AF-702A51AB3BC4}" name="country_01"/>
    <tableColumn id="5" xr3:uid="{E8AF604D-CBAC-0543-A5E1-E23164AB386C}" name="description_01"/>
    <tableColumn id="6" xr3:uid="{63D42B69-5916-894C-A76B-777F69812A8C}" name="amount_01"/>
    <tableColumn id="7" xr3:uid="{DD4854F1-C94E-F44F-80C1-50D57856ABCE}" name="country_02"/>
    <tableColumn id="8" xr3:uid="{EDB08771-524B-D449-A566-0BD2B725C33D}" name="description_02"/>
    <tableColumn id="9" xr3:uid="{786A0237-5675-BE48-B9F0-204A6E9B50D3}" name="amount_02"/>
    <tableColumn id="11" xr3:uid="{6E5521F7-74BF-FD49-B268-0BDDBED105D1}" name="country_03"/>
    <tableColumn id="12" xr3:uid="{AAA35FAC-B431-6948-A4FD-3AA7B9902642}" name="description_03"/>
    <tableColumn id="13" xr3:uid="{16EED02B-4707-BF49-B0EE-E919292D5734}" name="amount_03"/>
    <tableColumn id="14" xr3:uid="{410847C3-D4B6-D34B-B0FB-D5E93579FD74}" name="country_04"/>
    <tableColumn id="15" xr3:uid="{60920D58-D191-E048-B367-B52932C09B1E}" name="description_04"/>
    <tableColumn id="16" xr3:uid="{3F73C685-02A9-F142-B61B-DEF157FAF421}" name="amount_04"/>
    <tableColumn id="17" xr3:uid="{77319D63-E011-E242-9095-9F8418566569}" name="country_05"/>
    <tableColumn id="18" xr3:uid="{86522018-D44F-174A-8EAA-21AC83672B56}" name="description_05"/>
    <tableColumn id="19" xr3:uid="{9BCBB7F1-9943-904F-8DD7-DC8F3BEA9EAA}" name="amount_05"/>
    <tableColumn id="20" xr3:uid="{435B4552-0ADD-634B-816A-EFF54093F950}" name="country_06"/>
    <tableColumn id="21" xr3:uid="{DE538FFD-AC59-6D46-B312-2F20B0895A78}" name="description_06"/>
    <tableColumn id="22" xr3:uid="{822F4279-FA7B-0B4A-9F55-12312CB0A4EB}" name="amount_06"/>
    <tableColumn id="23" xr3:uid="{A3EDBF31-7C12-744A-A669-6FAD1AEE44D7}" name="country_07"/>
    <tableColumn id="24" xr3:uid="{1C96D558-1E88-104A-B21F-8477D685DC30}" name="description_07"/>
    <tableColumn id="25" xr3:uid="{915B582F-43E1-9640-8C8D-171331A0AADE}" name="amount_07"/>
    <tableColumn id="26" xr3:uid="{72DC207F-AA1B-5A47-B12E-3B82351F9AAD}" name="country_08"/>
    <tableColumn id="27" xr3:uid="{63050DE4-725B-9845-A644-33E282472564}" name="description_08"/>
    <tableColumn id="28" xr3:uid="{7D9B7E2C-F707-5843-A252-02C1672DA74E}" name="amount_08"/>
    <tableColumn id="29" xr3:uid="{B3382B2E-07D8-4F4A-B233-A16F2742F34B}" name="country_09"/>
    <tableColumn id="30" xr3:uid="{7642E098-7F8D-7946-B9A2-A86F1E6D1F53}" name="description_09"/>
    <tableColumn id="31" xr3:uid="{E77BD31F-55A5-5140-A9E3-6680702DE93E}" name="amount_09"/>
    <tableColumn id="32" xr3:uid="{8DA2C568-3CC8-3F47-9410-B734357729C8}" name="country_10"/>
    <tableColumn id="33" xr3:uid="{F9A29B5D-FC4D-DF4A-8737-C078E279F3B9}" name="description_10"/>
    <tableColumn id="34" xr3:uid="{6109337D-6B43-CE4B-8237-D818FA6F3A3D}" name="amount_10"/>
    <tableColumn id="35" xr3:uid="{6E2F82B8-2E80-2748-B303-C61B11368316}" name="total_amount"/>
    <tableColumn id="36" xr3:uid="{910C93CC-A346-8C4E-8257-EFD5BA9F5A5E}" name="comments"/>
    <tableColumn id="37" xr3:uid="{570E8F6C-40AA-AB47-9285-98E734EFD6F6}" name="shee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40C4F8-0E02-964E-84DF-3E7782327907}" name="Table145678" displayName="Table145678" ref="A4:AK5" insertRow="1" totalsRowShown="0">
  <autoFilter ref="A4:AK5" xr:uid="{87379408-A040-4442-97A9-D2C0359F5E69}"/>
  <tableColumns count="37">
    <tableColumn id="1" xr3:uid="{3753C3FC-FECE-BB4A-A73B-2209FD3B49ED}" name="player_id"/>
    <tableColumn id="2" xr3:uid="{D9D5880A-CB6B-8145-8D90-58DB00405BCE}" name="player_name"/>
    <tableColumn id="10" xr3:uid="{766A0885-54CB-CB41-AD07-919A1EC1C8B0}" name="category"/>
    <tableColumn id="3" xr3:uid="{97944EA4-9CC9-824B-84AC-A96633AF4385}" name="org"/>
    <tableColumn id="4" xr3:uid="{83A5A449-B299-8F4B-9042-3ACCAC4A31E4}" name="country_01"/>
    <tableColumn id="5" xr3:uid="{16E883D5-96B9-6F4F-A419-8C7D8CDDEBC0}" name="description_01"/>
    <tableColumn id="6" xr3:uid="{99195EA5-3D83-DE44-B82C-C7157A036564}" name="amount_01"/>
    <tableColumn id="7" xr3:uid="{1DAEB232-8045-3B45-BBF4-D4B45379C40B}" name="country_02"/>
    <tableColumn id="8" xr3:uid="{1D28A996-342B-5F4D-9B65-4A14181E74FA}" name="description_02"/>
    <tableColumn id="9" xr3:uid="{35275A66-1607-CC4C-94B7-C7554B99980F}" name="amount_02"/>
    <tableColumn id="11" xr3:uid="{93F209F7-4CCF-4E48-B4C2-B9FC2163F8F7}" name="country_03"/>
    <tableColumn id="12" xr3:uid="{0549E580-2918-5441-BCCD-652D01CA3BD9}" name="description_03"/>
    <tableColumn id="13" xr3:uid="{CB763342-FC85-6C4C-AD6C-B410311FED55}" name="amount_03"/>
    <tableColumn id="14" xr3:uid="{5F2503F3-C190-A94C-9E30-08A9C3E43632}" name="country_04"/>
    <tableColumn id="15" xr3:uid="{B674F2DA-BAA9-5940-9064-65FF2AF70526}" name="description_04"/>
    <tableColumn id="16" xr3:uid="{7D5B93A6-690B-4C4E-8E62-3F0A466F0B66}" name="amount_04"/>
    <tableColumn id="17" xr3:uid="{82718349-5B36-EE4C-A427-C4474C71DCDB}" name="country_05"/>
    <tableColumn id="18" xr3:uid="{506B890B-B5B5-3A4A-A727-077CBF8C5CBB}" name="description_05"/>
    <tableColumn id="19" xr3:uid="{97B4F0EE-6428-B54E-A419-7E7F6A3CBA77}" name="amount_05"/>
    <tableColumn id="20" xr3:uid="{012A8278-A091-424D-A1D4-590672441864}" name="country_06"/>
    <tableColumn id="21" xr3:uid="{8B1C6D46-01AC-2347-B7F5-E6928B99ECC4}" name="description_06"/>
    <tableColumn id="22" xr3:uid="{7C4B306F-0392-CC46-B557-B1C96D16DA69}" name="amount_06"/>
    <tableColumn id="23" xr3:uid="{FAC1355D-8F4B-DE4B-906C-1CEB7CE43B1E}" name="country_07"/>
    <tableColumn id="24" xr3:uid="{AAFE42D1-3E05-8C4A-A205-134FC064D451}" name="description_07"/>
    <tableColumn id="25" xr3:uid="{511B66D7-6C1C-CA43-B0E8-52E1C803E2AA}" name="amount_07"/>
    <tableColumn id="26" xr3:uid="{D04CDE92-FEC7-BC49-95CB-F125399A776C}" name="country_08"/>
    <tableColumn id="27" xr3:uid="{E224BE52-928B-6B41-9A76-B15FF1F9F9B2}" name="description_08"/>
    <tableColumn id="28" xr3:uid="{ED980B4C-EC90-1B40-BBB9-58FBAF6DE691}" name="amount_08"/>
    <tableColumn id="29" xr3:uid="{E6A3F001-C365-DB4F-9F12-AF68CE55B755}" name="country_09"/>
    <tableColumn id="30" xr3:uid="{6745FA49-E3DB-A24B-B7E5-61F527052CD2}" name="description_09"/>
    <tableColumn id="31" xr3:uid="{40E4FD08-F8B9-6748-8173-E58BF4ADE98E}" name="amount_09"/>
    <tableColumn id="32" xr3:uid="{5D58C9BD-291F-5046-A0E7-590350F845CA}" name="country_10"/>
    <tableColumn id="33" xr3:uid="{2C7F9E3B-BF4A-6740-8059-A7E813B2527D}" name="description_10"/>
    <tableColumn id="34" xr3:uid="{FB93DC6B-B821-054A-B65A-7D14C078362A}" name="amount_10"/>
    <tableColumn id="35" xr3:uid="{3E18713F-A66E-0842-9D85-909100C37AB6}" name="total_amount"/>
    <tableColumn id="36" xr3:uid="{A02F8FB4-B693-174E-8BA1-3394863AE859}" name="comments"/>
    <tableColumn id="37" xr3:uid="{7628F845-73EC-864D-B824-DC38A677EFF5}" name="shee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4BE205-9E75-BE47-8522-2E32D863EE11}" name="Table1456789" displayName="Table1456789" ref="A4:AK5" insertRow="1" totalsRowShown="0">
  <autoFilter ref="A4:AK5" xr:uid="{87379408-A040-4442-97A9-D2C0359F5E69}"/>
  <tableColumns count="37">
    <tableColumn id="1" xr3:uid="{41D78F91-831C-E54C-859F-7628B0434029}" name="player_id"/>
    <tableColumn id="2" xr3:uid="{6F716FBB-5FB9-5341-A13E-1F93DC512EC3}" name="player_name"/>
    <tableColumn id="10" xr3:uid="{5A3D9A63-9495-1D4E-8BA6-B6CAC67C83DD}" name="category"/>
    <tableColumn id="3" xr3:uid="{18CC54C6-9A77-0541-BE82-1E856C83ABAF}" name="org"/>
    <tableColumn id="4" xr3:uid="{A7CE1131-349C-5147-8E92-AABE5AB7AC65}" name="country_01"/>
    <tableColumn id="5" xr3:uid="{F333AD0A-7773-C34F-97E4-C58C2B58644E}" name="description_01"/>
    <tableColumn id="6" xr3:uid="{34772E91-5025-C744-93EC-E3A9C7D5B4A5}" name="amount_01"/>
    <tableColumn id="7" xr3:uid="{1C5F0BD2-4574-5041-9274-3E405613AB91}" name="country_02"/>
    <tableColumn id="8" xr3:uid="{8F6A809F-E407-A144-8C48-A10DDB773340}" name="description_02"/>
    <tableColumn id="9" xr3:uid="{8D24D86A-AFD3-184D-9484-8971F147C0CD}" name="amount_02"/>
    <tableColumn id="11" xr3:uid="{87105D21-0F05-8748-BCA0-936ECE716F3D}" name="country_03"/>
    <tableColumn id="12" xr3:uid="{282771F5-01AB-0344-B709-C6B36211766C}" name="description_03"/>
    <tableColumn id="13" xr3:uid="{798B468A-9B0B-4144-B28A-BDCFBA407AD3}" name="amount_03"/>
    <tableColumn id="14" xr3:uid="{3A936287-A9BB-674E-941C-92FD82648F2D}" name="country_04"/>
    <tableColumn id="15" xr3:uid="{70BA3A96-F145-CD4E-BB90-9537D192B6D7}" name="description_04"/>
    <tableColumn id="16" xr3:uid="{17DD0C12-EE9D-3A44-83C7-00D91EA76D44}" name="amount_04"/>
    <tableColumn id="17" xr3:uid="{B59D9CA9-7946-EE4B-A36D-7DB5D745346D}" name="country_05"/>
    <tableColumn id="18" xr3:uid="{4339AAC7-2BA0-BC40-9F9C-E30387A61846}" name="description_05"/>
    <tableColumn id="19" xr3:uid="{78F222B1-124D-1D4B-9C1C-62FDDE42A9A0}" name="amount_05"/>
    <tableColumn id="20" xr3:uid="{566B36BB-D333-E445-9066-16F4DEA5E275}" name="country_06"/>
    <tableColumn id="21" xr3:uid="{BFEA9D22-CC62-7946-B5A9-6949A9DBF699}" name="description_06"/>
    <tableColumn id="22" xr3:uid="{24E01E13-FD39-8F4B-8B0C-396D8BB9F577}" name="amount_06"/>
    <tableColumn id="23" xr3:uid="{2DD04892-9D2F-4C4C-AEA4-611F3C6CCDE3}" name="country_07"/>
    <tableColumn id="24" xr3:uid="{69CFADFE-434F-BA4A-B415-7F6394AD49CC}" name="description_07"/>
    <tableColumn id="25" xr3:uid="{C32EBE43-DF6C-D149-95F1-146B90B3F253}" name="amount_07"/>
    <tableColumn id="26" xr3:uid="{9DB157D0-EDC9-9D45-8872-97EC514B5121}" name="country_08"/>
    <tableColumn id="27" xr3:uid="{E036C0F7-7A40-0140-B00A-0C2E423F2880}" name="description_08"/>
    <tableColumn id="28" xr3:uid="{F24F9473-9B25-624E-AD5C-4BAD40881FEF}" name="amount_08"/>
    <tableColumn id="29" xr3:uid="{545E3343-D59C-4748-B184-45DCC61F619C}" name="country_09"/>
    <tableColumn id="30" xr3:uid="{087B8E64-E80F-0A4F-9E47-A98997849CA7}" name="description_09"/>
    <tableColumn id="31" xr3:uid="{0DFEC8E7-44A1-2B4D-8AC4-8BA64D6CD9C0}" name="amount_09"/>
    <tableColumn id="32" xr3:uid="{BA9CF852-65E6-A949-AA71-E8346785C0A1}" name="country_10"/>
    <tableColumn id="33" xr3:uid="{FD6A8512-7C87-574A-9F73-9D18B71BEFA2}" name="description_10"/>
    <tableColumn id="34" xr3:uid="{58E3EE8E-FF2E-EF43-AEC6-EFA6E09A9BEF}" name="amount_10"/>
    <tableColumn id="35" xr3:uid="{8685739A-4EDE-504B-9DED-AB5FADBCA787}" name="total_amount"/>
    <tableColumn id="36" xr3:uid="{86046D92-9008-B74E-84BF-DCD1836ACEF4}" name="comments"/>
    <tableColumn id="37" xr3:uid="{7CEF558C-FE36-DD46-A597-38BA15F38A07}" name="shee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0B33D00-CB80-2D41-B3AF-E50F00BFF460}" name="Table145678911" displayName="Table145678911" ref="A4:AK5" insertRow="1" totalsRowShown="0">
  <autoFilter ref="A4:AK5" xr:uid="{87379408-A040-4442-97A9-D2C0359F5E69}"/>
  <tableColumns count="37">
    <tableColumn id="1" xr3:uid="{F77CAB20-55B1-CF47-B723-5D8580A470F1}" name="player_id"/>
    <tableColumn id="2" xr3:uid="{580477D0-5429-6840-BCCB-2C1944182298}" name="player_name"/>
    <tableColumn id="10" xr3:uid="{D04F97CF-3E9F-E149-A7A0-45308B7D51CC}" name="category"/>
    <tableColumn id="3" xr3:uid="{82B6AD9F-D314-4849-BAB1-730538D5D5FF}" name="org"/>
    <tableColumn id="4" xr3:uid="{698A365E-CB41-7849-9C3B-1AF5FEA6B8DF}" name="country_01"/>
    <tableColumn id="5" xr3:uid="{82362D64-2327-644C-B81B-4CBFA8529AFB}" name="description_01"/>
    <tableColumn id="6" xr3:uid="{767557D3-136E-E642-8983-BD786C7B3963}" name="amount_01"/>
    <tableColumn id="7" xr3:uid="{FFCC39D6-6DBC-2D40-A004-DF2710B31A55}" name="country_02"/>
    <tableColumn id="8" xr3:uid="{D2561E43-3859-FD4F-9BAB-A2D86E701AA2}" name="description_02"/>
    <tableColumn id="9" xr3:uid="{C05CC94C-D1B6-4F43-983B-201915E5D19E}" name="amount_02"/>
    <tableColumn id="11" xr3:uid="{1AA7166A-30A9-9043-8436-009974341780}" name="country_03"/>
    <tableColumn id="12" xr3:uid="{EA6B89E2-7F89-814C-B3E7-8D677646258C}" name="description_03"/>
    <tableColumn id="13" xr3:uid="{D1C0A63C-9507-3A4E-AB61-C665A35781E8}" name="amount_03"/>
    <tableColumn id="14" xr3:uid="{21DB5DB3-855D-9B4F-B903-D23F99AC610E}" name="country_04"/>
    <tableColumn id="15" xr3:uid="{ACCCB04C-7798-A946-A2AA-2E149FE74F70}" name="description_04"/>
    <tableColumn id="16" xr3:uid="{AFB6ECD2-0E90-D641-A14B-4DB2A4BA5264}" name="amount_04"/>
    <tableColumn id="17" xr3:uid="{A742A63A-D113-4444-B8CA-F205D6DE4C75}" name="country_05"/>
    <tableColumn id="18" xr3:uid="{7BA3B6BB-E276-D64D-AA1F-109149416AB8}" name="description_05"/>
    <tableColumn id="19" xr3:uid="{BABA3142-26CF-C54F-9F76-9044D725CF15}" name="amount_05"/>
    <tableColumn id="20" xr3:uid="{ED700518-A042-9149-B086-8A044B75B358}" name="country_06"/>
    <tableColumn id="21" xr3:uid="{B3146B49-8B31-F64B-AC9C-0E682CCF62D9}" name="description_06"/>
    <tableColumn id="22" xr3:uid="{57B903E0-A3A1-E046-B6FF-5166C8CFF6DB}" name="amount_06"/>
    <tableColumn id="23" xr3:uid="{D97B537B-0C1F-0A47-8CDD-3C94BF506EF7}" name="country_07"/>
    <tableColumn id="24" xr3:uid="{DB694185-C23E-634F-8B25-DE19B3713695}" name="description_07"/>
    <tableColumn id="25" xr3:uid="{55F8991D-150F-6E41-AA6C-374B062C84EF}" name="amount_07"/>
    <tableColumn id="26" xr3:uid="{175F21DB-81DB-C643-8E47-0563BD31F488}" name="country_08"/>
    <tableColumn id="27" xr3:uid="{F41C161E-9F9F-4A47-91FF-7E48D73D8E61}" name="description_08"/>
    <tableColumn id="28" xr3:uid="{4787567B-5337-2443-A195-0A3BA7486077}" name="amount_08"/>
    <tableColumn id="29" xr3:uid="{3BDBF116-5705-5843-978B-AC4C96EF304E}" name="country_09"/>
    <tableColumn id="30" xr3:uid="{FF393715-33C8-2F4E-A6EE-35FB52B2077B}" name="description_09"/>
    <tableColumn id="31" xr3:uid="{99BDF6AB-675F-B94C-9BCE-55107A8B5F6C}" name="amount_09"/>
    <tableColumn id="32" xr3:uid="{74DF795E-AEA1-3949-B62E-BB2A3AAB1993}" name="country_10"/>
    <tableColumn id="33" xr3:uid="{A4690A78-D46F-7F40-94ED-87E17266D71F}" name="description_10"/>
    <tableColumn id="34" xr3:uid="{2255B1E6-D905-A245-AAD7-269D49CAE86E}" name="amount_10"/>
    <tableColumn id="35" xr3:uid="{6390C539-8695-C84A-8CA3-F8A3D6E6191F}" name="total_amount"/>
    <tableColumn id="36" xr3:uid="{677CB649-503E-0542-B162-2761F8E64386}" name="comments"/>
    <tableColumn id="37" xr3:uid="{B943E3AE-BAA4-1B48-AD68-CA064EBCDFE9}" name="shee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BF46A-9649-8B4E-8896-803056231AD7}" name="Table2" displayName="Table2" ref="Q1:T9" totalsRowCount="1">
  <autoFilter ref="Q1:T8" xr:uid="{6A9A0996-EFEF-DF4C-9E88-458BCE8CCC32}"/>
  <tableColumns count="4">
    <tableColumn id="1" xr3:uid="{586E8DC7-D719-8441-B4D4-56DD4B5ED5FC}" name="Sheets" totalsRowLabel="Total"/>
    <tableColumn id="2" xr3:uid="{DE09EA39-C979-5A47-9805-55AF2104783F}" name="cat1" totalsRowFunction="sum" dataDxfId="9">
      <calculatedColumnFormula>IFERROR(COUNTIF(INDIRECT("'"&amp;Table2[[#This Row],[Sheets]]&amp;"'!C:C"),Table2[[#Headers],[cat1]]),"")</calculatedColumnFormula>
    </tableColumn>
    <tableColumn id="3" xr3:uid="{EF51BCA5-4696-634C-BA66-86F8EE4A77E5}" name="cat2" totalsRowFunction="sum" dataDxfId="8">
      <calculatedColumnFormula>IFERROR(COUNTIF(INDIRECT("'"&amp;Table2[[#This Row],[Sheets]]&amp;"'!C:C"),Table2[[#Headers],[cat2]]),"")</calculatedColumnFormula>
    </tableColumn>
    <tableColumn id="4" xr3:uid="{0557DBE9-6871-AA48-A272-943B5D1D9153}" name="cat3" totalsRowFunction="sum" dataDxfId="7">
      <calculatedColumnFormula>IFERROR(COUNTIF(INDIRECT("'"&amp;Table2[[#This Row],[Sheets]]&amp;"'!C:C"),Table2[[#Headers],[cat3]]),"")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955-07A2-0848-B9B2-68EACE966615}">
  <dimension ref="A1:G183"/>
  <sheetViews>
    <sheetView workbookViewId="0">
      <selection activeCell="H10" sqref="H10"/>
    </sheetView>
  </sheetViews>
  <sheetFormatPr baseColWidth="10" defaultRowHeight="16" x14ac:dyDescent="0.2"/>
  <cols>
    <col min="1" max="1" width="11" customWidth="1"/>
  </cols>
  <sheetData>
    <row r="1" spans="1:7" s="1" customFormat="1" ht="31" x14ac:dyDescent="0.35">
      <c r="A1" s="1" t="s">
        <v>7</v>
      </c>
    </row>
    <row r="2" spans="1:7" s="2" customFormat="1" x14ac:dyDescent="0.2">
      <c r="A2" s="2" t="s">
        <v>8</v>
      </c>
    </row>
    <row r="4" spans="1:7" x14ac:dyDescent="0.2">
      <c r="A4" t="s">
        <v>10</v>
      </c>
      <c r="C4" t="s">
        <v>190</v>
      </c>
    </row>
    <row r="5" spans="1:7" x14ac:dyDescent="0.2">
      <c r="A5" t="s">
        <v>11</v>
      </c>
      <c r="C5" t="s">
        <v>3</v>
      </c>
    </row>
    <row r="6" spans="1:7" x14ac:dyDescent="0.2">
      <c r="A6" t="s">
        <v>12</v>
      </c>
      <c r="C6" t="s">
        <v>4</v>
      </c>
    </row>
    <row r="7" spans="1:7" x14ac:dyDescent="0.2">
      <c r="A7" t="s">
        <v>13</v>
      </c>
      <c r="C7" t="s">
        <v>5</v>
      </c>
    </row>
    <row r="8" spans="1:7" x14ac:dyDescent="0.2">
      <c r="A8" t="s">
        <v>14</v>
      </c>
    </row>
    <row r="9" spans="1:7" x14ac:dyDescent="0.2">
      <c r="A9" t="s">
        <v>15</v>
      </c>
      <c r="F9" s="3" t="s">
        <v>191</v>
      </c>
      <c r="G9" s="3"/>
    </row>
    <row r="10" spans="1:7" x14ac:dyDescent="0.2">
      <c r="A10" t="s">
        <v>16</v>
      </c>
      <c r="F10" s="3"/>
      <c r="G10" s="3"/>
    </row>
    <row r="11" spans="1:7" x14ac:dyDescent="0.2">
      <c r="A11" t="s">
        <v>17</v>
      </c>
    </row>
    <row r="12" spans="1:7" x14ac:dyDescent="0.2">
      <c r="A12" t="s">
        <v>18</v>
      </c>
    </row>
    <row r="13" spans="1:7" x14ac:dyDescent="0.2">
      <c r="A13" t="s">
        <v>19</v>
      </c>
    </row>
    <row r="14" spans="1:7" x14ac:dyDescent="0.2">
      <c r="A14" t="s">
        <v>20</v>
      </c>
    </row>
    <row r="15" spans="1:7" x14ac:dyDescent="0.2">
      <c r="A15" t="s">
        <v>21</v>
      </c>
    </row>
    <row r="16" spans="1:7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127</v>
      </c>
    </row>
    <row r="90" spans="1:1" x14ac:dyDescent="0.2">
      <c r="A90" t="s">
        <v>159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107</v>
      </c>
    </row>
    <row r="102" spans="1:1" x14ac:dyDescent="0.2">
      <c r="A102" t="s">
        <v>108</v>
      </c>
    </row>
    <row r="103" spans="1:1" x14ac:dyDescent="0.2">
      <c r="A103" t="s">
        <v>109</v>
      </c>
    </row>
    <row r="104" spans="1:1" x14ac:dyDescent="0.2">
      <c r="A104" t="s">
        <v>110</v>
      </c>
    </row>
    <row r="105" spans="1:1" x14ac:dyDescent="0.2">
      <c r="A105" t="s">
        <v>111</v>
      </c>
    </row>
    <row r="106" spans="1:1" x14ac:dyDescent="0.2">
      <c r="A106" t="s">
        <v>112</v>
      </c>
    </row>
    <row r="107" spans="1:1" x14ac:dyDescent="0.2">
      <c r="A107" t="s">
        <v>113</v>
      </c>
    </row>
    <row r="108" spans="1:1" x14ac:dyDescent="0.2">
      <c r="A108" t="s">
        <v>114</v>
      </c>
    </row>
    <row r="109" spans="1:1" x14ac:dyDescent="0.2">
      <c r="A109" t="s">
        <v>115</v>
      </c>
    </row>
    <row r="110" spans="1:1" x14ac:dyDescent="0.2">
      <c r="A110" t="s">
        <v>116</v>
      </c>
    </row>
    <row r="111" spans="1:1" x14ac:dyDescent="0.2">
      <c r="A111" t="s">
        <v>117</v>
      </c>
    </row>
    <row r="112" spans="1:1" x14ac:dyDescent="0.2">
      <c r="A112" t="s">
        <v>118</v>
      </c>
    </row>
    <row r="113" spans="1:1" x14ac:dyDescent="0.2">
      <c r="A113" t="s">
        <v>119</v>
      </c>
    </row>
    <row r="114" spans="1:1" x14ac:dyDescent="0.2">
      <c r="A114" t="s">
        <v>38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128</v>
      </c>
    </row>
    <row r="123" spans="1:1" x14ac:dyDescent="0.2">
      <c r="A123" t="s">
        <v>129</v>
      </c>
    </row>
    <row r="124" spans="1:1" x14ac:dyDescent="0.2">
      <c r="A124" t="s">
        <v>130</v>
      </c>
    </row>
    <row r="125" spans="1:1" x14ac:dyDescent="0.2">
      <c r="A125" t="s">
        <v>131</v>
      </c>
    </row>
    <row r="126" spans="1:1" x14ac:dyDescent="0.2">
      <c r="A126" t="s">
        <v>132</v>
      </c>
    </row>
    <row r="127" spans="1:1" x14ac:dyDescent="0.2">
      <c r="A127" t="s">
        <v>133</v>
      </c>
    </row>
    <row r="128" spans="1:1" x14ac:dyDescent="0.2">
      <c r="A128" t="s">
        <v>134</v>
      </c>
    </row>
    <row r="129" spans="1:1" x14ac:dyDescent="0.2">
      <c r="A129" t="s">
        <v>135</v>
      </c>
    </row>
    <row r="130" spans="1:1" x14ac:dyDescent="0.2">
      <c r="A130" t="s">
        <v>136</v>
      </c>
    </row>
    <row r="131" spans="1:1" x14ac:dyDescent="0.2">
      <c r="A131" t="s">
        <v>137</v>
      </c>
    </row>
    <row r="132" spans="1:1" x14ac:dyDescent="0.2">
      <c r="A132" t="s">
        <v>138</v>
      </c>
    </row>
    <row r="133" spans="1:1" x14ac:dyDescent="0.2">
      <c r="A133" t="s">
        <v>139</v>
      </c>
    </row>
    <row r="134" spans="1:1" x14ac:dyDescent="0.2">
      <c r="A134" t="s">
        <v>106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148</v>
      </c>
    </row>
    <row r="144" spans="1:1" x14ac:dyDescent="0.2">
      <c r="A144" t="s">
        <v>149</v>
      </c>
    </row>
    <row r="145" spans="1:1" x14ac:dyDescent="0.2">
      <c r="A145" t="s">
        <v>150</v>
      </c>
    </row>
    <row r="146" spans="1:1" x14ac:dyDescent="0.2">
      <c r="A146" t="s">
        <v>151</v>
      </c>
    </row>
    <row r="147" spans="1:1" x14ac:dyDescent="0.2">
      <c r="A147" t="s">
        <v>152</v>
      </c>
    </row>
    <row r="148" spans="1:1" x14ac:dyDescent="0.2">
      <c r="A148" t="s">
        <v>153</v>
      </c>
    </row>
    <row r="149" spans="1:1" x14ac:dyDescent="0.2">
      <c r="A149" t="s">
        <v>154</v>
      </c>
    </row>
    <row r="150" spans="1:1" x14ac:dyDescent="0.2">
      <c r="A150" t="s">
        <v>155</v>
      </c>
    </row>
    <row r="151" spans="1:1" x14ac:dyDescent="0.2">
      <c r="A151" t="s">
        <v>156</v>
      </c>
    </row>
    <row r="152" spans="1:1" x14ac:dyDescent="0.2">
      <c r="A152" t="s">
        <v>157</v>
      </c>
    </row>
    <row r="153" spans="1:1" x14ac:dyDescent="0.2">
      <c r="A153" t="s">
        <v>158</v>
      </c>
    </row>
    <row r="154" spans="1:1" x14ac:dyDescent="0.2">
      <c r="A154" t="s">
        <v>160</v>
      </c>
    </row>
    <row r="155" spans="1:1" x14ac:dyDescent="0.2">
      <c r="A155" t="s">
        <v>161</v>
      </c>
    </row>
    <row r="156" spans="1:1" x14ac:dyDescent="0.2">
      <c r="A156" t="s">
        <v>162</v>
      </c>
    </row>
    <row r="157" spans="1:1" x14ac:dyDescent="0.2">
      <c r="A157" t="s">
        <v>163</v>
      </c>
    </row>
    <row r="158" spans="1:1" x14ac:dyDescent="0.2">
      <c r="A158" t="s">
        <v>164</v>
      </c>
    </row>
    <row r="159" spans="1:1" x14ac:dyDescent="0.2">
      <c r="A159" t="s">
        <v>165</v>
      </c>
    </row>
    <row r="160" spans="1:1" x14ac:dyDescent="0.2">
      <c r="A160" t="s">
        <v>166</v>
      </c>
    </row>
    <row r="161" spans="1:1" x14ac:dyDescent="0.2">
      <c r="A161" t="s">
        <v>167</v>
      </c>
    </row>
    <row r="162" spans="1:1" x14ac:dyDescent="0.2">
      <c r="A162" t="s">
        <v>168</v>
      </c>
    </row>
    <row r="163" spans="1:1" x14ac:dyDescent="0.2">
      <c r="A163" t="s">
        <v>169</v>
      </c>
    </row>
    <row r="164" spans="1:1" x14ac:dyDescent="0.2">
      <c r="A164" t="s">
        <v>170</v>
      </c>
    </row>
    <row r="165" spans="1:1" x14ac:dyDescent="0.2">
      <c r="A165" t="s">
        <v>171</v>
      </c>
    </row>
    <row r="166" spans="1:1" x14ac:dyDescent="0.2">
      <c r="A166" t="s">
        <v>172</v>
      </c>
    </row>
    <row r="167" spans="1:1" x14ac:dyDescent="0.2">
      <c r="A167" t="s">
        <v>173</v>
      </c>
    </row>
    <row r="168" spans="1:1" x14ac:dyDescent="0.2">
      <c r="A168" t="s">
        <v>174</v>
      </c>
    </row>
    <row r="169" spans="1:1" x14ac:dyDescent="0.2">
      <c r="A169" t="s">
        <v>175</v>
      </c>
    </row>
    <row r="170" spans="1:1" x14ac:dyDescent="0.2">
      <c r="A170" t="s">
        <v>176</v>
      </c>
    </row>
    <row r="171" spans="1:1" x14ac:dyDescent="0.2">
      <c r="A171" t="s">
        <v>177</v>
      </c>
    </row>
    <row r="172" spans="1:1" x14ac:dyDescent="0.2">
      <c r="A172" t="s">
        <v>178</v>
      </c>
    </row>
    <row r="173" spans="1:1" x14ac:dyDescent="0.2">
      <c r="A173" t="s">
        <v>179</v>
      </c>
    </row>
    <row r="174" spans="1:1" x14ac:dyDescent="0.2">
      <c r="A174" t="s">
        <v>180</v>
      </c>
    </row>
    <row r="175" spans="1:1" x14ac:dyDescent="0.2">
      <c r="A175" t="s">
        <v>181</v>
      </c>
    </row>
    <row r="176" spans="1:1" x14ac:dyDescent="0.2">
      <c r="A176" t="s">
        <v>182</v>
      </c>
    </row>
    <row r="177" spans="1:1" x14ac:dyDescent="0.2">
      <c r="A177" t="s">
        <v>183</v>
      </c>
    </row>
    <row r="178" spans="1:1" x14ac:dyDescent="0.2">
      <c r="A178" t="s">
        <v>184</v>
      </c>
    </row>
    <row r="179" spans="1:1" x14ac:dyDescent="0.2">
      <c r="A179" t="s">
        <v>185</v>
      </c>
    </row>
    <row r="180" spans="1:1" x14ac:dyDescent="0.2">
      <c r="A180" t="s">
        <v>186</v>
      </c>
    </row>
    <row r="181" spans="1:1" x14ac:dyDescent="0.2">
      <c r="A181" t="s">
        <v>187</v>
      </c>
    </row>
    <row r="182" spans="1:1" x14ac:dyDescent="0.2">
      <c r="A182" t="s">
        <v>188</v>
      </c>
    </row>
    <row r="183" spans="1:1" x14ac:dyDescent="0.2">
      <c r="A183" t="s">
        <v>189</v>
      </c>
    </row>
  </sheetData>
  <sortState ref="A5:A202">
    <sortCondition ref="A202"/>
  </sortState>
  <mergeCells count="1">
    <mergeCell ref="F9:G10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FCD-1FF9-2B49-8070-93FF5C3CAE1C}">
  <dimension ref="A1:AK4"/>
  <sheetViews>
    <sheetView tabSelected="1"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10" priority="1" operator="greaterThan">
      <formula>2</formula>
    </cfRule>
  </conditionalFormatting>
  <dataValidations count="1">
    <dataValidation type="list" allowBlank="1" showInputMessage="1" showErrorMessage="1" sqref="C5" xr:uid="{940EFEA9-950F-D748-B85B-D3713E7607E3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E47880-46B4-2040-BCBF-BFA3A01112B9}">
          <x14:formula1>
            <xm:f>README!$A$5:$A$183</xm:f>
          </x14:formula1>
          <xm:sqref>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751-1031-0949-9285-42676992FFFA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6" priority="1" operator="greaterThan">
      <formula>2</formula>
    </cfRule>
  </conditionalFormatting>
  <dataValidations count="1">
    <dataValidation type="list" allowBlank="1" showInputMessage="1" showErrorMessage="1" sqref="C5" xr:uid="{952CA2F4-F5C5-744E-8DF3-15E0C8507286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8716B4-8F56-FA4E-A044-DDF41477615C}">
          <x14:formula1>
            <xm:f>README!$A$5:$A$183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7979-14F5-8948-9300-4E4E7B0A01D6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5" priority="1" operator="greaterThan">
      <formula>2</formula>
    </cfRule>
  </conditionalFormatting>
  <dataValidations count="1">
    <dataValidation type="list" allowBlank="1" showInputMessage="1" showErrorMessage="1" sqref="C5" xr:uid="{239BD8D2-D9B4-C444-AE0A-2B3A4E6713B2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BDDFF2-6D6B-9442-9816-339FBDD69485}">
          <x14:formula1>
            <xm:f>README!$A$5:$A$183</xm:f>
          </x14:formula1>
          <xm:sqref>D5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C59-3E72-B743-B1E8-945DF29C7481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4" priority="1" operator="greaterThan">
      <formula>2</formula>
    </cfRule>
  </conditionalFormatting>
  <dataValidations count="1">
    <dataValidation type="list" allowBlank="1" showInputMessage="1" showErrorMessage="1" sqref="C5" xr:uid="{E95DE60E-FDAE-2243-A727-F17B1F312D66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F30B2C-8087-734B-805A-6433FCD5EB30}">
          <x14:formula1>
            <xm:f>README!$A$5:$A$183</xm:f>
          </x14:formula1>
          <xm:sqref>D5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729D-08F3-D54B-87E8-A8AA7FEB034A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3" priority="1" operator="greaterThan">
      <formula>2</formula>
    </cfRule>
  </conditionalFormatting>
  <dataValidations count="1">
    <dataValidation type="list" allowBlank="1" showInputMessage="1" showErrorMessage="1" sqref="C5" xr:uid="{086C894D-0C0D-3B45-90C1-30D3076C678D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D5CF39-BBAC-7746-A48E-BA986D67B48A}">
          <x14:formula1>
            <xm:f>README!$A$5:$A$183</xm:f>
          </x14:formula1>
          <xm:sqref>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C85B-EA60-8E4C-A136-689EA31F0137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2" priority="1" operator="greaterThan">
      <formula>2</formula>
    </cfRule>
  </conditionalFormatting>
  <dataValidations count="1">
    <dataValidation type="list" allowBlank="1" showInputMessage="1" showErrorMessage="1" sqref="C5" xr:uid="{285DE5BB-B9E5-2E4D-9C57-E70537212349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A40D7A-4285-CA43-9877-B7F701BC0207}">
          <x14:formula1>
            <xm:f>README!$A$5:$A$183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DE7-A0FA-1D49-99AB-A9049A024B03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1" priority="1" operator="greaterThan">
      <formula>2</formula>
    </cfRule>
  </conditionalFormatting>
  <dataValidations count="1">
    <dataValidation type="list" allowBlank="1" showInputMessage="1" showErrorMessage="1" sqref="C5" xr:uid="{23A4B3CC-F84F-5A40-800A-9EB2FF838348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D9B5BE-803B-F74A-A3FE-52B68E632F95}">
          <x14:formula1>
            <xm:f>README!$A$5:$A$183</xm:f>
          </x14:formula1>
          <xm:sqref>D5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B7D4-C486-5E45-B59A-00AF0A667487}">
  <dimension ref="A1:AK4"/>
  <sheetViews>
    <sheetView workbookViewId="0">
      <selection activeCell="D8" sqref="D8"/>
    </sheetView>
  </sheetViews>
  <sheetFormatPr baseColWidth="10" defaultRowHeight="16" x14ac:dyDescent="0.2"/>
  <sheetData>
    <row r="1" spans="1:37" s="1" customFormat="1" ht="31" x14ac:dyDescent="0.35">
      <c r="A1" s="1" t="s">
        <v>0</v>
      </c>
    </row>
    <row r="2" spans="1:37" s="2" customFormat="1" x14ac:dyDescent="0.2">
      <c r="A2" s="2" t="s">
        <v>1</v>
      </c>
    </row>
    <row r="3" spans="1:37" s="2" customFormat="1" x14ac:dyDescent="0.2"/>
    <row r="4" spans="1:37" x14ac:dyDescent="0.2">
      <c r="A4" t="s">
        <v>192</v>
      </c>
      <c r="B4" t="s">
        <v>193</v>
      </c>
      <c r="C4" t="s">
        <v>9</v>
      </c>
      <c r="D4" t="s">
        <v>194</v>
      </c>
      <c r="E4" t="s">
        <v>195</v>
      </c>
      <c r="F4" t="s">
        <v>196</v>
      </c>
      <c r="G4" t="s">
        <v>197</v>
      </c>
      <c r="H4" t="s">
        <v>198</v>
      </c>
      <c r="I4" t="s">
        <v>199</v>
      </c>
      <c r="J4" t="s">
        <v>200</v>
      </c>
      <c r="K4" t="s">
        <v>201</v>
      </c>
      <c r="L4" t="s">
        <v>202</v>
      </c>
      <c r="M4" t="s">
        <v>203</v>
      </c>
      <c r="N4" t="s">
        <v>204</v>
      </c>
      <c r="O4" t="s">
        <v>205</v>
      </c>
      <c r="P4" t="s">
        <v>206</v>
      </c>
      <c r="Q4" t="s">
        <v>207</v>
      </c>
      <c r="R4" t="s">
        <v>208</v>
      </c>
      <c r="S4" t="s">
        <v>209</v>
      </c>
      <c r="T4" t="s">
        <v>210</v>
      </c>
      <c r="U4" t="s">
        <v>211</v>
      </c>
      <c r="V4" t="s">
        <v>212</v>
      </c>
      <c r="W4" t="s">
        <v>213</v>
      </c>
      <c r="X4" t="s">
        <v>214</v>
      </c>
      <c r="Y4" t="s">
        <v>215</v>
      </c>
      <c r="Z4" t="s">
        <v>216</v>
      </c>
      <c r="AA4" t="s">
        <v>217</v>
      </c>
      <c r="AB4" t="s">
        <v>218</v>
      </c>
      <c r="AC4" t="s">
        <v>219</v>
      </c>
      <c r="AD4" t="s">
        <v>220</v>
      </c>
      <c r="AE4" t="s">
        <v>221</v>
      </c>
      <c r="AF4" t="s">
        <v>222</v>
      </c>
      <c r="AG4" t="s">
        <v>223</v>
      </c>
      <c r="AH4" t="s">
        <v>224</v>
      </c>
      <c r="AI4" t="s">
        <v>225</v>
      </c>
      <c r="AJ4" t="s">
        <v>226</v>
      </c>
      <c r="AK4" t="s">
        <v>227</v>
      </c>
    </row>
  </sheetData>
  <conditionalFormatting sqref="I5">
    <cfRule type="cellIs" dxfId="0" priority="1" operator="greaterThan">
      <formula>2</formula>
    </cfRule>
  </conditionalFormatting>
  <dataValidations count="1">
    <dataValidation type="list" allowBlank="1" showInputMessage="1" showErrorMessage="1" sqref="C5" xr:uid="{57111A93-7B70-8D45-AC79-85685DA58033}">
      <formula1>categories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F064ED-D3A8-5845-B6CA-0EDFE27759C5}">
          <x14:formula1>
            <xm:f>README!$A$5:$A$183</xm:f>
          </x14:formula1>
          <xm:sqref>D5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FE60-81FC-6243-933E-A4163DFA9B27}">
  <dimension ref="Q1:T9"/>
  <sheetViews>
    <sheetView topLeftCell="D1" workbookViewId="0">
      <selection activeCell="R5" sqref="R5"/>
    </sheetView>
  </sheetViews>
  <sheetFormatPr baseColWidth="10" defaultRowHeight="16" x14ac:dyDescent="0.2"/>
  <sheetData>
    <row r="1" spans="17:20" x14ac:dyDescent="0.2">
      <c r="Q1" t="s">
        <v>2</v>
      </c>
      <c r="R1" t="s">
        <v>3</v>
      </c>
      <c r="S1" t="s">
        <v>4</v>
      </c>
      <c r="T1" t="s">
        <v>5</v>
      </c>
    </row>
    <row r="2" spans="17:20" x14ac:dyDescent="0.2">
      <c r="R2" t="str">
        <f ca="1">IFERROR(COUNTIF(INDIRECT("'"&amp;Table2[[#This Row],[Sheets]]&amp;"'!C:C"),Table2[[#Headers],[cat1]]),"")</f>
        <v/>
      </c>
      <c r="S2" t="str">
        <f ca="1">IFERROR(COUNTIF(INDIRECT("'"&amp;Table2[[#This Row],[Sheets]]&amp;"'!C:C"),Table2[[#Headers],[cat2]]),"")</f>
        <v/>
      </c>
      <c r="T2" t="str">
        <f ca="1">IFERROR(COUNTIF(INDIRECT("'"&amp;Table2[[#This Row],[Sheets]]&amp;"'!C:C"),Table2[[#Headers],[cat3]]),"")</f>
        <v/>
      </c>
    </row>
    <row r="3" spans="17:20" x14ac:dyDescent="0.2">
      <c r="R3" t="str">
        <f ca="1">IFERROR(COUNTIF(INDIRECT("'"&amp;Table2[[#This Row],[Sheets]]&amp;"'!C:C"),Table2[[#Headers],[cat1]]),"")</f>
        <v/>
      </c>
      <c r="S3" t="str">
        <f ca="1">IFERROR(COUNTIF(INDIRECT("'"&amp;Table2[[#This Row],[Sheets]]&amp;"'!C:C"),Table2[[#Headers],[cat2]]),"")</f>
        <v/>
      </c>
      <c r="T3" t="str">
        <f ca="1">IFERROR(COUNTIF(INDIRECT("'"&amp;Table2[[#This Row],[Sheets]]&amp;"'!C:C"),Table2[[#Headers],[cat3]]),"")</f>
        <v/>
      </c>
    </row>
    <row r="4" spans="17:20" x14ac:dyDescent="0.2">
      <c r="R4" t="str">
        <f ca="1">IFERROR(COUNTIF(INDIRECT("'"&amp;Table2[[#This Row],[Sheets]]&amp;"'!C:C"),Table2[[#Headers],[cat1]]),"")</f>
        <v/>
      </c>
      <c r="S4" t="str">
        <f ca="1">IFERROR(COUNTIF(INDIRECT("'"&amp;Table2[[#This Row],[Sheets]]&amp;"'!C:C"),Table2[[#Headers],[cat2]]),"")</f>
        <v/>
      </c>
      <c r="T4" t="str">
        <f ca="1">IFERROR(COUNTIF(INDIRECT("'"&amp;Table2[[#This Row],[Sheets]]&amp;"'!C:C"),Table2[[#Headers],[cat3]]),"")</f>
        <v/>
      </c>
    </row>
    <row r="5" spans="17:20" x14ac:dyDescent="0.2">
      <c r="R5" t="str">
        <f ca="1">IFERROR(COUNTIF(INDIRECT("'"&amp;Table2[[#This Row],[Sheets]]&amp;"'!C:C"),Table2[[#Headers],[cat1]]),"")</f>
        <v/>
      </c>
      <c r="S5" t="str">
        <f ca="1">IFERROR(COUNTIF(INDIRECT("'"&amp;Table2[[#This Row],[Sheets]]&amp;"'!C:C"),Table2[[#Headers],[cat2]]),"")</f>
        <v/>
      </c>
      <c r="T5" t="str">
        <f ca="1">IFERROR(COUNTIF(INDIRECT("'"&amp;Table2[[#This Row],[Sheets]]&amp;"'!C:C"),Table2[[#Headers],[cat3]]),"")</f>
        <v/>
      </c>
    </row>
    <row r="6" spans="17:20" x14ac:dyDescent="0.2">
      <c r="R6" t="str">
        <f ca="1">IFERROR(COUNTIF(INDIRECT("'"&amp;Table2[[#This Row],[Sheets]]&amp;"'!C:C"),Table2[[#Headers],[cat1]]),"")</f>
        <v/>
      </c>
      <c r="S6" t="str">
        <f ca="1">IFERROR(COUNTIF(INDIRECT("'"&amp;Table2[[#This Row],[Sheets]]&amp;"'!C:C"),Table2[[#Headers],[cat2]]),"")</f>
        <v/>
      </c>
      <c r="T6" t="str">
        <f ca="1">IFERROR(COUNTIF(INDIRECT("'"&amp;Table2[[#This Row],[Sheets]]&amp;"'!C:C"),Table2[[#Headers],[cat3]]),"")</f>
        <v/>
      </c>
    </row>
    <row r="7" spans="17:20" x14ac:dyDescent="0.2">
      <c r="R7" t="str">
        <f ca="1">IFERROR(COUNTIF(INDIRECT("'"&amp;Table2[[#This Row],[Sheets]]&amp;"'!C:C"),Table2[[#Headers],[cat1]]),"")</f>
        <v/>
      </c>
      <c r="S7" t="str">
        <f ca="1">IFERROR(COUNTIF(INDIRECT("'"&amp;Table2[[#This Row],[Sheets]]&amp;"'!C:C"),Table2[[#Headers],[cat2]]),"")</f>
        <v/>
      </c>
      <c r="T7" t="str">
        <f ca="1">IFERROR(COUNTIF(INDIRECT("'"&amp;Table2[[#This Row],[Sheets]]&amp;"'!C:C"),Table2[[#Headers],[cat3]]),"")</f>
        <v/>
      </c>
    </row>
    <row r="8" spans="17:20" x14ac:dyDescent="0.2">
      <c r="R8" t="str">
        <f ca="1">IFERROR(COUNTIF(INDIRECT("'"&amp;Table2[[#This Row],[Sheets]]&amp;"'!C:C"),Table2[[#Headers],[cat1]]),"")</f>
        <v/>
      </c>
      <c r="S8" t="str">
        <f ca="1">IFERROR(COUNTIF(INDIRECT("'"&amp;Table2[[#This Row],[Sheets]]&amp;"'!C:C"),Table2[[#Headers],[cat2]]),"")</f>
        <v/>
      </c>
      <c r="T8" t="str">
        <f ca="1">IFERROR(COUNTIF(INDIRECT("'"&amp;Table2[[#This Row],[Sheets]]&amp;"'!C:C"),Table2[[#Headers],[cat3]]),"")</f>
        <v/>
      </c>
    </row>
    <row r="9" spans="17:20" x14ac:dyDescent="0.2">
      <c r="Q9" t="s">
        <v>6</v>
      </c>
      <c r="R9">
        <f ca="1">SUBTOTAL(109,Table2[cat1])</f>
        <v>0</v>
      </c>
      <c r="S9">
        <f ca="1">SUBTOTAL(109,Table2[cat2])</f>
        <v>0</v>
      </c>
      <c r="T9">
        <f ca="1">SUBTOTAL(109,Table2[cat3])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README</vt:lpstr>
      <vt:lpstr>WFA</vt:lpstr>
      <vt:lpstr>WFA (2)</vt:lpstr>
      <vt:lpstr>WFA (3)</vt:lpstr>
      <vt:lpstr>WFA (4)</vt:lpstr>
      <vt:lpstr>WFA (5)</vt:lpstr>
      <vt:lpstr>WFA (6)</vt:lpstr>
      <vt:lpstr>WFA (7)</vt:lpstr>
      <vt:lpstr>WFA (8)</vt:lpstr>
      <vt:lpstr>Player Summary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2018-06-02T00:47:27Z</dcterms:created>
  <dcterms:modified xsi:type="dcterms:W3CDTF">2018-06-06T00:02:07Z</dcterms:modified>
</cp:coreProperties>
</file>