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uang/Documents/Research/thesis/AG/AG github/"/>
    </mc:Choice>
  </mc:AlternateContent>
  <xr:revisionPtr revIDLastSave="0" documentId="8_{22761DB0-838F-314C-8779-67180EF20B76}" xr6:coauthVersionLast="46" xr6:coauthVersionMax="46" xr10:uidLastSave="{00000000-0000-0000-0000-000000000000}"/>
  <bookViews>
    <workbookView xWindow="2860" yWindow="1380" windowWidth="28040" windowHeight="15960" xr2:uid="{3398B7C7-01E1-D84B-8F5A-D5B5D2ECA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 s="1"/>
  <c r="F27" i="1"/>
  <c r="F33" i="1"/>
  <c r="F32" i="1"/>
  <c r="F31" i="1"/>
  <c r="F28" i="1"/>
  <c r="F23" i="1"/>
  <c r="F24" i="1"/>
  <c r="F25" i="1"/>
  <c r="F21" i="1" s="1"/>
  <c r="F26" i="1"/>
  <c r="F22" i="1"/>
  <c r="F29" i="1"/>
  <c r="F30" i="1"/>
  <c r="F19" i="1"/>
  <c r="F18" i="1"/>
  <c r="F9" i="1"/>
  <c r="F10" i="1"/>
  <c r="F11" i="1"/>
  <c r="F12" i="1"/>
  <c r="F13" i="1"/>
  <c r="F14" i="1"/>
  <c r="F8" i="1"/>
  <c r="F5" i="1"/>
  <c r="F4" i="1"/>
  <c r="F2" i="1" l="1"/>
  <c r="F40" i="1" s="1"/>
</calcChain>
</file>

<file path=xl/sharedStrings.xml><?xml version="1.0" encoding="utf-8"?>
<sst xmlns="http://schemas.openxmlformats.org/spreadsheetml/2006/main" count="65" uniqueCount="62">
  <si>
    <t xml:space="preserve">custom PCB </t>
  </si>
  <si>
    <t>stepper motor</t>
  </si>
  <si>
    <t>part</t>
  </si>
  <si>
    <t xml:space="preserve">description </t>
  </si>
  <si>
    <t>link</t>
  </si>
  <si>
    <t xml:space="preserve">price </t>
  </si>
  <si>
    <t>NW 3PCS NMB Dia 15mm 5V Deceleration Micro Motor 2 phase 4 wire Stepper Motor Step Angle 15 Degree</t>
  </si>
  <si>
    <t>stepper motor driver</t>
  </si>
  <si>
    <t>BIQU A4988 Compatible StepStick Stepper Motor Diver Module with Heat Sink for 3D Printer Controller Ramps</t>
  </si>
  <si>
    <t>ESP8266</t>
  </si>
  <si>
    <t>IZOKEE Development Board for ESP8266 Compatible with Arduino</t>
  </si>
  <si>
    <t xml:space="preserve">capacitor </t>
  </si>
  <si>
    <t xml:space="preserve">CAP ALUM 100UF 20% 6.3V SMD </t>
  </si>
  <si>
    <t>capsule slip ring</t>
  </si>
  <si>
    <t>Senring M065-06</t>
  </si>
  <si>
    <t>notes</t>
  </si>
  <si>
    <t>bulk pricing available</t>
  </si>
  <si>
    <t xml:space="preserve">hall effect sensor </t>
  </si>
  <si>
    <t>tiny magnets</t>
  </si>
  <si>
    <t>screws</t>
  </si>
  <si>
    <t>18-8 Stainless Steel, Number 2 Size, 3/8" Long</t>
  </si>
  <si>
    <t>Winglet Body</t>
  </si>
  <si>
    <t>Winglet Electronics</t>
  </si>
  <si>
    <t>pin connectors &amp; housings</t>
  </si>
  <si>
    <t>tube fitting</t>
  </si>
  <si>
    <t xml:space="preserve">Winglet frame attachments </t>
  </si>
  <si>
    <t>slip ring side</t>
  </si>
  <si>
    <t>Corner Bracket for Single Rail Miniature T-Slotted Framing</t>
  </si>
  <si>
    <t>Corner Bracket for Single Rail Miniature T-Slotted Framing*</t>
  </si>
  <si>
    <t>Clamping Two-Piece Shaft Collar for 1/8" Diameter, 2024 Aluminum*</t>
  </si>
  <si>
    <t>stepper-motor side</t>
  </si>
  <si>
    <t>Plastic Barbed Tube Fitting for Air and Water Easy-View Adapter for 1/8" Tube x 1/8 NPT Male*</t>
  </si>
  <si>
    <t>Socket Head Screw M3 x 0.5 mm Thread, length as needed (~4mm)</t>
  </si>
  <si>
    <t>quantity</t>
  </si>
  <si>
    <t>Gusset Bracket for 20mm High Rail, 1-5/8" Long, Silver</t>
  </si>
  <si>
    <t>total</t>
  </si>
  <si>
    <t>T-slotted framing</t>
  </si>
  <si>
    <t>Silver Open Gusset Bracket for 20mm High Rail, 3/4" Long</t>
  </si>
  <si>
    <t>Silver 90 Degree Surface Bracket for 20 mm High Rail</t>
  </si>
  <si>
    <t>Single Four Slot Rail, Silver, 20 mm Square, Solid, 4 ft</t>
  </si>
  <si>
    <t>Single Four Slot Rail, Silver, 20 mm Square, Solid, 2 ft (one of which is cut into four 6" sections)</t>
  </si>
  <si>
    <t>Miniature T-slotted framing</t>
  </si>
  <si>
    <t>Single Rail, 10 mm High x 10 mm Wide, 12"</t>
  </si>
  <si>
    <t>Single Rail, 10 mm High x 10 mm Wide, 6"</t>
  </si>
  <si>
    <t>Single Rail, 10 mm High x 10 mm Wide, 24"</t>
  </si>
  <si>
    <t>Corner Surface Bracket for Single Rail Miniature T-Slotted Framing</t>
  </si>
  <si>
    <t>Truss Surface Bracket for Single Rail Miniature T-Slotted Framing</t>
  </si>
  <si>
    <t>Active Grid Frame</t>
  </si>
  <si>
    <t>Black Plastic Pull Handle for 20 mm High Rail, 5-3/16" Long</t>
  </si>
  <si>
    <t xml:space="preserve">Power Supplies </t>
  </si>
  <si>
    <t>5V power supply</t>
  </si>
  <si>
    <t>12V power supply</t>
  </si>
  <si>
    <t xml:space="preserve">5v 7A Dc Universal Switching Power Supply </t>
  </si>
  <si>
    <t>12v 30a Dc Universal Regulated Switching Power Supply 360w</t>
  </si>
  <si>
    <t>3D-printed body &amp; lid</t>
  </si>
  <si>
    <t>Winglet Assembly (each)</t>
  </si>
  <si>
    <r>
      <t xml:space="preserve">files available at https://github.com/d008/ActiveGrid -- </t>
    </r>
    <r>
      <rPr>
        <i/>
        <sz val="12"/>
        <color theme="1"/>
        <rFont val="Calibri"/>
        <family val="2"/>
        <scheme val="minor"/>
      </rPr>
      <t>winglet.sldprt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winglet_lid.sldprt</t>
    </r>
  </si>
  <si>
    <r>
      <t>files available at https://github.com/d008/ActiveGrid --</t>
    </r>
    <r>
      <rPr>
        <i/>
        <sz val="12"/>
        <color theme="1"/>
        <rFont val="Calibri"/>
        <family val="2"/>
        <scheme val="minor"/>
      </rPr>
      <t>winglet.brd/winglet.sch</t>
    </r>
  </si>
  <si>
    <r>
      <t xml:space="preserve">files available at https://github.com/d008/ActiveGrid -- </t>
    </r>
    <r>
      <rPr>
        <i/>
        <sz val="12"/>
        <color theme="1"/>
        <rFont val="Calibri"/>
        <family val="2"/>
        <scheme val="minor"/>
      </rPr>
      <t>power.brd/power.sch</t>
    </r>
  </si>
  <si>
    <t>total (60 winglets)</t>
  </si>
  <si>
    <t>screw terminals</t>
  </si>
  <si>
    <t>* requires modifications (see image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</si>
</sst>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/>
    <xf numFmtId="0" fontId="0" fillId="0" borderId="0" xfId="0" applyFill="1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42</xdr:row>
      <xdr:rowOff>69926</xdr:rowOff>
    </xdr:from>
    <xdr:to>
      <xdr:col>1</xdr:col>
      <xdr:colOff>1346200</xdr:colOff>
      <xdr:row>54</xdr:row>
      <xdr:rowOff>38099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683CA2-CCD1-4740-ABA6-22B77459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617026"/>
          <a:ext cx="3213100" cy="2406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D1EB-51E6-2C4A-9784-00D0F7679B07}">
  <dimension ref="A1:H42"/>
  <sheetViews>
    <sheetView tabSelected="1" topLeftCell="A31" workbookViewId="0">
      <selection activeCell="B46" sqref="B46"/>
    </sheetView>
  </sheetViews>
  <sheetFormatPr baseColWidth="10" defaultRowHeight="16" x14ac:dyDescent="0.2"/>
  <cols>
    <col min="1" max="1" width="26.5" customWidth="1"/>
    <col min="2" max="2" width="85.5" customWidth="1"/>
    <col min="7" max="7" width="18.5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33</v>
      </c>
      <c r="E1" t="s">
        <v>5</v>
      </c>
      <c r="F1" t="s">
        <v>35</v>
      </c>
      <c r="G1" t="s">
        <v>15</v>
      </c>
    </row>
    <row r="2" spans="1:8" x14ac:dyDescent="0.2">
      <c r="A2" s="7" t="s">
        <v>55</v>
      </c>
      <c r="B2" s="8"/>
      <c r="C2" s="8"/>
      <c r="D2" s="8"/>
      <c r="E2" s="8"/>
      <c r="F2" s="7">
        <f>SUM(F4:F20)</f>
        <v>35.5</v>
      </c>
      <c r="G2" s="8"/>
    </row>
    <row r="3" spans="1:8" x14ac:dyDescent="0.2">
      <c r="A3" s="11" t="s">
        <v>21</v>
      </c>
      <c r="B3" s="11"/>
      <c r="C3" s="11"/>
      <c r="D3" s="11"/>
      <c r="E3" s="11"/>
      <c r="F3" s="11"/>
      <c r="G3" s="11"/>
    </row>
    <row r="4" spans="1:8" x14ac:dyDescent="0.2">
      <c r="A4" t="s">
        <v>54</v>
      </c>
      <c r="B4" t="s">
        <v>56</v>
      </c>
      <c r="D4">
        <v>1</v>
      </c>
      <c r="E4">
        <v>2</v>
      </c>
      <c r="F4">
        <f>D4*E4</f>
        <v>2</v>
      </c>
    </row>
    <row r="5" spans="1:8" ht="17" x14ac:dyDescent="0.2">
      <c r="A5" t="s">
        <v>24</v>
      </c>
      <c r="B5" s="3" t="s">
        <v>31</v>
      </c>
      <c r="D5">
        <v>1</v>
      </c>
      <c r="E5">
        <v>1</v>
      </c>
      <c r="F5">
        <f t="shared" ref="F5:F19" si="0">D5*E5</f>
        <v>1</v>
      </c>
    </row>
    <row r="6" spans="1:8" x14ac:dyDescent="0.2">
      <c r="A6" t="s">
        <v>19</v>
      </c>
      <c r="B6" s="1" t="s">
        <v>20</v>
      </c>
      <c r="D6">
        <v>4</v>
      </c>
    </row>
    <row r="7" spans="1:8" x14ac:dyDescent="0.2">
      <c r="A7" s="12" t="s">
        <v>22</v>
      </c>
      <c r="B7" s="12"/>
      <c r="C7" s="12"/>
      <c r="D7" s="12"/>
      <c r="E7" s="12"/>
      <c r="F7" s="12"/>
      <c r="G7" s="12"/>
      <c r="H7" s="5"/>
    </row>
    <row r="8" spans="1:8" x14ac:dyDescent="0.2">
      <c r="A8" t="s">
        <v>0</v>
      </c>
      <c r="B8" t="s">
        <v>57</v>
      </c>
      <c r="D8">
        <v>1</v>
      </c>
      <c r="E8">
        <v>2</v>
      </c>
      <c r="F8">
        <f t="shared" si="0"/>
        <v>2</v>
      </c>
    </row>
    <row r="9" spans="1:8" x14ac:dyDescent="0.2">
      <c r="A9" t="s">
        <v>1</v>
      </c>
      <c r="B9" s="1" t="s">
        <v>6</v>
      </c>
      <c r="D9">
        <v>1</v>
      </c>
      <c r="E9">
        <v>5</v>
      </c>
      <c r="F9">
        <f t="shared" si="0"/>
        <v>5</v>
      </c>
    </row>
    <row r="10" spans="1:8" x14ac:dyDescent="0.2">
      <c r="A10" t="s">
        <v>7</v>
      </c>
      <c r="B10" s="1" t="s">
        <v>8</v>
      </c>
      <c r="D10">
        <v>1</v>
      </c>
      <c r="E10">
        <v>3</v>
      </c>
      <c r="F10">
        <f t="shared" si="0"/>
        <v>3</v>
      </c>
    </row>
    <row r="11" spans="1:8" x14ac:dyDescent="0.2">
      <c r="A11" t="s">
        <v>9</v>
      </c>
      <c r="B11" s="2" t="s">
        <v>10</v>
      </c>
      <c r="D11">
        <v>1</v>
      </c>
      <c r="E11">
        <v>4</v>
      </c>
      <c r="F11">
        <f t="shared" si="0"/>
        <v>4</v>
      </c>
    </row>
    <row r="12" spans="1:8" x14ac:dyDescent="0.2">
      <c r="A12" t="s">
        <v>11</v>
      </c>
      <c r="B12" s="1" t="s">
        <v>12</v>
      </c>
      <c r="D12">
        <v>1</v>
      </c>
      <c r="E12">
        <v>1</v>
      </c>
      <c r="F12">
        <f t="shared" si="0"/>
        <v>1</v>
      </c>
    </row>
    <row r="13" spans="1:8" x14ac:dyDescent="0.2">
      <c r="A13" t="s">
        <v>13</v>
      </c>
      <c r="B13" s="1" t="s">
        <v>14</v>
      </c>
      <c r="D13">
        <v>1</v>
      </c>
      <c r="E13">
        <v>8</v>
      </c>
      <c r="F13">
        <f t="shared" si="0"/>
        <v>8</v>
      </c>
      <c r="G13" t="s">
        <v>16</v>
      </c>
    </row>
    <row r="14" spans="1:8" x14ac:dyDescent="0.2">
      <c r="A14" t="s">
        <v>17</v>
      </c>
      <c r="D14">
        <v>1</v>
      </c>
      <c r="E14">
        <v>1</v>
      </c>
      <c r="F14">
        <f t="shared" si="0"/>
        <v>1</v>
      </c>
    </row>
    <row r="15" spans="1:8" x14ac:dyDescent="0.2">
      <c r="A15" t="s">
        <v>18</v>
      </c>
      <c r="D15">
        <v>1</v>
      </c>
    </row>
    <row r="16" spans="1:8" x14ac:dyDescent="0.2">
      <c r="A16" t="s">
        <v>23</v>
      </c>
    </row>
    <row r="17" spans="1:7" x14ac:dyDescent="0.2">
      <c r="A17" s="11" t="s">
        <v>25</v>
      </c>
      <c r="B17" s="11"/>
      <c r="C17" s="11"/>
      <c r="D17" s="11"/>
      <c r="E17" s="11"/>
      <c r="F17" s="11"/>
      <c r="G17" s="11"/>
    </row>
    <row r="18" spans="1:7" x14ac:dyDescent="0.2">
      <c r="A18" t="s">
        <v>26</v>
      </c>
      <c r="B18" t="s">
        <v>28</v>
      </c>
      <c r="D18">
        <v>1</v>
      </c>
      <c r="E18">
        <v>3.5</v>
      </c>
      <c r="F18">
        <f t="shared" si="0"/>
        <v>3.5</v>
      </c>
    </row>
    <row r="19" spans="1:7" x14ac:dyDescent="0.2">
      <c r="A19" t="s">
        <v>30</v>
      </c>
      <c r="B19" t="s">
        <v>29</v>
      </c>
      <c r="D19">
        <v>1</v>
      </c>
      <c r="E19">
        <v>5</v>
      </c>
      <c r="F19">
        <f t="shared" si="0"/>
        <v>5</v>
      </c>
    </row>
    <row r="20" spans="1:7" x14ac:dyDescent="0.2">
      <c r="A20" t="s">
        <v>19</v>
      </c>
      <c r="B20" t="s">
        <v>32</v>
      </c>
      <c r="D20">
        <v>1</v>
      </c>
    </row>
    <row r="21" spans="1:7" x14ac:dyDescent="0.2">
      <c r="A21" s="4" t="s">
        <v>47</v>
      </c>
      <c r="B21" s="4"/>
      <c r="C21" s="4"/>
      <c r="D21" s="4"/>
      <c r="E21" s="4"/>
      <c r="F21" s="4">
        <f>SUM(F22:F33)</f>
        <v>1029.44</v>
      </c>
      <c r="G21" s="4"/>
    </row>
    <row r="22" spans="1:7" x14ac:dyDescent="0.2">
      <c r="A22" t="s">
        <v>36</v>
      </c>
      <c r="B22" t="s">
        <v>40</v>
      </c>
      <c r="D22">
        <v>5</v>
      </c>
      <c r="E22">
        <v>8.2799999999999994</v>
      </c>
      <c r="F22">
        <f>D22*E22</f>
        <v>41.4</v>
      </c>
    </row>
    <row r="23" spans="1:7" x14ac:dyDescent="0.2">
      <c r="B23" t="s">
        <v>39</v>
      </c>
      <c r="D23">
        <v>4</v>
      </c>
      <c r="E23">
        <v>13.93</v>
      </c>
      <c r="F23">
        <f t="shared" ref="F23:F27" si="1">D23*E23</f>
        <v>55.72</v>
      </c>
    </row>
    <row r="24" spans="1:7" x14ac:dyDescent="0.2">
      <c r="B24" t="s">
        <v>34</v>
      </c>
      <c r="D24">
        <v>4</v>
      </c>
      <c r="E24">
        <v>9.24</v>
      </c>
      <c r="F24">
        <f t="shared" si="1"/>
        <v>36.96</v>
      </c>
    </row>
    <row r="25" spans="1:7" x14ac:dyDescent="0.2">
      <c r="B25" t="s">
        <v>37</v>
      </c>
      <c r="D25">
        <v>4</v>
      </c>
      <c r="E25">
        <v>5.04</v>
      </c>
      <c r="F25">
        <f t="shared" si="1"/>
        <v>20.16</v>
      </c>
    </row>
    <row r="26" spans="1:7" x14ac:dyDescent="0.2">
      <c r="B26" t="s">
        <v>38</v>
      </c>
      <c r="D26">
        <v>4</v>
      </c>
      <c r="E26">
        <v>10.99</v>
      </c>
      <c r="F26">
        <f t="shared" si="1"/>
        <v>43.96</v>
      </c>
    </row>
    <row r="27" spans="1:7" x14ac:dyDescent="0.2">
      <c r="B27" t="s">
        <v>48</v>
      </c>
      <c r="D27">
        <v>2</v>
      </c>
      <c r="E27">
        <v>8.34</v>
      </c>
      <c r="F27">
        <f t="shared" si="1"/>
        <v>16.68</v>
      </c>
    </row>
    <row r="28" spans="1:7" x14ac:dyDescent="0.2">
      <c r="A28" t="s">
        <v>41</v>
      </c>
      <c r="B28" t="s">
        <v>44</v>
      </c>
      <c r="D28">
        <v>8</v>
      </c>
      <c r="E28">
        <v>9.93</v>
      </c>
      <c r="F28">
        <f t="shared" ref="F28:F33" si="2">D28*E28</f>
        <v>79.44</v>
      </c>
    </row>
    <row r="29" spans="1:7" x14ac:dyDescent="0.2">
      <c r="B29" t="s">
        <v>42</v>
      </c>
      <c r="D29">
        <v>20</v>
      </c>
      <c r="E29">
        <v>4.95</v>
      </c>
      <c r="F29">
        <f t="shared" si="2"/>
        <v>99</v>
      </c>
    </row>
    <row r="30" spans="1:7" x14ac:dyDescent="0.2">
      <c r="B30" t="s">
        <v>43</v>
      </c>
      <c r="D30">
        <v>44</v>
      </c>
      <c r="E30">
        <v>2.4700000000000002</v>
      </c>
      <c r="F30">
        <f t="shared" si="2"/>
        <v>108.68</v>
      </c>
    </row>
    <row r="31" spans="1:7" x14ac:dyDescent="0.2">
      <c r="B31" t="s">
        <v>27</v>
      </c>
      <c r="D31">
        <v>128</v>
      </c>
      <c r="E31">
        <v>3.5</v>
      </c>
      <c r="F31">
        <f t="shared" si="2"/>
        <v>448</v>
      </c>
    </row>
    <row r="32" spans="1:7" x14ac:dyDescent="0.2">
      <c r="B32" t="s">
        <v>45</v>
      </c>
      <c r="D32">
        <v>8</v>
      </c>
      <c r="E32">
        <v>4.68</v>
      </c>
      <c r="F32">
        <f t="shared" si="2"/>
        <v>37.44</v>
      </c>
    </row>
    <row r="33" spans="1:7" x14ac:dyDescent="0.2">
      <c r="B33" t="s">
        <v>46</v>
      </c>
      <c r="D33">
        <v>8</v>
      </c>
      <c r="E33">
        <v>5.25</v>
      </c>
      <c r="F33">
        <f t="shared" si="2"/>
        <v>42</v>
      </c>
    </row>
    <row r="34" spans="1:7" x14ac:dyDescent="0.2">
      <c r="A34" s="4" t="s">
        <v>49</v>
      </c>
      <c r="B34" s="4"/>
      <c r="C34" s="4"/>
      <c r="D34" s="4"/>
      <c r="E34" s="4"/>
      <c r="F34" s="4">
        <f>SUM(F35:F37)</f>
        <v>280</v>
      </c>
      <c r="G34" s="4"/>
    </row>
    <row r="35" spans="1:7" x14ac:dyDescent="0.2">
      <c r="A35" t="s">
        <v>0</v>
      </c>
      <c r="B35" t="s">
        <v>58</v>
      </c>
      <c r="D35">
        <v>8</v>
      </c>
      <c r="E35">
        <v>1</v>
      </c>
      <c r="F35">
        <f>D35*E35</f>
        <v>8</v>
      </c>
    </row>
    <row r="36" spans="1:7" x14ac:dyDescent="0.2">
      <c r="A36" s="9" t="s">
        <v>50</v>
      </c>
      <c r="B36" t="s">
        <v>52</v>
      </c>
      <c r="D36">
        <v>8</v>
      </c>
      <c r="E36">
        <v>13</v>
      </c>
      <c r="F36">
        <f>D36*E36</f>
        <v>104</v>
      </c>
    </row>
    <row r="37" spans="1:7" x14ac:dyDescent="0.2">
      <c r="A37" s="9" t="s">
        <v>51</v>
      </c>
      <c r="B37" t="s">
        <v>53</v>
      </c>
      <c r="D37">
        <v>8</v>
      </c>
      <c r="E37">
        <v>21</v>
      </c>
      <c r="F37">
        <f>D37*E37</f>
        <v>168</v>
      </c>
    </row>
    <row r="38" spans="1:7" x14ac:dyDescent="0.2">
      <c r="A38" s="9" t="s">
        <v>23</v>
      </c>
    </row>
    <row r="39" spans="1:7" x14ac:dyDescent="0.2">
      <c r="A39" s="9" t="s">
        <v>60</v>
      </c>
    </row>
    <row r="40" spans="1:7" x14ac:dyDescent="0.2">
      <c r="D40" s="10" t="s">
        <v>59</v>
      </c>
      <c r="E40" s="10"/>
      <c r="F40" s="6">
        <f>60*F2+F21+F34</f>
        <v>3439.44</v>
      </c>
    </row>
    <row r="42" spans="1:7" x14ac:dyDescent="0.2">
      <c r="A42" t="s">
        <v>61</v>
      </c>
    </row>
  </sheetData>
  <mergeCells count="4">
    <mergeCell ref="D40:E40"/>
    <mergeCell ref="A3:G3"/>
    <mergeCell ref="A7:G7"/>
    <mergeCell ref="A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2021-04-19T01:56:25Z</dcterms:created>
  <dcterms:modified xsi:type="dcterms:W3CDTF">2021-04-20T19:33:18Z</dcterms:modified>
</cp:coreProperties>
</file>