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5" activeTab="6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1 Uniform Construction Time" sheetId="15" r:id="rId7"/>
    <sheet name="1 Uniform Query Time" sheetId="16" r:id="rId8"/>
    <sheet name="1 Concen Construction Time" sheetId="17" r:id="rId9"/>
    <sheet name="1 Concen Query Time" sheetId="18" r:id="rId10"/>
    <sheet name="10k Uniform Construction Time" sheetId="11" r:id="rId11"/>
    <sheet name="10k Uniform Query Time" sheetId="12" r:id="rId12"/>
    <sheet name="10k Concen Contruction Time" sheetId="13" r:id="rId13"/>
    <sheet name="10k Concen Query Time" sheetId="14" r:id="rId14"/>
  </sheets>
  <definedNames>
    <definedName name="_xlnm._FilterDatabase" localSheetId="0" hidden="1">result!$A$1:$F$673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" i="3"/>
</calcChain>
</file>

<file path=xl/sharedStrings.xml><?xml version="1.0" encoding="utf-8"?>
<sst xmlns="http://schemas.openxmlformats.org/spreadsheetml/2006/main" count="2733" uniqueCount="15">
  <si>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</si>
  <si>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</si>
  <si>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</si>
  <si>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</si>
  <si>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</si>
  <si>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</si>
  <si>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</si>
  <si>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</si>
  <si>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</si>
  <si>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</si>
  <si>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</si>
  <si>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</si>
  <si>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Consutraction time</t>
  </si>
  <si>
    <t>Boxes</t>
  </si>
  <si>
    <t>Query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</si>
</sst>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Uniform</a:t>
            </a:r>
            <a:r>
              <a:rPr lang="en-AU" baseline="0"/>
              <a:t> Construction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Summary!$B$4:$B$41</c:f>
              <c:numCache>
                <c:formatCode>General</c:formatCode>
                <c:ptCount val="38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  <c:pt idx="20">
                  <c:v>0.31973333333333337</c:v>
                </c:pt>
                <c:pt idx="21">
                  <c:v>0.40899999999999997</c:v>
                </c:pt>
                <c:pt idx="22">
                  <c:v>1.7417333333333334</c:v>
                </c:pt>
                <c:pt idx="23">
                  <c:v>0.66726666666666679</c:v>
                </c:pt>
                <c:pt idx="24">
                  <c:v>0.63719999999999999</c:v>
                </c:pt>
                <c:pt idx="25">
                  <c:v>0.65826666666666667</c:v>
                </c:pt>
                <c:pt idx="26">
                  <c:v>1.7752666666666668</c:v>
                </c:pt>
                <c:pt idx="27">
                  <c:v>0.79610000000000003</c:v>
                </c:pt>
                <c:pt idx="28">
                  <c:v>0.88273333333333337</c:v>
                </c:pt>
                <c:pt idx="29">
                  <c:v>0.96086666666666665</c:v>
                </c:pt>
                <c:pt idx="30">
                  <c:v>1.2370333333333334</c:v>
                </c:pt>
                <c:pt idx="31">
                  <c:v>1.8529</c:v>
                </c:pt>
                <c:pt idx="32">
                  <c:v>1.2446333333333333</c:v>
                </c:pt>
                <c:pt idx="33">
                  <c:v>2.4577333333333335</c:v>
                </c:pt>
                <c:pt idx="34">
                  <c:v>1.9104666666666665</c:v>
                </c:pt>
                <c:pt idx="35">
                  <c:v>1.4459666666666668</c:v>
                </c:pt>
                <c:pt idx="36">
                  <c:v>1.4996</c:v>
                </c:pt>
                <c:pt idx="37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Summary!$D$4:$D$41</c:f>
              <c:numCache>
                <c:formatCode>General</c:formatCode>
                <c:ptCount val="38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  <c:pt idx="20">
                  <c:v>1.2750666666666668</c:v>
                </c:pt>
                <c:pt idx="21">
                  <c:v>1.3516999999999999</c:v>
                </c:pt>
                <c:pt idx="22">
                  <c:v>1.7067333333333332</c:v>
                </c:pt>
                <c:pt idx="23">
                  <c:v>2.0842999999999998</c:v>
                </c:pt>
                <c:pt idx="24">
                  <c:v>3.4854333333333329</c:v>
                </c:pt>
                <c:pt idx="25">
                  <c:v>3.7951000000000001</c:v>
                </c:pt>
                <c:pt idx="26">
                  <c:v>3.3346333333333331</c:v>
                </c:pt>
                <c:pt idx="27">
                  <c:v>5.0457333333333336</c:v>
                </c:pt>
                <c:pt idx="28">
                  <c:v>5.0297000000000009</c:v>
                </c:pt>
                <c:pt idx="29">
                  <c:v>5.4722999999999997</c:v>
                </c:pt>
                <c:pt idx="30">
                  <c:v>6.1292</c:v>
                </c:pt>
                <c:pt idx="31">
                  <c:v>7.2286666666666664</c:v>
                </c:pt>
                <c:pt idx="32">
                  <c:v>6.4039666666666664</c:v>
                </c:pt>
                <c:pt idx="33">
                  <c:v>7.9071666666666678</c:v>
                </c:pt>
                <c:pt idx="34">
                  <c:v>7.1007333333333333</c:v>
                </c:pt>
                <c:pt idx="35">
                  <c:v>7.2934666666666672</c:v>
                </c:pt>
                <c:pt idx="36">
                  <c:v>12.242233333333333</c:v>
                </c:pt>
                <c:pt idx="37">
                  <c:v>14.370266666666666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47680"/>
        <c:axId val="170280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  <c:pt idx="20">
                        <c:v>1.6632666666666667</c:v>
                      </c:pt>
                      <c:pt idx="21">
                        <c:v>2.4030333333333336</c:v>
                      </c:pt>
                      <c:pt idx="22">
                        <c:v>4.8772666666666664</c:v>
                      </c:pt>
                      <c:pt idx="23">
                        <c:v>5.5076000000000001</c:v>
                      </c:pt>
                      <c:pt idx="24">
                        <c:v>7.440833333333333</c:v>
                      </c:pt>
                      <c:pt idx="25">
                        <c:v>8.2631333333333341</c:v>
                      </c:pt>
                      <c:pt idx="26">
                        <c:v>10.181100000000001</c:v>
                      </c:pt>
                      <c:pt idx="27">
                        <c:v>12.550233333333333</c:v>
                      </c:pt>
                      <c:pt idx="28">
                        <c:v>14.697233333333335</c:v>
                      </c:pt>
                      <c:pt idx="29">
                        <c:v>17.085566666666665</c:v>
                      </c:pt>
                      <c:pt idx="30">
                        <c:v>19.580566666666666</c:v>
                      </c:pt>
                      <c:pt idx="31">
                        <c:v>22.749233333333333</c:v>
                      </c:pt>
                      <c:pt idx="32">
                        <c:v>26.087199999999999</c:v>
                      </c:pt>
                      <c:pt idx="33">
                        <c:v>28.387266666666665</c:v>
                      </c:pt>
                      <c:pt idx="34">
                        <c:v>33.746966666666665</c:v>
                      </c:pt>
                      <c:pt idx="35">
                        <c:v>33.769599999999997</c:v>
                      </c:pt>
                      <c:pt idx="36">
                        <c:v>38.912233333333333</c:v>
                      </c:pt>
                      <c:pt idx="37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  <c:pt idx="20">
                        <c:v>1.7795999999999996</c:v>
                      </c:pt>
                      <c:pt idx="21">
                        <c:v>1.7921333333333331</c:v>
                      </c:pt>
                      <c:pt idx="22">
                        <c:v>2.8295999999999997</c:v>
                      </c:pt>
                      <c:pt idx="23">
                        <c:v>5.2400333333333329</c:v>
                      </c:pt>
                      <c:pt idx="24">
                        <c:v>4.912633333333333</c:v>
                      </c:pt>
                      <c:pt idx="25">
                        <c:v>7.7035666666666671</c:v>
                      </c:pt>
                      <c:pt idx="26">
                        <c:v>7.9342333333333324</c:v>
                      </c:pt>
                      <c:pt idx="27">
                        <c:v>7.4906000000000006</c:v>
                      </c:pt>
                      <c:pt idx="28">
                        <c:v>9.3525666666666663</c:v>
                      </c:pt>
                      <c:pt idx="29">
                        <c:v>12.316733333333334</c:v>
                      </c:pt>
                      <c:pt idx="30">
                        <c:v>14.492466666666667</c:v>
                      </c:pt>
                      <c:pt idx="31">
                        <c:v>13.535733333333333</c:v>
                      </c:pt>
                      <c:pt idx="32">
                        <c:v>25.494266666666665</c:v>
                      </c:pt>
                      <c:pt idx="33">
                        <c:v>19.549700000000001</c:v>
                      </c:pt>
                      <c:pt idx="34">
                        <c:v>22.852666666666664</c:v>
                      </c:pt>
                      <c:pt idx="35">
                        <c:v>34.171500000000002</c:v>
                      </c:pt>
                      <c:pt idx="36">
                        <c:v>22.152566666666669</c:v>
                      </c:pt>
                      <c:pt idx="37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  <c:pt idx="20">
                        <c:v>0.25850000000000001</c:v>
                      </c:pt>
                      <c:pt idx="21">
                        <c:v>0.42899999999999999</c:v>
                      </c:pt>
                      <c:pt idx="22">
                        <c:v>0.42676666666666668</c:v>
                      </c:pt>
                      <c:pt idx="23">
                        <c:v>0.48373333333333335</c:v>
                      </c:pt>
                      <c:pt idx="24">
                        <c:v>0.55959999999999999</c:v>
                      </c:pt>
                      <c:pt idx="25">
                        <c:v>0.65149999999999997</c:v>
                      </c:pt>
                      <c:pt idx="26">
                        <c:v>0.72786666666666677</c:v>
                      </c:pt>
                      <c:pt idx="27">
                        <c:v>1.0824666666666667</c:v>
                      </c:pt>
                      <c:pt idx="28">
                        <c:v>1.2624</c:v>
                      </c:pt>
                      <c:pt idx="29">
                        <c:v>1.4245999999999999</c:v>
                      </c:pt>
                      <c:pt idx="30">
                        <c:v>1.0324333333333333</c:v>
                      </c:pt>
                      <c:pt idx="31">
                        <c:v>1.4799666666666667</c:v>
                      </c:pt>
                      <c:pt idx="32">
                        <c:v>1.6995666666666667</c:v>
                      </c:pt>
                      <c:pt idx="33">
                        <c:v>1.6620999999999999</c:v>
                      </c:pt>
                      <c:pt idx="34">
                        <c:v>1.3343999999999998</c:v>
                      </c:pt>
                      <c:pt idx="35">
                        <c:v>2.1080999999999999</c:v>
                      </c:pt>
                      <c:pt idx="36">
                        <c:v>1.8720666666666668</c:v>
                      </c:pt>
                      <c:pt idx="37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  <c:pt idx="20">
                        <c:v>2.9314</c:v>
                      </c:pt>
                      <c:pt idx="21">
                        <c:v>5.0638666666666659</c:v>
                      </c:pt>
                      <c:pt idx="22">
                        <c:v>7.0183666666666662</c:v>
                      </c:pt>
                      <c:pt idx="23">
                        <c:v>10.167066666666665</c:v>
                      </c:pt>
                      <c:pt idx="24">
                        <c:v>13.994366666666666</c:v>
                      </c:pt>
                      <c:pt idx="25">
                        <c:v>16.430399999999999</c:v>
                      </c:pt>
                      <c:pt idx="26">
                        <c:v>19.921666666666667</c:v>
                      </c:pt>
                      <c:pt idx="27">
                        <c:v>27.4496</c:v>
                      </c:pt>
                      <c:pt idx="28">
                        <c:v>33.180533333333337</c:v>
                      </c:pt>
                      <c:pt idx="29">
                        <c:v>36.876933333333334</c:v>
                      </c:pt>
                      <c:pt idx="30">
                        <c:v>43.617966666666661</c:v>
                      </c:pt>
                      <c:pt idx="31">
                        <c:v>51.550233333333331</c:v>
                      </c:pt>
                      <c:pt idx="32">
                        <c:v>55.023033333333331</c:v>
                      </c:pt>
                      <c:pt idx="33">
                        <c:v>62.510899999999992</c:v>
                      </c:pt>
                      <c:pt idx="34">
                        <c:v>73.145166666666668</c:v>
                      </c:pt>
                      <c:pt idx="35">
                        <c:v>80.652699999999996</c:v>
                      </c:pt>
                      <c:pt idx="36">
                        <c:v>90.701033333333342</c:v>
                      </c:pt>
                      <c:pt idx="37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  <c:pt idx="20">
                        <c:v>1.2526666666666666</c:v>
                      </c:pt>
                      <c:pt idx="21">
                        <c:v>1.5876666666666666</c:v>
                      </c:pt>
                      <c:pt idx="22">
                        <c:v>1.4815333333333334</c:v>
                      </c:pt>
                      <c:pt idx="23">
                        <c:v>1.7459</c:v>
                      </c:pt>
                      <c:pt idx="24">
                        <c:v>2.6213666666666668</c:v>
                      </c:pt>
                      <c:pt idx="25">
                        <c:v>3.0706000000000002</c:v>
                      </c:pt>
                      <c:pt idx="26">
                        <c:v>3.0014666666666669</c:v>
                      </c:pt>
                      <c:pt idx="27">
                        <c:v>4.9154333333333335</c:v>
                      </c:pt>
                      <c:pt idx="28">
                        <c:v>4.2526333333333337</c:v>
                      </c:pt>
                      <c:pt idx="29">
                        <c:v>4.5335000000000001</c:v>
                      </c:pt>
                      <c:pt idx="30">
                        <c:v>5.1128</c:v>
                      </c:pt>
                      <c:pt idx="31">
                        <c:v>5.8573333333333339</c:v>
                      </c:pt>
                      <c:pt idx="32">
                        <c:v>5.7819666666666665</c:v>
                      </c:pt>
                      <c:pt idx="33">
                        <c:v>6.8577000000000004</c:v>
                      </c:pt>
                      <c:pt idx="34">
                        <c:v>5.6057333333333332</c:v>
                      </c:pt>
                      <c:pt idx="35">
                        <c:v>6.2822333333333331</c:v>
                      </c:pt>
                      <c:pt idx="36">
                        <c:v>11.074833333333332</c:v>
                      </c:pt>
                      <c:pt idx="37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  <c:pt idx="20">
                        <c:v>1.4353666666666667</c:v>
                      </c:pt>
                      <c:pt idx="21">
                        <c:v>1.9664000000000001</c:v>
                      </c:pt>
                      <c:pt idx="22">
                        <c:v>2.7115333333333336</c:v>
                      </c:pt>
                      <c:pt idx="23">
                        <c:v>4.0643000000000002</c:v>
                      </c:pt>
                      <c:pt idx="24">
                        <c:v>4.508633333333333</c:v>
                      </c:pt>
                      <c:pt idx="25">
                        <c:v>6.4036999999999997</c:v>
                      </c:pt>
                      <c:pt idx="26">
                        <c:v>8.6151333333333326</c:v>
                      </c:pt>
                      <c:pt idx="27">
                        <c:v>8.8592666666666666</c:v>
                      </c:pt>
                      <c:pt idx="28">
                        <c:v>18.431333333333331</c:v>
                      </c:pt>
                      <c:pt idx="29">
                        <c:v>16.604700000000001</c:v>
                      </c:pt>
                      <c:pt idx="30">
                        <c:v>12.4148</c:v>
                      </c:pt>
                      <c:pt idx="31">
                        <c:v>22.340066666666669</c:v>
                      </c:pt>
                      <c:pt idx="32">
                        <c:v>16.409966666666666</c:v>
                      </c:pt>
                      <c:pt idx="33">
                        <c:v>22.476600000000001</c:v>
                      </c:pt>
                      <c:pt idx="34">
                        <c:v>26.347166666666666</c:v>
                      </c:pt>
                      <c:pt idx="35">
                        <c:v>31.358099999999997</c:v>
                      </c:pt>
                      <c:pt idx="36">
                        <c:v>27.690200000000001</c:v>
                      </c:pt>
                      <c:pt idx="37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34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0520"/>
        <c:crosses val="autoZero"/>
        <c:auto val="0"/>
        <c:lblAlgn val="ctr"/>
        <c:lblOffset val="100"/>
        <c:noMultiLvlLbl val="0"/>
      </c:catAx>
      <c:valAx>
        <c:axId val="1702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Uniform</a:t>
            </a:r>
            <a:r>
              <a:rPr lang="en-AU" baseline="0"/>
              <a:t> Query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Summary!$C$4:$C$41</c:f>
              <c:numCache>
                <c:formatCode>General</c:formatCode>
                <c:ptCount val="38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  <c:pt idx="20">
                  <c:v>1.6632666666666667</c:v>
                </c:pt>
                <c:pt idx="21">
                  <c:v>2.4030333333333336</c:v>
                </c:pt>
                <c:pt idx="22">
                  <c:v>4.8772666666666664</c:v>
                </c:pt>
                <c:pt idx="23">
                  <c:v>5.5076000000000001</c:v>
                </c:pt>
                <c:pt idx="24">
                  <c:v>7.440833333333333</c:v>
                </c:pt>
                <c:pt idx="25">
                  <c:v>8.2631333333333341</c:v>
                </c:pt>
                <c:pt idx="26">
                  <c:v>10.181100000000001</c:v>
                </c:pt>
                <c:pt idx="27">
                  <c:v>12.550233333333333</c:v>
                </c:pt>
                <c:pt idx="28">
                  <c:v>14.697233333333335</c:v>
                </c:pt>
                <c:pt idx="29">
                  <c:v>17.085566666666665</c:v>
                </c:pt>
                <c:pt idx="30">
                  <c:v>19.580566666666666</c:v>
                </c:pt>
                <c:pt idx="31">
                  <c:v>22.749233333333333</c:v>
                </c:pt>
                <c:pt idx="32">
                  <c:v>26.087199999999999</c:v>
                </c:pt>
                <c:pt idx="33">
                  <c:v>28.387266666666665</c:v>
                </c:pt>
                <c:pt idx="34">
                  <c:v>33.746966666666665</c:v>
                </c:pt>
                <c:pt idx="35">
                  <c:v>33.769599999999997</c:v>
                </c:pt>
                <c:pt idx="36">
                  <c:v>38.912233333333333</c:v>
                </c:pt>
                <c:pt idx="37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Summary!$E$4:$E$41</c:f>
              <c:numCache>
                <c:formatCode>General</c:formatCode>
                <c:ptCount val="38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  <c:pt idx="20">
                  <c:v>1.7795999999999996</c:v>
                </c:pt>
                <c:pt idx="21">
                  <c:v>1.7921333333333331</c:v>
                </c:pt>
                <c:pt idx="22">
                  <c:v>2.8295999999999997</c:v>
                </c:pt>
                <c:pt idx="23">
                  <c:v>5.2400333333333329</c:v>
                </c:pt>
                <c:pt idx="24">
                  <c:v>4.912633333333333</c:v>
                </c:pt>
                <c:pt idx="25">
                  <c:v>7.7035666666666671</c:v>
                </c:pt>
                <c:pt idx="26">
                  <c:v>7.9342333333333324</c:v>
                </c:pt>
                <c:pt idx="27">
                  <c:v>7.4906000000000006</c:v>
                </c:pt>
                <c:pt idx="28">
                  <c:v>9.3525666666666663</c:v>
                </c:pt>
                <c:pt idx="29">
                  <c:v>12.316733333333334</c:v>
                </c:pt>
                <c:pt idx="30">
                  <c:v>14.492466666666667</c:v>
                </c:pt>
                <c:pt idx="31">
                  <c:v>13.535733333333333</c:v>
                </c:pt>
                <c:pt idx="32">
                  <c:v>25.494266666666665</c:v>
                </c:pt>
                <c:pt idx="33">
                  <c:v>19.549700000000001</c:v>
                </c:pt>
                <c:pt idx="34">
                  <c:v>22.852666666666664</c:v>
                </c:pt>
                <c:pt idx="35">
                  <c:v>34.171500000000002</c:v>
                </c:pt>
                <c:pt idx="36">
                  <c:v>22.152566666666669</c:v>
                </c:pt>
                <c:pt idx="37">
                  <c:v>31.59483333333333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05888"/>
        <c:axId val="408546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  <c:pt idx="20">
                        <c:v>0.31973333333333337</c:v>
                      </c:pt>
                      <c:pt idx="21">
                        <c:v>0.40899999999999997</c:v>
                      </c:pt>
                      <c:pt idx="22">
                        <c:v>1.7417333333333334</c:v>
                      </c:pt>
                      <c:pt idx="23">
                        <c:v>0.66726666666666679</c:v>
                      </c:pt>
                      <c:pt idx="24">
                        <c:v>0.63719999999999999</c:v>
                      </c:pt>
                      <c:pt idx="25">
                        <c:v>0.65826666666666667</c:v>
                      </c:pt>
                      <c:pt idx="26">
                        <c:v>1.7752666666666668</c:v>
                      </c:pt>
                      <c:pt idx="27">
                        <c:v>0.79610000000000003</c:v>
                      </c:pt>
                      <c:pt idx="28">
                        <c:v>0.88273333333333337</c:v>
                      </c:pt>
                      <c:pt idx="29">
                        <c:v>0.96086666666666665</c:v>
                      </c:pt>
                      <c:pt idx="30">
                        <c:v>1.2370333333333334</c:v>
                      </c:pt>
                      <c:pt idx="31">
                        <c:v>1.8529</c:v>
                      </c:pt>
                      <c:pt idx="32">
                        <c:v>1.2446333333333333</c:v>
                      </c:pt>
                      <c:pt idx="33">
                        <c:v>2.4577333333333335</c:v>
                      </c:pt>
                      <c:pt idx="34">
                        <c:v>1.9104666666666665</c:v>
                      </c:pt>
                      <c:pt idx="35">
                        <c:v>1.4459666666666668</c:v>
                      </c:pt>
                      <c:pt idx="36">
                        <c:v>1.4996</c:v>
                      </c:pt>
                      <c:pt idx="37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  <c:pt idx="20">
                        <c:v>1.2750666666666668</c:v>
                      </c:pt>
                      <c:pt idx="21">
                        <c:v>1.3516999999999999</c:v>
                      </c:pt>
                      <c:pt idx="22">
                        <c:v>1.7067333333333332</c:v>
                      </c:pt>
                      <c:pt idx="23">
                        <c:v>2.0842999999999998</c:v>
                      </c:pt>
                      <c:pt idx="24">
                        <c:v>3.4854333333333329</c:v>
                      </c:pt>
                      <c:pt idx="25">
                        <c:v>3.7951000000000001</c:v>
                      </c:pt>
                      <c:pt idx="26">
                        <c:v>3.3346333333333331</c:v>
                      </c:pt>
                      <c:pt idx="27">
                        <c:v>5.0457333333333336</c:v>
                      </c:pt>
                      <c:pt idx="28">
                        <c:v>5.0297000000000009</c:v>
                      </c:pt>
                      <c:pt idx="29">
                        <c:v>5.4722999999999997</c:v>
                      </c:pt>
                      <c:pt idx="30">
                        <c:v>6.1292</c:v>
                      </c:pt>
                      <c:pt idx="31">
                        <c:v>7.2286666666666664</c:v>
                      </c:pt>
                      <c:pt idx="32">
                        <c:v>6.4039666666666664</c:v>
                      </c:pt>
                      <c:pt idx="33">
                        <c:v>7.9071666666666678</c:v>
                      </c:pt>
                      <c:pt idx="34">
                        <c:v>7.1007333333333333</c:v>
                      </c:pt>
                      <c:pt idx="35">
                        <c:v>7.2934666666666672</c:v>
                      </c:pt>
                      <c:pt idx="36">
                        <c:v>12.242233333333333</c:v>
                      </c:pt>
                      <c:pt idx="37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  <c:pt idx="20">
                        <c:v>0.25850000000000001</c:v>
                      </c:pt>
                      <c:pt idx="21">
                        <c:v>0.42899999999999999</c:v>
                      </c:pt>
                      <c:pt idx="22">
                        <c:v>0.42676666666666668</c:v>
                      </c:pt>
                      <c:pt idx="23">
                        <c:v>0.48373333333333335</c:v>
                      </c:pt>
                      <c:pt idx="24">
                        <c:v>0.55959999999999999</c:v>
                      </c:pt>
                      <c:pt idx="25">
                        <c:v>0.65149999999999997</c:v>
                      </c:pt>
                      <c:pt idx="26">
                        <c:v>0.72786666666666677</c:v>
                      </c:pt>
                      <c:pt idx="27">
                        <c:v>1.0824666666666667</c:v>
                      </c:pt>
                      <c:pt idx="28">
                        <c:v>1.2624</c:v>
                      </c:pt>
                      <c:pt idx="29">
                        <c:v>1.4245999999999999</c:v>
                      </c:pt>
                      <c:pt idx="30">
                        <c:v>1.0324333333333333</c:v>
                      </c:pt>
                      <c:pt idx="31">
                        <c:v>1.4799666666666667</c:v>
                      </c:pt>
                      <c:pt idx="32">
                        <c:v>1.6995666666666667</c:v>
                      </c:pt>
                      <c:pt idx="33">
                        <c:v>1.6620999999999999</c:v>
                      </c:pt>
                      <c:pt idx="34">
                        <c:v>1.3343999999999998</c:v>
                      </c:pt>
                      <c:pt idx="35">
                        <c:v>2.1080999999999999</c:v>
                      </c:pt>
                      <c:pt idx="36">
                        <c:v>1.8720666666666668</c:v>
                      </c:pt>
                      <c:pt idx="37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  <c:pt idx="20">
                        <c:v>2.9314</c:v>
                      </c:pt>
                      <c:pt idx="21">
                        <c:v>5.0638666666666659</c:v>
                      </c:pt>
                      <c:pt idx="22">
                        <c:v>7.0183666666666662</c:v>
                      </c:pt>
                      <c:pt idx="23">
                        <c:v>10.167066666666665</c:v>
                      </c:pt>
                      <c:pt idx="24">
                        <c:v>13.994366666666666</c:v>
                      </c:pt>
                      <c:pt idx="25">
                        <c:v>16.430399999999999</c:v>
                      </c:pt>
                      <c:pt idx="26">
                        <c:v>19.921666666666667</c:v>
                      </c:pt>
                      <c:pt idx="27">
                        <c:v>27.4496</c:v>
                      </c:pt>
                      <c:pt idx="28">
                        <c:v>33.180533333333337</c:v>
                      </c:pt>
                      <c:pt idx="29">
                        <c:v>36.876933333333334</c:v>
                      </c:pt>
                      <c:pt idx="30">
                        <c:v>43.617966666666661</c:v>
                      </c:pt>
                      <c:pt idx="31">
                        <c:v>51.550233333333331</c:v>
                      </c:pt>
                      <c:pt idx="32">
                        <c:v>55.023033333333331</c:v>
                      </c:pt>
                      <c:pt idx="33">
                        <c:v>62.510899999999992</c:v>
                      </c:pt>
                      <c:pt idx="34">
                        <c:v>73.145166666666668</c:v>
                      </c:pt>
                      <c:pt idx="35">
                        <c:v>80.652699999999996</c:v>
                      </c:pt>
                      <c:pt idx="36">
                        <c:v>90.701033333333342</c:v>
                      </c:pt>
                      <c:pt idx="37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  <c:pt idx="20">
                        <c:v>1.2526666666666666</c:v>
                      </c:pt>
                      <c:pt idx="21">
                        <c:v>1.5876666666666666</c:v>
                      </c:pt>
                      <c:pt idx="22">
                        <c:v>1.4815333333333334</c:v>
                      </c:pt>
                      <c:pt idx="23">
                        <c:v>1.7459</c:v>
                      </c:pt>
                      <c:pt idx="24">
                        <c:v>2.6213666666666668</c:v>
                      </c:pt>
                      <c:pt idx="25">
                        <c:v>3.0706000000000002</c:v>
                      </c:pt>
                      <c:pt idx="26">
                        <c:v>3.0014666666666669</c:v>
                      </c:pt>
                      <c:pt idx="27">
                        <c:v>4.9154333333333335</c:v>
                      </c:pt>
                      <c:pt idx="28">
                        <c:v>4.2526333333333337</c:v>
                      </c:pt>
                      <c:pt idx="29">
                        <c:v>4.5335000000000001</c:v>
                      </c:pt>
                      <c:pt idx="30">
                        <c:v>5.1128</c:v>
                      </c:pt>
                      <c:pt idx="31">
                        <c:v>5.8573333333333339</c:v>
                      </c:pt>
                      <c:pt idx="32">
                        <c:v>5.7819666666666665</c:v>
                      </c:pt>
                      <c:pt idx="33">
                        <c:v>6.8577000000000004</c:v>
                      </c:pt>
                      <c:pt idx="34">
                        <c:v>5.6057333333333332</c:v>
                      </c:pt>
                      <c:pt idx="35">
                        <c:v>6.2822333333333331</c:v>
                      </c:pt>
                      <c:pt idx="36">
                        <c:v>11.074833333333332</c:v>
                      </c:pt>
                      <c:pt idx="37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  <c:pt idx="20">
                        <c:v>1.4353666666666667</c:v>
                      </c:pt>
                      <c:pt idx="21">
                        <c:v>1.9664000000000001</c:v>
                      </c:pt>
                      <c:pt idx="22">
                        <c:v>2.7115333333333336</c:v>
                      </c:pt>
                      <c:pt idx="23">
                        <c:v>4.0643000000000002</c:v>
                      </c:pt>
                      <c:pt idx="24">
                        <c:v>4.508633333333333</c:v>
                      </c:pt>
                      <c:pt idx="25">
                        <c:v>6.4036999999999997</c:v>
                      </c:pt>
                      <c:pt idx="26">
                        <c:v>8.6151333333333326</c:v>
                      </c:pt>
                      <c:pt idx="27">
                        <c:v>8.8592666666666666</c:v>
                      </c:pt>
                      <c:pt idx="28">
                        <c:v>18.431333333333331</c:v>
                      </c:pt>
                      <c:pt idx="29">
                        <c:v>16.604700000000001</c:v>
                      </c:pt>
                      <c:pt idx="30">
                        <c:v>12.4148</c:v>
                      </c:pt>
                      <c:pt idx="31">
                        <c:v>22.340066666666669</c:v>
                      </c:pt>
                      <c:pt idx="32">
                        <c:v>16.409966666666666</c:v>
                      </c:pt>
                      <c:pt idx="33">
                        <c:v>22.476600000000001</c:v>
                      </c:pt>
                      <c:pt idx="34">
                        <c:v>26.347166666666666</c:v>
                      </c:pt>
                      <c:pt idx="35">
                        <c:v>31.358099999999997</c:v>
                      </c:pt>
                      <c:pt idx="36">
                        <c:v>27.690200000000001</c:v>
                      </c:pt>
                      <c:pt idx="37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5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6816"/>
        <c:crosses val="autoZero"/>
        <c:auto val="0"/>
        <c:lblAlgn val="ctr"/>
        <c:lblOffset val="100"/>
        <c:noMultiLvlLbl val="0"/>
      </c:catAx>
      <c:valAx>
        <c:axId val="408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Concentrated Construction</a:t>
            </a:r>
            <a:r>
              <a:rPr lang="en-AU" baseline="0"/>
              <a:t> 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Summary!$F$1:$F$3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Summary!$F$4:$F$41</c:f>
              <c:numCache>
                <c:formatCode>General</c:formatCode>
                <c:ptCount val="38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  <c:pt idx="20">
                  <c:v>0.25850000000000001</c:v>
                </c:pt>
                <c:pt idx="21">
                  <c:v>0.42899999999999999</c:v>
                </c:pt>
                <c:pt idx="22">
                  <c:v>0.42676666666666668</c:v>
                </c:pt>
                <c:pt idx="23">
                  <c:v>0.48373333333333335</c:v>
                </c:pt>
                <c:pt idx="24">
                  <c:v>0.55959999999999999</c:v>
                </c:pt>
                <c:pt idx="25">
                  <c:v>0.65149999999999997</c:v>
                </c:pt>
                <c:pt idx="26">
                  <c:v>0.72786666666666677</c:v>
                </c:pt>
                <c:pt idx="27">
                  <c:v>1.0824666666666667</c:v>
                </c:pt>
                <c:pt idx="28">
                  <c:v>1.2624</c:v>
                </c:pt>
                <c:pt idx="29">
                  <c:v>1.4245999999999999</c:v>
                </c:pt>
                <c:pt idx="30">
                  <c:v>1.0324333333333333</c:v>
                </c:pt>
                <c:pt idx="31">
                  <c:v>1.4799666666666667</c:v>
                </c:pt>
                <c:pt idx="32">
                  <c:v>1.6995666666666667</c:v>
                </c:pt>
                <c:pt idx="33">
                  <c:v>1.6620999999999999</c:v>
                </c:pt>
                <c:pt idx="34">
                  <c:v>1.3343999999999998</c:v>
                </c:pt>
                <c:pt idx="35">
                  <c:v>2.1080999999999999</c:v>
                </c:pt>
                <c:pt idx="36">
                  <c:v>1.8720666666666668</c:v>
                </c:pt>
                <c:pt idx="37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Summary!$H$4:$H$41</c:f>
              <c:numCache>
                <c:formatCode>General</c:formatCode>
                <c:ptCount val="38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  <c:pt idx="20">
                  <c:v>1.2526666666666666</c:v>
                </c:pt>
                <c:pt idx="21">
                  <c:v>1.5876666666666666</c:v>
                </c:pt>
                <c:pt idx="22">
                  <c:v>1.4815333333333334</c:v>
                </c:pt>
                <c:pt idx="23">
                  <c:v>1.7459</c:v>
                </c:pt>
                <c:pt idx="24">
                  <c:v>2.6213666666666668</c:v>
                </c:pt>
                <c:pt idx="25">
                  <c:v>3.0706000000000002</c:v>
                </c:pt>
                <c:pt idx="26">
                  <c:v>3.0014666666666669</c:v>
                </c:pt>
                <c:pt idx="27">
                  <c:v>4.9154333333333335</c:v>
                </c:pt>
                <c:pt idx="28">
                  <c:v>4.2526333333333337</c:v>
                </c:pt>
                <c:pt idx="29">
                  <c:v>4.5335000000000001</c:v>
                </c:pt>
                <c:pt idx="30">
                  <c:v>5.1128</c:v>
                </c:pt>
                <c:pt idx="31">
                  <c:v>5.8573333333333339</c:v>
                </c:pt>
                <c:pt idx="32">
                  <c:v>5.7819666666666665</c:v>
                </c:pt>
                <c:pt idx="33">
                  <c:v>6.8577000000000004</c:v>
                </c:pt>
                <c:pt idx="34">
                  <c:v>5.6057333333333332</c:v>
                </c:pt>
                <c:pt idx="35">
                  <c:v>6.2822333333333331</c:v>
                </c:pt>
                <c:pt idx="36">
                  <c:v>11.074833333333332</c:v>
                </c:pt>
                <c:pt idx="37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61368"/>
        <c:axId val="409464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  <c:pt idx="20">
                        <c:v>0.31973333333333337</c:v>
                      </c:pt>
                      <c:pt idx="21">
                        <c:v>0.40899999999999997</c:v>
                      </c:pt>
                      <c:pt idx="22">
                        <c:v>1.7417333333333334</c:v>
                      </c:pt>
                      <c:pt idx="23">
                        <c:v>0.66726666666666679</c:v>
                      </c:pt>
                      <c:pt idx="24">
                        <c:v>0.63719999999999999</c:v>
                      </c:pt>
                      <c:pt idx="25">
                        <c:v>0.65826666666666667</c:v>
                      </c:pt>
                      <c:pt idx="26">
                        <c:v>1.7752666666666668</c:v>
                      </c:pt>
                      <c:pt idx="27">
                        <c:v>0.79610000000000003</c:v>
                      </c:pt>
                      <c:pt idx="28">
                        <c:v>0.88273333333333337</c:v>
                      </c:pt>
                      <c:pt idx="29">
                        <c:v>0.96086666666666665</c:v>
                      </c:pt>
                      <c:pt idx="30">
                        <c:v>1.2370333333333334</c:v>
                      </c:pt>
                      <c:pt idx="31">
                        <c:v>1.8529</c:v>
                      </c:pt>
                      <c:pt idx="32">
                        <c:v>1.2446333333333333</c:v>
                      </c:pt>
                      <c:pt idx="33">
                        <c:v>2.4577333333333335</c:v>
                      </c:pt>
                      <c:pt idx="34">
                        <c:v>1.9104666666666665</c:v>
                      </c:pt>
                      <c:pt idx="35">
                        <c:v>1.4459666666666668</c:v>
                      </c:pt>
                      <c:pt idx="36">
                        <c:v>1.4996</c:v>
                      </c:pt>
                      <c:pt idx="37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  <c:pt idx="20">
                        <c:v>1.6632666666666667</c:v>
                      </c:pt>
                      <c:pt idx="21">
                        <c:v>2.4030333333333336</c:v>
                      </c:pt>
                      <c:pt idx="22">
                        <c:v>4.8772666666666664</c:v>
                      </c:pt>
                      <c:pt idx="23">
                        <c:v>5.5076000000000001</c:v>
                      </c:pt>
                      <c:pt idx="24">
                        <c:v>7.440833333333333</c:v>
                      </c:pt>
                      <c:pt idx="25">
                        <c:v>8.2631333333333341</c:v>
                      </c:pt>
                      <c:pt idx="26">
                        <c:v>10.181100000000001</c:v>
                      </c:pt>
                      <c:pt idx="27">
                        <c:v>12.550233333333333</c:v>
                      </c:pt>
                      <c:pt idx="28">
                        <c:v>14.697233333333335</c:v>
                      </c:pt>
                      <c:pt idx="29">
                        <c:v>17.085566666666665</c:v>
                      </c:pt>
                      <c:pt idx="30">
                        <c:v>19.580566666666666</c:v>
                      </c:pt>
                      <c:pt idx="31">
                        <c:v>22.749233333333333</c:v>
                      </c:pt>
                      <c:pt idx="32">
                        <c:v>26.087199999999999</c:v>
                      </c:pt>
                      <c:pt idx="33">
                        <c:v>28.387266666666665</c:v>
                      </c:pt>
                      <c:pt idx="34">
                        <c:v>33.746966666666665</c:v>
                      </c:pt>
                      <c:pt idx="35">
                        <c:v>33.769599999999997</c:v>
                      </c:pt>
                      <c:pt idx="36">
                        <c:v>38.912233333333333</c:v>
                      </c:pt>
                      <c:pt idx="37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  <c:pt idx="20">
                        <c:v>1.2750666666666668</c:v>
                      </c:pt>
                      <c:pt idx="21">
                        <c:v>1.3516999999999999</c:v>
                      </c:pt>
                      <c:pt idx="22">
                        <c:v>1.7067333333333332</c:v>
                      </c:pt>
                      <c:pt idx="23">
                        <c:v>2.0842999999999998</c:v>
                      </c:pt>
                      <c:pt idx="24">
                        <c:v>3.4854333333333329</c:v>
                      </c:pt>
                      <c:pt idx="25">
                        <c:v>3.7951000000000001</c:v>
                      </c:pt>
                      <c:pt idx="26">
                        <c:v>3.3346333333333331</c:v>
                      </c:pt>
                      <c:pt idx="27">
                        <c:v>5.0457333333333336</c:v>
                      </c:pt>
                      <c:pt idx="28">
                        <c:v>5.0297000000000009</c:v>
                      </c:pt>
                      <c:pt idx="29">
                        <c:v>5.4722999999999997</c:v>
                      </c:pt>
                      <c:pt idx="30">
                        <c:v>6.1292</c:v>
                      </c:pt>
                      <c:pt idx="31">
                        <c:v>7.2286666666666664</c:v>
                      </c:pt>
                      <c:pt idx="32">
                        <c:v>6.4039666666666664</c:v>
                      </c:pt>
                      <c:pt idx="33">
                        <c:v>7.9071666666666678</c:v>
                      </c:pt>
                      <c:pt idx="34">
                        <c:v>7.1007333333333333</c:v>
                      </c:pt>
                      <c:pt idx="35">
                        <c:v>7.2934666666666672</c:v>
                      </c:pt>
                      <c:pt idx="36">
                        <c:v>12.242233333333333</c:v>
                      </c:pt>
                      <c:pt idx="37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  <c:pt idx="20">
                        <c:v>1.7795999999999996</c:v>
                      </c:pt>
                      <c:pt idx="21">
                        <c:v>1.7921333333333331</c:v>
                      </c:pt>
                      <c:pt idx="22">
                        <c:v>2.8295999999999997</c:v>
                      </c:pt>
                      <c:pt idx="23">
                        <c:v>5.2400333333333329</c:v>
                      </c:pt>
                      <c:pt idx="24">
                        <c:v>4.912633333333333</c:v>
                      </c:pt>
                      <c:pt idx="25">
                        <c:v>7.7035666666666671</c:v>
                      </c:pt>
                      <c:pt idx="26">
                        <c:v>7.9342333333333324</c:v>
                      </c:pt>
                      <c:pt idx="27">
                        <c:v>7.4906000000000006</c:v>
                      </c:pt>
                      <c:pt idx="28">
                        <c:v>9.3525666666666663</c:v>
                      </c:pt>
                      <c:pt idx="29">
                        <c:v>12.316733333333334</c:v>
                      </c:pt>
                      <c:pt idx="30">
                        <c:v>14.492466666666667</c:v>
                      </c:pt>
                      <c:pt idx="31">
                        <c:v>13.535733333333333</c:v>
                      </c:pt>
                      <c:pt idx="32">
                        <c:v>25.494266666666665</c:v>
                      </c:pt>
                      <c:pt idx="33">
                        <c:v>19.549700000000001</c:v>
                      </c:pt>
                      <c:pt idx="34">
                        <c:v>22.852666666666664</c:v>
                      </c:pt>
                      <c:pt idx="35">
                        <c:v>34.171500000000002</c:v>
                      </c:pt>
                      <c:pt idx="36">
                        <c:v>22.152566666666669</c:v>
                      </c:pt>
                      <c:pt idx="37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  <c:pt idx="20">
                        <c:v>2.9314</c:v>
                      </c:pt>
                      <c:pt idx="21">
                        <c:v>5.0638666666666659</c:v>
                      </c:pt>
                      <c:pt idx="22">
                        <c:v>7.0183666666666662</c:v>
                      </c:pt>
                      <c:pt idx="23">
                        <c:v>10.167066666666665</c:v>
                      </c:pt>
                      <c:pt idx="24">
                        <c:v>13.994366666666666</c:v>
                      </c:pt>
                      <c:pt idx="25">
                        <c:v>16.430399999999999</c:v>
                      </c:pt>
                      <c:pt idx="26">
                        <c:v>19.921666666666667</c:v>
                      </c:pt>
                      <c:pt idx="27">
                        <c:v>27.4496</c:v>
                      </c:pt>
                      <c:pt idx="28">
                        <c:v>33.180533333333337</c:v>
                      </c:pt>
                      <c:pt idx="29">
                        <c:v>36.876933333333334</c:v>
                      </c:pt>
                      <c:pt idx="30">
                        <c:v>43.617966666666661</c:v>
                      </c:pt>
                      <c:pt idx="31">
                        <c:v>51.550233333333331</c:v>
                      </c:pt>
                      <c:pt idx="32">
                        <c:v>55.023033333333331</c:v>
                      </c:pt>
                      <c:pt idx="33">
                        <c:v>62.510899999999992</c:v>
                      </c:pt>
                      <c:pt idx="34">
                        <c:v>73.145166666666668</c:v>
                      </c:pt>
                      <c:pt idx="35">
                        <c:v>80.652699999999996</c:v>
                      </c:pt>
                      <c:pt idx="36">
                        <c:v>90.701033333333342</c:v>
                      </c:pt>
                      <c:pt idx="37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  <c:pt idx="20">
                        <c:v>1.4353666666666667</c:v>
                      </c:pt>
                      <c:pt idx="21">
                        <c:v>1.9664000000000001</c:v>
                      </c:pt>
                      <c:pt idx="22">
                        <c:v>2.7115333333333336</c:v>
                      </c:pt>
                      <c:pt idx="23">
                        <c:v>4.0643000000000002</c:v>
                      </c:pt>
                      <c:pt idx="24">
                        <c:v>4.508633333333333</c:v>
                      </c:pt>
                      <c:pt idx="25">
                        <c:v>6.4036999999999997</c:v>
                      </c:pt>
                      <c:pt idx="26">
                        <c:v>8.6151333333333326</c:v>
                      </c:pt>
                      <c:pt idx="27">
                        <c:v>8.8592666666666666</c:v>
                      </c:pt>
                      <c:pt idx="28">
                        <c:v>18.431333333333331</c:v>
                      </c:pt>
                      <c:pt idx="29">
                        <c:v>16.604700000000001</c:v>
                      </c:pt>
                      <c:pt idx="30">
                        <c:v>12.4148</c:v>
                      </c:pt>
                      <c:pt idx="31">
                        <c:v>22.340066666666669</c:v>
                      </c:pt>
                      <c:pt idx="32">
                        <c:v>16.409966666666666</c:v>
                      </c:pt>
                      <c:pt idx="33">
                        <c:v>22.476600000000001</c:v>
                      </c:pt>
                      <c:pt idx="34">
                        <c:v>26.347166666666666</c:v>
                      </c:pt>
                      <c:pt idx="35">
                        <c:v>31.358099999999997</c:v>
                      </c:pt>
                      <c:pt idx="36">
                        <c:v>27.690200000000001</c:v>
                      </c:pt>
                      <c:pt idx="37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46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64072"/>
        <c:crosses val="autoZero"/>
        <c:auto val="0"/>
        <c:lblAlgn val="ctr"/>
        <c:lblOffset val="100"/>
        <c:noMultiLvlLbl val="0"/>
      </c:catAx>
      <c:valAx>
        <c:axId val="4094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Concentrated Query </a:t>
            </a:r>
            <a:r>
              <a:rPr lang="en-AU" baseline="0"/>
              <a:t>Time (less than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Summary!$G$1:$G$3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Summary!$G$4:$G$41</c:f>
              <c:numCache>
                <c:formatCode>General</c:formatCode>
                <c:ptCount val="38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  <c:pt idx="20">
                  <c:v>2.9314</c:v>
                </c:pt>
                <c:pt idx="21">
                  <c:v>5.0638666666666659</c:v>
                </c:pt>
                <c:pt idx="22">
                  <c:v>7.0183666666666662</c:v>
                </c:pt>
                <c:pt idx="23">
                  <c:v>10.167066666666665</c:v>
                </c:pt>
                <c:pt idx="24">
                  <c:v>13.994366666666666</c:v>
                </c:pt>
                <c:pt idx="25">
                  <c:v>16.430399999999999</c:v>
                </c:pt>
                <c:pt idx="26">
                  <c:v>19.921666666666667</c:v>
                </c:pt>
                <c:pt idx="27">
                  <c:v>27.4496</c:v>
                </c:pt>
                <c:pt idx="28">
                  <c:v>33.180533333333337</c:v>
                </c:pt>
                <c:pt idx="29">
                  <c:v>36.876933333333334</c:v>
                </c:pt>
                <c:pt idx="30">
                  <c:v>43.617966666666661</c:v>
                </c:pt>
                <c:pt idx="31">
                  <c:v>51.550233333333331</c:v>
                </c:pt>
                <c:pt idx="32">
                  <c:v>55.023033333333331</c:v>
                </c:pt>
                <c:pt idx="33">
                  <c:v>62.510899999999992</c:v>
                </c:pt>
                <c:pt idx="34">
                  <c:v>73.145166666666668</c:v>
                </c:pt>
                <c:pt idx="35">
                  <c:v>80.652699999999996</c:v>
                </c:pt>
                <c:pt idx="36">
                  <c:v>90.701033333333342</c:v>
                </c:pt>
                <c:pt idx="37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1500</c:v>
                </c:pt>
                <c:pt idx="21">
                  <c:v>2000</c:v>
                </c:pt>
                <c:pt idx="22">
                  <c:v>2500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4500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Summary!$I$4:$I$41</c:f>
              <c:numCache>
                <c:formatCode>General</c:formatCode>
                <c:ptCount val="38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  <c:pt idx="20">
                  <c:v>1.4353666666666667</c:v>
                </c:pt>
                <c:pt idx="21">
                  <c:v>1.9664000000000001</c:v>
                </c:pt>
                <c:pt idx="22">
                  <c:v>2.7115333333333336</c:v>
                </c:pt>
                <c:pt idx="23">
                  <c:v>4.0643000000000002</c:v>
                </c:pt>
                <c:pt idx="24">
                  <c:v>4.508633333333333</c:v>
                </c:pt>
                <c:pt idx="25">
                  <c:v>6.4036999999999997</c:v>
                </c:pt>
                <c:pt idx="26">
                  <c:v>8.6151333333333326</c:v>
                </c:pt>
                <c:pt idx="27">
                  <c:v>8.8592666666666666</c:v>
                </c:pt>
                <c:pt idx="28">
                  <c:v>18.431333333333331</c:v>
                </c:pt>
                <c:pt idx="29">
                  <c:v>16.604700000000001</c:v>
                </c:pt>
                <c:pt idx="30">
                  <c:v>12.4148</c:v>
                </c:pt>
                <c:pt idx="31">
                  <c:v>22.340066666666669</c:v>
                </c:pt>
                <c:pt idx="32">
                  <c:v>16.409966666666666</c:v>
                </c:pt>
                <c:pt idx="33">
                  <c:v>22.476600000000001</c:v>
                </c:pt>
                <c:pt idx="34">
                  <c:v>26.347166666666666</c:v>
                </c:pt>
                <c:pt idx="35">
                  <c:v>31.358099999999997</c:v>
                </c:pt>
                <c:pt idx="36">
                  <c:v>27.690200000000001</c:v>
                </c:pt>
                <c:pt idx="37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88584"/>
        <c:axId val="40759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  <c:pt idx="20">
                        <c:v>0.31973333333333337</c:v>
                      </c:pt>
                      <c:pt idx="21">
                        <c:v>0.40899999999999997</c:v>
                      </c:pt>
                      <c:pt idx="22">
                        <c:v>1.7417333333333334</c:v>
                      </c:pt>
                      <c:pt idx="23">
                        <c:v>0.66726666666666679</c:v>
                      </c:pt>
                      <c:pt idx="24">
                        <c:v>0.63719999999999999</c:v>
                      </c:pt>
                      <c:pt idx="25">
                        <c:v>0.65826666666666667</c:v>
                      </c:pt>
                      <c:pt idx="26">
                        <c:v>1.7752666666666668</c:v>
                      </c:pt>
                      <c:pt idx="27">
                        <c:v>0.79610000000000003</c:v>
                      </c:pt>
                      <c:pt idx="28">
                        <c:v>0.88273333333333337</c:v>
                      </c:pt>
                      <c:pt idx="29">
                        <c:v>0.96086666666666665</c:v>
                      </c:pt>
                      <c:pt idx="30">
                        <c:v>1.2370333333333334</c:v>
                      </c:pt>
                      <c:pt idx="31">
                        <c:v>1.8529</c:v>
                      </c:pt>
                      <c:pt idx="32">
                        <c:v>1.2446333333333333</c:v>
                      </c:pt>
                      <c:pt idx="33">
                        <c:v>2.4577333333333335</c:v>
                      </c:pt>
                      <c:pt idx="34">
                        <c:v>1.9104666666666665</c:v>
                      </c:pt>
                      <c:pt idx="35">
                        <c:v>1.4459666666666668</c:v>
                      </c:pt>
                      <c:pt idx="36">
                        <c:v>1.4996</c:v>
                      </c:pt>
                      <c:pt idx="37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  <c:pt idx="20">
                        <c:v>1.6632666666666667</c:v>
                      </c:pt>
                      <c:pt idx="21">
                        <c:v>2.4030333333333336</c:v>
                      </c:pt>
                      <c:pt idx="22">
                        <c:v>4.8772666666666664</c:v>
                      </c:pt>
                      <c:pt idx="23">
                        <c:v>5.5076000000000001</c:v>
                      </c:pt>
                      <c:pt idx="24">
                        <c:v>7.440833333333333</c:v>
                      </c:pt>
                      <c:pt idx="25">
                        <c:v>8.2631333333333341</c:v>
                      </c:pt>
                      <c:pt idx="26">
                        <c:v>10.181100000000001</c:v>
                      </c:pt>
                      <c:pt idx="27">
                        <c:v>12.550233333333333</c:v>
                      </c:pt>
                      <c:pt idx="28">
                        <c:v>14.697233333333335</c:v>
                      </c:pt>
                      <c:pt idx="29">
                        <c:v>17.085566666666665</c:v>
                      </c:pt>
                      <c:pt idx="30">
                        <c:v>19.580566666666666</c:v>
                      </c:pt>
                      <c:pt idx="31">
                        <c:v>22.749233333333333</c:v>
                      </c:pt>
                      <c:pt idx="32">
                        <c:v>26.087199999999999</c:v>
                      </c:pt>
                      <c:pt idx="33">
                        <c:v>28.387266666666665</c:v>
                      </c:pt>
                      <c:pt idx="34">
                        <c:v>33.746966666666665</c:v>
                      </c:pt>
                      <c:pt idx="35">
                        <c:v>33.769599999999997</c:v>
                      </c:pt>
                      <c:pt idx="36">
                        <c:v>38.912233333333333</c:v>
                      </c:pt>
                      <c:pt idx="37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  <c:pt idx="20">
                        <c:v>1.2750666666666668</c:v>
                      </c:pt>
                      <c:pt idx="21">
                        <c:v>1.3516999999999999</c:v>
                      </c:pt>
                      <c:pt idx="22">
                        <c:v>1.7067333333333332</c:v>
                      </c:pt>
                      <c:pt idx="23">
                        <c:v>2.0842999999999998</c:v>
                      </c:pt>
                      <c:pt idx="24">
                        <c:v>3.4854333333333329</c:v>
                      </c:pt>
                      <c:pt idx="25">
                        <c:v>3.7951000000000001</c:v>
                      </c:pt>
                      <c:pt idx="26">
                        <c:v>3.3346333333333331</c:v>
                      </c:pt>
                      <c:pt idx="27">
                        <c:v>5.0457333333333336</c:v>
                      </c:pt>
                      <c:pt idx="28">
                        <c:v>5.0297000000000009</c:v>
                      </c:pt>
                      <c:pt idx="29">
                        <c:v>5.4722999999999997</c:v>
                      </c:pt>
                      <c:pt idx="30">
                        <c:v>6.1292</c:v>
                      </c:pt>
                      <c:pt idx="31">
                        <c:v>7.2286666666666664</c:v>
                      </c:pt>
                      <c:pt idx="32">
                        <c:v>6.4039666666666664</c:v>
                      </c:pt>
                      <c:pt idx="33">
                        <c:v>7.9071666666666678</c:v>
                      </c:pt>
                      <c:pt idx="34">
                        <c:v>7.1007333333333333</c:v>
                      </c:pt>
                      <c:pt idx="35">
                        <c:v>7.2934666666666672</c:v>
                      </c:pt>
                      <c:pt idx="36">
                        <c:v>12.242233333333333</c:v>
                      </c:pt>
                      <c:pt idx="37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  <c:pt idx="20">
                        <c:v>1.7795999999999996</c:v>
                      </c:pt>
                      <c:pt idx="21">
                        <c:v>1.7921333333333331</c:v>
                      </c:pt>
                      <c:pt idx="22">
                        <c:v>2.8295999999999997</c:v>
                      </c:pt>
                      <c:pt idx="23">
                        <c:v>5.2400333333333329</c:v>
                      </c:pt>
                      <c:pt idx="24">
                        <c:v>4.912633333333333</c:v>
                      </c:pt>
                      <c:pt idx="25">
                        <c:v>7.7035666666666671</c:v>
                      </c:pt>
                      <c:pt idx="26">
                        <c:v>7.9342333333333324</c:v>
                      </c:pt>
                      <c:pt idx="27">
                        <c:v>7.4906000000000006</c:v>
                      </c:pt>
                      <c:pt idx="28">
                        <c:v>9.3525666666666663</c:v>
                      </c:pt>
                      <c:pt idx="29">
                        <c:v>12.316733333333334</c:v>
                      </c:pt>
                      <c:pt idx="30">
                        <c:v>14.492466666666667</c:v>
                      </c:pt>
                      <c:pt idx="31">
                        <c:v>13.535733333333333</c:v>
                      </c:pt>
                      <c:pt idx="32">
                        <c:v>25.494266666666665</c:v>
                      </c:pt>
                      <c:pt idx="33">
                        <c:v>19.549700000000001</c:v>
                      </c:pt>
                      <c:pt idx="34">
                        <c:v>22.852666666666664</c:v>
                      </c:pt>
                      <c:pt idx="35">
                        <c:v>34.171500000000002</c:v>
                      </c:pt>
                      <c:pt idx="36">
                        <c:v>22.152566666666669</c:v>
                      </c:pt>
                      <c:pt idx="37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  <c:pt idx="20">
                        <c:v>0.25850000000000001</c:v>
                      </c:pt>
                      <c:pt idx="21">
                        <c:v>0.42899999999999999</c:v>
                      </c:pt>
                      <c:pt idx="22">
                        <c:v>0.42676666666666668</c:v>
                      </c:pt>
                      <c:pt idx="23">
                        <c:v>0.48373333333333335</c:v>
                      </c:pt>
                      <c:pt idx="24">
                        <c:v>0.55959999999999999</c:v>
                      </c:pt>
                      <c:pt idx="25">
                        <c:v>0.65149999999999997</c:v>
                      </c:pt>
                      <c:pt idx="26">
                        <c:v>0.72786666666666677</c:v>
                      </c:pt>
                      <c:pt idx="27">
                        <c:v>1.0824666666666667</c:v>
                      </c:pt>
                      <c:pt idx="28">
                        <c:v>1.2624</c:v>
                      </c:pt>
                      <c:pt idx="29">
                        <c:v>1.4245999999999999</c:v>
                      </c:pt>
                      <c:pt idx="30">
                        <c:v>1.0324333333333333</c:v>
                      </c:pt>
                      <c:pt idx="31">
                        <c:v>1.4799666666666667</c:v>
                      </c:pt>
                      <c:pt idx="32">
                        <c:v>1.6995666666666667</c:v>
                      </c:pt>
                      <c:pt idx="33">
                        <c:v>1.6620999999999999</c:v>
                      </c:pt>
                      <c:pt idx="34">
                        <c:v>1.3343999999999998</c:v>
                      </c:pt>
                      <c:pt idx="35">
                        <c:v>2.1080999999999999</c:v>
                      </c:pt>
                      <c:pt idx="36">
                        <c:v>1.8720666666666668</c:v>
                      </c:pt>
                      <c:pt idx="37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2500</c:v>
                      </c:pt>
                      <c:pt idx="23">
                        <c:v>3000</c:v>
                      </c:pt>
                      <c:pt idx="24">
                        <c:v>3500</c:v>
                      </c:pt>
                      <c:pt idx="25">
                        <c:v>4000</c:v>
                      </c:pt>
                      <c:pt idx="26">
                        <c:v>4500</c:v>
                      </c:pt>
                      <c:pt idx="27">
                        <c:v>5000</c:v>
                      </c:pt>
                      <c:pt idx="28">
                        <c:v>5500</c:v>
                      </c:pt>
                      <c:pt idx="29">
                        <c:v>6000</c:v>
                      </c:pt>
                      <c:pt idx="30">
                        <c:v>6500</c:v>
                      </c:pt>
                      <c:pt idx="31">
                        <c:v>7000</c:v>
                      </c:pt>
                      <c:pt idx="32">
                        <c:v>7500</c:v>
                      </c:pt>
                      <c:pt idx="33">
                        <c:v>8000</c:v>
                      </c:pt>
                      <c:pt idx="34">
                        <c:v>8500</c:v>
                      </c:pt>
                      <c:pt idx="35">
                        <c:v>9000</c:v>
                      </c:pt>
                      <c:pt idx="36">
                        <c:v>9500</c:v>
                      </c:pt>
                      <c:pt idx="37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  <c:pt idx="20">
                        <c:v>1.2526666666666666</c:v>
                      </c:pt>
                      <c:pt idx="21">
                        <c:v>1.5876666666666666</c:v>
                      </c:pt>
                      <c:pt idx="22">
                        <c:v>1.4815333333333334</c:v>
                      </c:pt>
                      <c:pt idx="23">
                        <c:v>1.7459</c:v>
                      </c:pt>
                      <c:pt idx="24">
                        <c:v>2.6213666666666668</c:v>
                      </c:pt>
                      <c:pt idx="25">
                        <c:v>3.0706000000000002</c:v>
                      </c:pt>
                      <c:pt idx="26">
                        <c:v>3.0014666666666669</c:v>
                      </c:pt>
                      <c:pt idx="27">
                        <c:v>4.9154333333333335</c:v>
                      </c:pt>
                      <c:pt idx="28">
                        <c:v>4.2526333333333337</c:v>
                      </c:pt>
                      <c:pt idx="29">
                        <c:v>4.5335000000000001</c:v>
                      </c:pt>
                      <c:pt idx="30">
                        <c:v>5.1128</c:v>
                      </c:pt>
                      <c:pt idx="31">
                        <c:v>5.8573333333333339</c:v>
                      </c:pt>
                      <c:pt idx="32">
                        <c:v>5.7819666666666665</c:v>
                      </c:pt>
                      <c:pt idx="33">
                        <c:v>6.8577000000000004</c:v>
                      </c:pt>
                      <c:pt idx="34">
                        <c:v>5.6057333333333332</c:v>
                      </c:pt>
                      <c:pt idx="35">
                        <c:v>6.2822333333333331</c:v>
                      </c:pt>
                      <c:pt idx="36">
                        <c:v>11.074833333333332</c:v>
                      </c:pt>
                      <c:pt idx="37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5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93328"/>
        <c:crosses val="autoZero"/>
        <c:auto val="0"/>
        <c:lblAlgn val="ctr"/>
        <c:lblOffset val="100"/>
        <c:noMultiLvlLbl val="0"/>
      </c:catAx>
      <c:valAx>
        <c:axId val="4075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Uniform</a:t>
            </a:r>
            <a:r>
              <a:rPr lang="en-AU" baseline="0"/>
              <a:t> Construction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Summary!$B$42:$B$59</c:f>
              <c:numCache>
                <c:formatCode>General</c:formatCode>
                <c:ptCount val="18"/>
                <c:pt idx="0">
                  <c:v>3.0216666666666669</c:v>
                </c:pt>
                <c:pt idx="1">
                  <c:v>4.4177</c:v>
                </c:pt>
                <c:pt idx="2">
                  <c:v>5.285733333333333</c:v>
                </c:pt>
                <c:pt idx="3">
                  <c:v>7.6613666666666669</c:v>
                </c:pt>
                <c:pt idx="4">
                  <c:v>10.166066666666667</c:v>
                </c:pt>
                <c:pt idx="5">
                  <c:v>11.871233333333331</c:v>
                </c:pt>
                <c:pt idx="6">
                  <c:v>13.268799999999999</c:v>
                </c:pt>
                <c:pt idx="7">
                  <c:v>15.8453</c:v>
                </c:pt>
                <c:pt idx="8">
                  <c:v>18.032599999999999</c:v>
                </c:pt>
                <c:pt idx="9">
                  <c:v>20.191400000000002</c:v>
                </c:pt>
                <c:pt idx="10">
                  <c:v>87.907133333333334</c:v>
                </c:pt>
                <c:pt idx="11">
                  <c:v>85.022966666666676</c:v>
                </c:pt>
                <c:pt idx="12">
                  <c:v>24.592100000000002</c:v>
                </c:pt>
                <c:pt idx="13">
                  <c:v>26.021266666666666</c:v>
                </c:pt>
                <c:pt idx="14">
                  <c:v>26.877433333333332</c:v>
                </c:pt>
                <c:pt idx="15">
                  <c:v>30.7043</c:v>
                </c:pt>
                <c:pt idx="16">
                  <c:v>30.280833333333334</c:v>
                </c:pt>
                <c:pt idx="17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Summary!$D$42:$D$59</c:f>
              <c:numCache>
                <c:formatCode>General</c:formatCode>
                <c:ptCount val="18"/>
                <c:pt idx="0">
                  <c:v>17.773700000000002</c:v>
                </c:pt>
                <c:pt idx="1">
                  <c:v>24.917933333333337</c:v>
                </c:pt>
                <c:pt idx="2">
                  <c:v>45.652233333333328</c:v>
                </c:pt>
                <c:pt idx="3">
                  <c:v>52.304866666666669</c:v>
                </c:pt>
                <c:pt idx="4">
                  <c:v>65.131566666666671</c:v>
                </c:pt>
                <c:pt idx="5">
                  <c:v>78.301066666666671</c:v>
                </c:pt>
                <c:pt idx="6">
                  <c:v>99.358999999999995</c:v>
                </c:pt>
                <c:pt idx="7">
                  <c:v>86.166800000000009</c:v>
                </c:pt>
                <c:pt idx="8">
                  <c:v>120.08436666666667</c:v>
                </c:pt>
                <c:pt idx="9">
                  <c:v>151.20676666666668</c:v>
                </c:pt>
                <c:pt idx="10">
                  <c:v>232.74466666666669</c:v>
                </c:pt>
                <c:pt idx="11">
                  <c:v>151.60116666666667</c:v>
                </c:pt>
                <c:pt idx="12">
                  <c:v>178.17640000000003</c:v>
                </c:pt>
                <c:pt idx="13">
                  <c:v>141.69853333333333</c:v>
                </c:pt>
                <c:pt idx="14">
                  <c:v>272.25593333333336</c:v>
                </c:pt>
                <c:pt idx="15">
                  <c:v>275.63843333333335</c:v>
                </c:pt>
                <c:pt idx="16">
                  <c:v>324.84440000000001</c:v>
                </c:pt>
                <c:pt idx="17">
                  <c:v>286.90556666666669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9848"/>
        <c:axId val="409190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Summary!$C$42:$C$59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88.809433333333345</c:v>
                      </c:pt>
                      <c:pt idx="1">
                        <c:v>145.99446666666668</c:v>
                      </c:pt>
                      <c:pt idx="2">
                        <c:v>229.60760000000002</c:v>
                      </c:pt>
                      <c:pt idx="3">
                        <c:v>351.17606666666666</c:v>
                      </c:pt>
                      <c:pt idx="4">
                        <c:v>453.77343333333334</c:v>
                      </c:pt>
                      <c:pt idx="5">
                        <c:v>569.40150000000006</c:v>
                      </c:pt>
                      <c:pt idx="6">
                        <c:v>730.0999333333333</c:v>
                      </c:pt>
                      <c:pt idx="7">
                        <c:v>962.73400000000004</c:v>
                      </c:pt>
                      <c:pt idx="8">
                        <c:v>1223.5943666666667</c:v>
                      </c:pt>
                      <c:pt idx="9">
                        <c:v>1450.8369333333333</c:v>
                      </c:pt>
                      <c:pt idx="10">
                        <c:v>1800.3708999999999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2508.0395000000003</c:v>
                      </c:pt>
                      <c:pt idx="14">
                        <c:v>2797.2909999999997</c:v>
                      </c:pt>
                      <c:pt idx="15">
                        <c:v>3214.4573333333333</c:v>
                      </c:pt>
                      <c:pt idx="16">
                        <c:v>3504.4362999999998</c:v>
                      </c:pt>
                      <c:pt idx="17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Summary!$E$42:$E$59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62.47023333333334</c:v>
                      </c:pt>
                      <c:pt idx="1">
                        <c:v>166.02636666666669</c:v>
                      </c:pt>
                      <c:pt idx="2">
                        <c:v>161.88180000000003</c:v>
                      </c:pt>
                      <c:pt idx="3">
                        <c:v>430.03606666666661</c:v>
                      </c:pt>
                      <c:pt idx="4">
                        <c:v>461.70446666666663</c:v>
                      </c:pt>
                      <c:pt idx="5">
                        <c:v>536.9393</c:v>
                      </c:pt>
                      <c:pt idx="6">
                        <c:v>715.37909999999999</c:v>
                      </c:pt>
                      <c:pt idx="7">
                        <c:v>1716.2252000000001</c:v>
                      </c:pt>
                      <c:pt idx="8">
                        <c:v>1212.2377666666666</c:v>
                      </c:pt>
                      <c:pt idx="9">
                        <c:v>1572.1888999999999</c:v>
                      </c:pt>
                      <c:pt idx="10">
                        <c:v>1930.1019333333334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6605.0902333333333</c:v>
                      </c:pt>
                      <c:pt idx="14">
                        <c:v>3564.6769000000004</c:v>
                      </c:pt>
                      <c:pt idx="15">
                        <c:v>4291.4251999999997</c:v>
                      </c:pt>
                      <c:pt idx="16">
                        <c:v>4511.6637333333338</c:v>
                      </c:pt>
                      <c:pt idx="17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Summary!$F$42:$F$59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3.4802999999999997</c:v>
                      </c:pt>
                      <c:pt idx="1">
                        <c:v>4.2476333333333338</c:v>
                      </c:pt>
                      <c:pt idx="2">
                        <c:v>6.2545999999999999</c:v>
                      </c:pt>
                      <c:pt idx="3">
                        <c:v>7.7086333333333341</c:v>
                      </c:pt>
                      <c:pt idx="4">
                        <c:v>10.342599999999999</c:v>
                      </c:pt>
                      <c:pt idx="5">
                        <c:v>12.919066666666668</c:v>
                      </c:pt>
                      <c:pt idx="6">
                        <c:v>13.169400000000001</c:v>
                      </c:pt>
                      <c:pt idx="7">
                        <c:v>14.785766666666667</c:v>
                      </c:pt>
                      <c:pt idx="8">
                        <c:v>17.776799999999998</c:v>
                      </c:pt>
                      <c:pt idx="9">
                        <c:v>19.779499999999999</c:v>
                      </c:pt>
                      <c:pt idx="10">
                        <c:v>22.55843333333333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27.21466666666667</c:v>
                      </c:pt>
                      <c:pt idx="14">
                        <c:v>29.072599999999998</c:v>
                      </c:pt>
                      <c:pt idx="15">
                        <c:v>29.845566666666667</c:v>
                      </c:pt>
                      <c:pt idx="16">
                        <c:v>32.783966666666664</c:v>
                      </c:pt>
                      <c:pt idx="17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Summary!$G$42:$G$59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211.46416666666664</c:v>
                      </c:pt>
                      <c:pt idx="1">
                        <c:v>399.21776666666665</c:v>
                      </c:pt>
                      <c:pt idx="2">
                        <c:v>589.11176666666677</c:v>
                      </c:pt>
                      <c:pt idx="3">
                        <c:v>863.24676666666664</c:v>
                      </c:pt>
                      <c:pt idx="4">
                        <c:v>1183.0654999999999</c:v>
                      </c:pt>
                      <c:pt idx="5">
                        <c:v>1644.9415666666666</c:v>
                      </c:pt>
                      <c:pt idx="6">
                        <c:v>2088.6351</c:v>
                      </c:pt>
                      <c:pt idx="7">
                        <c:v>2632.2461333333335</c:v>
                      </c:pt>
                      <c:pt idx="8">
                        <c:v>3249.3523333333337</c:v>
                      </c:pt>
                      <c:pt idx="9">
                        <c:v>3820.4171000000001</c:v>
                      </c:pt>
                      <c:pt idx="10">
                        <c:v>4507.9485333333332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7866.0542333333333</c:v>
                      </c:pt>
                      <c:pt idx="14">
                        <c:v>9471.282666666666</c:v>
                      </c:pt>
                      <c:pt idx="15">
                        <c:v>10098.789133333334</c:v>
                      </c:pt>
                      <c:pt idx="16">
                        <c:v>11143.395566666666</c:v>
                      </c:pt>
                      <c:pt idx="17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Summary!$H$42:$H$59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13.746533333333332</c:v>
                      </c:pt>
                      <c:pt idx="1">
                        <c:v>18.279833333333332</c:v>
                      </c:pt>
                      <c:pt idx="2">
                        <c:v>33.048433333333328</c:v>
                      </c:pt>
                      <c:pt idx="3">
                        <c:v>45.180066666666676</c:v>
                      </c:pt>
                      <c:pt idx="4">
                        <c:v>53.751033333333339</c:v>
                      </c:pt>
                      <c:pt idx="5">
                        <c:v>101.92513333333333</c:v>
                      </c:pt>
                      <c:pt idx="6">
                        <c:v>73.869033333333334</c:v>
                      </c:pt>
                      <c:pt idx="7">
                        <c:v>99.393033333333335</c:v>
                      </c:pt>
                      <c:pt idx="8">
                        <c:v>98.198266666666655</c:v>
                      </c:pt>
                      <c:pt idx="9">
                        <c:v>117.45936666666665</c:v>
                      </c:pt>
                      <c:pt idx="10">
                        <c:v>128.34760000000003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162.38523333333333</c:v>
                      </c:pt>
                      <c:pt idx="14">
                        <c:v>259.34869999999995</c:v>
                      </c:pt>
                      <c:pt idx="15">
                        <c:v>206.88203333333334</c:v>
                      </c:pt>
                      <c:pt idx="16">
                        <c:v>283.51136666666667</c:v>
                      </c:pt>
                      <c:pt idx="17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Summary!$I$42:$I$59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91.231433333333328</c:v>
                      </c:pt>
                      <c:pt idx="1">
                        <c:v>170.00836666666666</c:v>
                      </c:pt>
                      <c:pt idx="2">
                        <c:v>263.83260000000001</c:v>
                      </c:pt>
                      <c:pt idx="3">
                        <c:v>404.48613333333333</c:v>
                      </c:pt>
                      <c:pt idx="4">
                        <c:v>544.65023333333329</c:v>
                      </c:pt>
                      <c:pt idx="5">
                        <c:v>888.93380000000013</c:v>
                      </c:pt>
                      <c:pt idx="6">
                        <c:v>1419.8578333333335</c:v>
                      </c:pt>
                      <c:pt idx="7">
                        <c:v>1630.0843000000002</c:v>
                      </c:pt>
                      <c:pt idx="8">
                        <c:v>1817.3761000000002</c:v>
                      </c:pt>
                      <c:pt idx="9">
                        <c:v>2241.1109666666666</c:v>
                      </c:pt>
                      <c:pt idx="10">
                        <c:v>3182.8796000000002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5366.2230666666665</c:v>
                      </c:pt>
                      <c:pt idx="14">
                        <c:v>5728.6842333333334</c:v>
                      </c:pt>
                      <c:pt idx="15">
                        <c:v>7383.3523333333333</c:v>
                      </c:pt>
                      <c:pt idx="16">
                        <c:v>8950.4050666666681</c:v>
                      </c:pt>
                      <c:pt idx="17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18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632"/>
        <c:crosses val="autoZero"/>
        <c:auto val="0"/>
        <c:lblAlgn val="ctr"/>
        <c:lblOffset val="100"/>
        <c:noMultiLvlLbl val="0"/>
      </c:catAx>
      <c:valAx>
        <c:axId val="4091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Uniform</a:t>
            </a:r>
            <a:r>
              <a:rPr lang="en-AU" baseline="0"/>
              <a:t> Query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Summary!$C$42:$C$59</c:f>
              <c:numCache>
                <c:formatCode>General</c:formatCode>
                <c:ptCount val="18"/>
                <c:pt idx="0">
                  <c:v>88.809433333333345</c:v>
                </c:pt>
                <c:pt idx="1">
                  <c:v>145.99446666666668</c:v>
                </c:pt>
                <c:pt idx="2">
                  <c:v>229.60760000000002</c:v>
                </c:pt>
                <c:pt idx="3">
                  <c:v>351.17606666666666</c:v>
                </c:pt>
                <c:pt idx="4">
                  <c:v>453.77343333333334</c:v>
                </c:pt>
                <c:pt idx="5">
                  <c:v>569.40150000000006</c:v>
                </c:pt>
                <c:pt idx="6">
                  <c:v>730.0999333333333</c:v>
                </c:pt>
                <c:pt idx="7">
                  <c:v>962.73400000000004</c:v>
                </c:pt>
                <c:pt idx="8">
                  <c:v>1223.5943666666667</c:v>
                </c:pt>
                <c:pt idx="9">
                  <c:v>1450.8369333333333</c:v>
                </c:pt>
                <c:pt idx="10">
                  <c:v>1800.3708999999999</c:v>
                </c:pt>
                <c:pt idx="11">
                  <c:v>1975.1204666666665</c:v>
                </c:pt>
                <c:pt idx="12">
                  <c:v>2316.8703666666665</c:v>
                </c:pt>
                <c:pt idx="13">
                  <c:v>2508.0395000000003</c:v>
                </c:pt>
                <c:pt idx="14">
                  <c:v>2797.2909999999997</c:v>
                </c:pt>
                <c:pt idx="15">
                  <c:v>3214.4573333333333</c:v>
                </c:pt>
                <c:pt idx="16">
                  <c:v>3504.4362999999998</c:v>
                </c:pt>
                <c:pt idx="17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Summary!$E$42:$E$59</c:f>
              <c:numCache>
                <c:formatCode>General</c:formatCode>
                <c:ptCount val="18"/>
                <c:pt idx="0">
                  <c:v>62.47023333333334</c:v>
                </c:pt>
                <c:pt idx="1">
                  <c:v>166.02636666666669</c:v>
                </c:pt>
                <c:pt idx="2">
                  <c:v>161.88180000000003</c:v>
                </c:pt>
                <c:pt idx="3">
                  <c:v>430.03606666666661</c:v>
                </c:pt>
                <c:pt idx="4">
                  <c:v>461.70446666666663</c:v>
                </c:pt>
                <c:pt idx="5">
                  <c:v>536.9393</c:v>
                </c:pt>
                <c:pt idx="6">
                  <c:v>715.37909999999999</c:v>
                </c:pt>
                <c:pt idx="7">
                  <c:v>1716.2252000000001</c:v>
                </c:pt>
                <c:pt idx="8">
                  <c:v>1212.2377666666666</c:v>
                </c:pt>
                <c:pt idx="9">
                  <c:v>1572.1888999999999</c:v>
                </c:pt>
                <c:pt idx="10">
                  <c:v>1930.1019333333334</c:v>
                </c:pt>
                <c:pt idx="11">
                  <c:v>2708.4159666666669</c:v>
                </c:pt>
                <c:pt idx="12">
                  <c:v>2878.167566666667</c:v>
                </c:pt>
                <c:pt idx="13">
                  <c:v>6605.0902333333333</c:v>
                </c:pt>
                <c:pt idx="14">
                  <c:v>3564.6769000000004</c:v>
                </c:pt>
                <c:pt idx="15">
                  <c:v>4291.4251999999997</c:v>
                </c:pt>
                <c:pt idx="16">
                  <c:v>4511.6637333333338</c:v>
                </c:pt>
                <c:pt idx="17">
                  <c:v>5490.1973666666672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7104"/>
        <c:axId val="409189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Summary!$B$42:$B$59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3.0216666666666669</c:v>
                      </c:pt>
                      <c:pt idx="1">
                        <c:v>4.4177</c:v>
                      </c:pt>
                      <c:pt idx="2">
                        <c:v>5.285733333333333</c:v>
                      </c:pt>
                      <c:pt idx="3">
                        <c:v>7.6613666666666669</c:v>
                      </c:pt>
                      <c:pt idx="4">
                        <c:v>10.166066666666667</c:v>
                      </c:pt>
                      <c:pt idx="5">
                        <c:v>11.871233333333331</c:v>
                      </c:pt>
                      <c:pt idx="6">
                        <c:v>13.268799999999999</c:v>
                      </c:pt>
                      <c:pt idx="7">
                        <c:v>15.8453</c:v>
                      </c:pt>
                      <c:pt idx="8">
                        <c:v>18.032599999999999</c:v>
                      </c:pt>
                      <c:pt idx="9">
                        <c:v>20.191400000000002</c:v>
                      </c:pt>
                      <c:pt idx="10">
                        <c:v>87.907133333333334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26.021266666666666</c:v>
                      </c:pt>
                      <c:pt idx="14">
                        <c:v>26.877433333333332</c:v>
                      </c:pt>
                      <c:pt idx="15">
                        <c:v>30.7043</c:v>
                      </c:pt>
                      <c:pt idx="16">
                        <c:v>30.280833333333334</c:v>
                      </c:pt>
                      <c:pt idx="17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Summary!$D$42:$D$59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17.773700000000002</c:v>
                      </c:pt>
                      <c:pt idx="1">
                        <c:v>24.917933333333337</c:v>
                      </c:pt>
                      <c:pt idx="2">
                        <c:v>45.652233333333328</c:v>
                      </c:pt>
                      <c:pt idx="3">
                        <c:v>52.304866666666669</c:v>
                      </c:pt>
                      <c:pt idx="4">
                        <c:v>65.131566666666671</c:v>
                      </c:pt>
                      <c:pt idx="5">
                        <c:v>78.301066666666671</c:v>
                      </c:pt>
                      <c:pt idx="6">
                        <c:v>99.358999999999995</c:v>
                      </c:pt>
                      <c:pt idx="7">
                        <c:v>86.166800000000009</c:v>
                      </c:pt>
                      <c:pt idx="8">
                        <c:v>120.08436666666667</c:v>
                      </c:pt>
                      <c:pt idx="9">
                        <c:v>151.20676666666668</c:v>
                      </c:pt>
                      <c:pt idx="10">
                        <c:v>232.74466666666669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141.69853333333333</c:v>
                      </c:pt>
                      <c:pt idx="14">
                        <c:v>272.25593333333336</c:v>
                      </c:pt>
                      <c:pt idx="15">
                        <c:v>275.63843333333335</c:v>
                      </c:pt>
                      <c:pt idx="16">
                        <c:v>324.84440000000001</c:v>
                      </c:pt>
                      <c:pt idx="17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Summary!$F$42:$F$59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3.4802999999999997</c:v>
                      </c:pt>
                      <c:pt idx="1">
                        <c:v>4.2476333333333338</c:v>
                      </c:pt>
                      <c:pt idx="2">
                        <c:v>6.2545999999999999</c:v>
                      </c:pt>
                      <c:pt idx="3">
                        <c:v>7.7086333333333341</c:v>
                      </c:pt>
                      <c:pt idx="4">
                        <c:v>10.342599999999999</c:v>
                      </c:pt>
                      <c:pt idx="5">
                        <c:v>12.919066666666668</c:v>
                      </c:pt>
                      <c:pt idx="6">
                        <c:v>13.169400000000001</c:v>
                      </c:pt>
                      <c:pt idx="7">
                        <c:v>14.785766666666667</c:v>
                      </c:pt>
                      <c:pt idx="8">
                        <c:v>17.776799999999998</c:v>
                      </c:pt>
                      <c:pt idx="9">
                        <c:v>19.779499999999999</c:v>
                      </c:pt>
                      <c:pt idx="10">
                        <c:v>22.55843333333333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27.21466666666667</c:v>
                      </c:pt>
                      <c:pt idx="14">
                        <c:v>29.072599999999998</c:v>
                      </c:pt>
                      <c:pt idx="15">
                        <c:v>29.845566666666667</c:v>
                      </c:pt>
                      <c:pt idx="16">
                        <c:v>32.783966666666664</c:v>
                      </c:pt>
                      <c:pt idx="17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Summary!$G$42:$G$59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211.46416666666664</c:v>
                      </c:pt>
                      <c:pt idx="1">
                        <c:v>399.21776666666665</c:v>
                      </c:pt>
                      <c:pt idx="2">
                        <c:v>589.11176666666677</c:v>
                      </c:pt>
                      <c:pt idx="3">
                        <c:v>863.24676666666664</c:v>
                      </c:pt>
                      <c:pt idx="4">
                        <c:v>1183.0654999999999</c:v>
                      </c:pt>
                      <c:pt idx="5">
                        <c:v>1644.9415666666666</c:v>
                      </c:pt>
                      <c:pt idx="6">
                        <c:v>2088.6351</c:v>
                      </c:pt>
                      <c:pt idx="7">
                        <c:v>2632.2461333333335</c:v>
                      </c:pt>
                      <c:pt idx="8">
                        <c:v>3249.3523333333337</c:v>
                      </c:pt>
                      <c:pt idx="9">
                        <c:v>3820.4171000000001</c:v>
                      </c:pt>
                      <c:pt idx="10">
                        <c:v>4507.9485333333332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7866.0542333333333</c:v>
                      </c:pt>
                      <c:pt idx="14">
                        <c:v>9471.282666666666</c:v>
                      </c:pt>
                      <c:pt idx="15">
                        <c:v>10098.789133333334</c:v>
                      </c:pt>
                      <c:pt idx="16">
                        <c:v>11143.395566666666</c:v>
                      </c:pt>
                      <c:pt idx="17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Summary!$H$42:$H$59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13.746533333333332</c:v>
                      </c:pt>
                      <c:pt idx="1">
                        <c:v>18.279833333333332</c:v>
                      </c:pt>
                      <c:pt idx="2">
                        <c:v>33.048433333333328</c:v>
                      </c:pt>
                      <c:pt idx="3">
                        <c:v>45.180066666666676</c:v>
                      </c:pt>
                      <c:pt idx="4">
                        <c:v>53.751033333333339</c:v>
                      </c:pt>
                      <c:pt idx="5">
                        <c:v>101.92513333333333</c:v>
                      </c:pt>
                      <c:pt idx="6">
                        <c:v>73.869033333333334</c:v>
                      </c:pt>
                      <c:pt idx="7">
                        <c:v>99.393033333333335</c:v>
                      </c:pt>
                      <c:pt idx="8">
                        <c:v>98.198266666666655</c:v>
                      </c:pt>
                      <c:pt idx="9">
                        <c:v>117.45936666666665</c:v>
                      </c:pt>
                      <c:pt idx="10">
                        <c:v>128.34760000000003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162.38523333333333</c:v>
                      </c:pt>
                      <c:pt idx="14">
                        <c:v>259.34869999999995</c:v>
                      </c:pt>
                      <c:pt idx="15">
                        <c:v>206.88203333333334</c:v>
                      </c:pt>
                      <c:pt idx="16">
                        <c:v>283.51136666666667</c:v>
                      </c:pt>
                      <c:pt idx="17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Summary!$I$42:$I$59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91.231433333333328</c:v>
                      </c:pt>
                      <c:pt idx="1">
                        <c:v>170.00836666666666</c:v>
                      </c:pt>
                      <c:pt idx="2">
                        <c:v>263.83260000000001</c:v>
                      </c:pt>
                      <c:pt idx="3">
                        <c:v>404.48613333333333</c:v>
                      </c:pt>
                      <c:pt idx="4">
                        <c:v>544.65023333333329</c:v>
                      </c:pt>
                      <c:pt idx="5">
                        <c:v>888.93380000000013</c:v>
                      </c:pt>
                      <c:pt idx="6">
                        <c:v>1419.8578333333335</c:v>
                      </c:pt>
                      <c:pt idx="7">
                        <c:v>1630.0843000000002</c:v>
                      </c:pt>
                      <c:pt idx="8">
                        <c:v>1817.3761000000002</c:v>
                      </c:pt>
                      <c:pt idx="9">
                        <c:v>2241.1109666666666</c:v>
                      </c:pt>
                      <c:pt idx="10">
                        <c:v>3182.8796000000002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5366.2230666666665</c:v>
                      </c:pt>
                      <c:pt idx="14">
                        <c:v>5728.6842333333334</c:v>
                      </c:pt>
                      <c:pt idx="15">
                        <c:v>7383.3523333333333</c:v>
                      </c:pt>
                      <c:pt idx="16">
                        <c:v>8950.4050666666681</c:v>
                      </c:pt>
                      <c:pt idx="17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1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9064"/>
        <c:crosses val="autoZero"/>
        <c:auto val="0"/>
        <c:lblAlgn val="ctr"/>
        <c:lblOffset val="100"/>
        <c:noMultiLvlLbl val="0"/>
      </c:catAx>
      <c:valAx>
        <c:axId val="4091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Concentrated Construction</a:t>
            </a:r>
            <a:r>
              <a:rPr lang="en-AU" baseline="0"/>
              <a:t>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Summary!$F$1:$F$3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Summary!$F$42:$F$59</c:f>
              <c:numCache>
                <c:formatCode>General</c:formatCode>
                <c:ptCount val="18"/>
                <c:pt idx="0">
                  <c:v>3.4802999999999997</c:v>
                </c:pt>
                <c:pt idx="1">
                  <c:v>4.2476333333333338</c:v>
                </c:pt>
                <c:pt idx="2">
                  <c:v>6.2545999999999999</c:v>
                </c:pt>
                <c:pt idx="3">
                  <c:v>7.7086333333333341</c:v>
                </c:pt>
                <c:pt idx="4">
                  <c:v>10.342599999999999</c:v>
                </c:pt>
                <c:pt idx="5">
                  <c:v>12.919066666666668</c:v>
                </c:pt>
                <c:pt idx="6">
                  <c:v>13.169400000000001</c:v>
                </c:pt>
                <c:pt idx="7">
                  <c:v>14.785766666666667</c:v>
                </c:pt>
                <c:pt idx="8">
                  <c:v>17.776799999999998</c:v>
                </c:pt>
                <c:pt idx="9">
                  <c:v>19.779499999999999</c:v>
                </c:pt>
                <c:pt idx="10">
                  <c:v>22.55843333333333</c:v>
                </c:pt>
                <c:pt idx="11">
                  <c:v>22.772533333333332</c:v>
                </c:pt>
                <c:pt idx="12">
                  <c:v>22.309666666666669</c:v>
                </c:pt>
                <c:pt idx="13">
                  <c:v>27.21466666666667</c:v>
                </c:pt>
                <c:pt idx="14">
                  <c:v>29.072599999999998</c:v>
                </c:pt>
                <c:pt idx="15">
                  <c:v>29.845566666666667</c:v>
                </c:pt>
                <c:pt idx="16">
                  <c:v>32.783966666666664</c:v>
                </c:pt>
                <c:pt idx="17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Summary!$H$42:$H$59</c:f>
              <c:numCache>
                <c:formatCode>General</c:formatCode>
                <c:ptCount val="18"/>
                <c:pt idx="0">
                  <c:v>13.746533333333332</c:v>
                </c:pt>
                <c:pt idx="1">
                  <c:v>18.279833333333332</c:v>
                </c:pt>
                <c:pt idx="2">
                  <c:v>33.048433333333328</c:v>
                </c:pt>
                <c:pt idx="3">
                  <c:v>45.180066666666676</c:v>
                </c:pt>
                <c:pt idx="4">
                  <c:v>53.751033333333339</c:v>
                </c:pt>
                <c:pt idx="5">
                  <c:v>101.92513333333333</c:v>
                </c:pt>
                <c:pt idx="6">
                  <c:v>73.869033333333334</c:v>
                </c:pt>
                <c:pt idx="7">
                  <c:v>99.393033333333335</c:v>
                </c:pt>
                <c:pt idx="8">
                  <c:v>98.198266666666655</c:v>
                </c:pt>
                <c:pt idx="9">
                  <c:v>117.45936666666665</c:v>
                </c:pt>
                <c:pt idx="10">
                  <c:v>128.34760000000003</c:v>
                </c:pt>
                <c:pt idx="11">
                  <c:v>130.57759999999999</c:v>
                </c:pt>
                <c:pt idx="12">
                  <c:v>143.66663333333335</c:v>
                </c:pt>
                <c:pt idx="13">
                  <c:v>162.38523333333333</c:v>
                </c:pt>
                <c:pt idx="14">
                  <c:v>259.34869999999995</c:v>
                </c:pt>
                <c:pt idx="15">
                  <c:v>206.88203333333334</c:v>
                </c:pt>
                <c:pt idx="16">
                  <c:v>283.51136666666667</c:v>
                </c:pt>
                <c:pt idx="17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7496"/>
        <c:axId val="40918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Summary!$B$42:$B$59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3.0216666666666669</c:v>
                      </c:pt>
                      <c:pt idx="1">
                        <c:v>4.4177</c:v>
                      </c:pt>
                      <c:pt idx="2">
                        <c:v>5.285733333333333</c:v>
                      </c:pt>
                      <c:pt idx="3">
                        <c:v>7.6613666666666669</c:v>
                      </c:pt>
                      <c:pt idx="4">
                        <c:v>10.166066666666667</c:v>
                      </c:pt>
                      <c:pt idx="5">
                        <c:v>11.871233333333331</c:v>
                      </c:pt>
                      <c:pt idx="6">
                        <c:v>13.268799999999999</c:v>
                      </c:pt>
                      <c:pt idx="7">
                        <c:v>15.8453</c:v>
                      </c:pt>
                      <c:pt idx="8">
                        <c:v>18.032599999999999</c:v>
                      </c:pt>
                      <c:pt idx="9">
                        <c:v>20.191400000000002</c:v>
                      </c:pt>
                      <c:pt idx="10">
                        <c:v>87.907133333333334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26.021266666666666</c:v>
                      </c:pt>
                      <c:pt idx="14">
                        <c:v>26.877433333333332</c:v>
                      </c:pt>
                      <c:pt idx="15">
                        <c:v>30.7043</c:v>
                      </c:pt>
                      <c:pt idx="16">
                        <c:v>30.280833333333334</c:v>
                      </c:pt>
                      <c:pt idx="17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Summary!$C$42:$C$59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88.809433333333345</c:v>
                      </c:pt>
                      <c:pt idx="1">
                        <c:v>145.99446666666668</c:v>
                      </c:pt>
                      <c:pt idx="2">
                        <c:v>229.60760000000002</c:v>
                      </c:pt>
                      <c:pt idx="3">
                        <c:v>351.17606666666666</c:v>
                      </c:pt>
                      <c:pt idx="4">
                        <c:v>453.77343333333334</c:v>
                      </c:pt>
                      <c:pt idx="5">
                        <c:v>569.40150000000006</c:v>
                      </c:pt>
                      <c:pt idx="6">
                        <c:v>730.0999333333333</c:v>
                      </c:pt>
                      <c:pt idx="7">
                        <c:v>962.73400000000004</c:v>
                      </c:pt>
                      <c:pt idx="8">
                        <c:v>1223.5943666666667</c:v>
                      </c:pt>
                      <c:pt idx="9">
                        <c:v>1450.8369333333333</c:v>
                      </c:pt>
                      <c:pt idx="10">
                        <c:v>1800.3708999999999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2508.0395000000003</c:v>
                      </c:pt>
                      <c:pt idx="14">
                        <c:v>2797.2909999999997</c:v>
                      </c:pt>
                      <c:pt idx="15">
                        <c:v>3214.4573333333333</c:v>
                      </c:pt>
                      <c:pt idx="16">
                        <c:v>3504.4362999999998</c:v>
                      </c:pt>
                      <c:pt idx="17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Summary!$D$42:$D$59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17.773700000000002</c:v>
                      </c:pt>
                      <c:pt idx="1">
                        <c:v>24.917933333333337</c:v>
                      </c:pt>
                      <c:pt idx="2">
                        <c:v>45.652233333333328</c:v>
                      </c:pt>
                      <c:pt idx="3">
                        <c:v>52.304866666666669</c:v>
                      </c:pt>
                      <c:pt idx="4">
                        <c:v>65.131566666666671</c:v>
                      </c:pt>
                      <c:pt idx="5">
                        <c:v>78.301066666666671</c:v>
                      </c:pt>
                      <c:pt idx="6">
                        <c:v>99.358999999999995</c:v>
                      </c:pt>
                      <c:pt idx="7">
                        <c:v>86.166800000000009</c:v>
                      </c:pt>
                      <c:pt idx="8">
                        <c:v>120.08436666666667</c:v>
                      </c:pt>
                      <c:pt idx="9">
                        <c:v>151.20676666666668</c:v>
                      </c:pt>
                      <c:pt idx="10">
                        <c:v>232.74466666666669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141.69853333333333</c:v>
                      </c:pt>
                      <c:pt idx="14">
                        <c:v>272.25593333333336</c:v>
                      </c:pt>
                      <c:pt idx="15">
                        <c:v>275.63843333333335</c:v>
                      </c:pt>
                      <c:pt idx="16">
                        <c:v>324.84440000000001</c:v>
                      </c:pt>
                      <c:pt idx="17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Summary!$E$42:$E$59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62.47023333333334</c:v>
                      </c:pt>
                      <c:pt idx="1">
                        <c:v>166.02636666666669</c:v>
                      </c:pt>
                      <c:pt idx="2">
                        <c:v>161.88180000000003</c:v>
                      </c:pt>
                      <c:pt idx="3">
                        <c:v>430.03606666666661</c:v>
                      </c:pt>
                      <c:pt idx="4">
                        <c:v>461.70446666666663</c:v>
                      </c:pt>
                      <c:pt idx="5">
                        <c:v>536.9393</c:v>
                      </c:pt>
                      <c:pt idx="6">
                        <c:v>715.37909999999999</c:v>
                      </c:pt>
                      <c:pt idx="7">
                        <c:v>1716.2252000000001</c:v>
                      </c:pt>
                      <c:pt idx="8">
                        <c:v>1212.2377666666666</c:v>
                      </c:pt>
                      <c:pt idx="9">
                        <c:v>1572.1888999999999</c:v>
                      </c:pt>
                      <c:pt idx="10">
                        <c:v>1930.1019333333334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6605.0902333333333</c:v>
                      </c:pt>
                      <c:pt idx="14">
                        <c:v>3564.6769000000004</c:v>
                      </c:pt>
                      <c:pt idx="15">
                        <c:v>4291.4251999999997</c:v>
                      </c:pt>
                      <c:pt idx="16">
                        <c:v>4511.6637333333338</c:v>
                      </c:pt>
                      <c:pt idx="17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Summary!$G$42:$G$59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211.46416666666664</c:v>
                      </c:pt>
                      <c:pt idx="1">
                        <c:v>399.21776666666665</c:v>
                      </c:pt>
                      <c:pt idx="2">
                        <c:v>589.11176666666677</c:v>
                      </c:pt>
                      <c:pt idx="3">
                        <c:v>863.24676666666664</c:v>
                      </c:pt>
                      <c:pt idx="4">
                        <c:v>1183.0654999999999</c:v>
                      </c:pt>
                      <c:pt idx="5">
                        <c:v>1644.9415666666666</c:v>
                      </c:pt>
                      <c:pt idx="6">
                        <c:v>2088.6351</c:v>
                      </c:pt>
                      <c:pt idx="7">
                        <c:v>2632.2461333333335</c:v>
                      </c:pt>
                      <c:pt idx="8">
                        <c:v>3249.3523333333337</c:v>
                      </c:pt>
                      <c:pt idx="9">
                        <c:v>3820.4171000000001</c:v>
                      </c:pt>
                      <c:pt idx="10">
                        <c:v>4507.9485333333332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7866.0542333333333</c:v>
                      </c:pt>
                      <c:pt idx="14">
                        <c:v>9471.282666666666</c:v>
                      </c:pt>
                      <c:pt idx="15">
                        <c:v>10098.789133333334</c:v>
                      </c:pt>
                      <c:pt idx="16">
                        <c:v>11143.395566666666</c:v>
                      </c:pt>
                      <c:pt idx="17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Summary!$I$42:$I$59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91.231433333333328</c:v>
                      </c:pt>
                      <c:pt idx="1">
                        <c:v>170.00836666666666</c:v>
                      </c:pt>
                      <c:pt idx="2">
                        <c:v>263.83260000000001</c:v>
                      </c:pt>
                      <c:pt idx="3">
                        <c:v>404.48613333333333</c:v>
                      </c:pt>
                      <c:pt idx="4">
                        <c:v>544.65023333333329</c:v>
                      </c:pt>
                      <c:pt idx="5">
                        <c:v>888.93380000000013</c:v>
                      </c:pt>
                      <c:pt idx="6">
                        <c:v>1419.8578333333335</c:v>
                      </c:pt>
                      <c:pt idx="7">
                        <c:v>1630.0843000000002</c:v>
                      </c:pt>
                      <c:pt idx="8">
                        <c:v>1817.3761000000002</c:v>
                      </c:pt>
                      <c:pt idx="9">
                        <c:v>2241.1109666666666</c:v>
                      </c:pt>
                      <c:pt idx="10">
                        <c:v>3182.8796000000002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5366.2230666666665</c:v>
                      </c:pt>
                      <c:pt idx="14">
                        <c:v>5728.6842333333334</c:v>
                      </c:pt>
                      <c:pt idx="15">
                        <c:v>7383.3523333333333</c:v>
                      </c:pt>
                      <c:pt idx="16">
                        <c:v>8950.4050666666681</c:v>
                      </c:pt>
                      <c:pt idx="17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18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7888"/>
        <c:crosses val="autoZero"/>
        <c:auto val="0"/>
        <c:lblAlgn val="ctr"/>
        <c:lblOffset val="100"/>
        <c:noMultiLvlLbl val="0"/>
      </c:catAx>
      <c:valAx>
        <c:axId val="4091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Concentrated </a:t>
            </a: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(more than 10k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Summary!$G$1:$G$3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Summary!$G$42:$G$59</c:f>
              <c:numCache>
                <c:formatCode>General</c:formatCode>
                <c:ptCount val="18"/>
                <c:pt idx="0">
                  <c:v>211.46416666666664</c:v>
                </c:pt>
                <c:pt idx="1">
                  <c:v>399.21776666666665</c:v>
                </c:pt>
                <c:pt idx="2">
                  <c:v>589.11176666666677</c:v>
                </c:pt>
                <c:pt idx="3">
                  <c:v>863.24676666666664</c:v>
                </c:pt>
                <c:pt idx="4">
                  <c:v>1183.0654999999999</c:v>
                </c:pt>
                <c:pt idx="5">
                  <c:v>1644.9415666666666</c:v>
                </c:pt>
                <c:pt idx="6">
                  <c:v>2088.6351</c:v>
                </c:pt>
                <c:pt idx="7">
                  <c:v>2632.2461333333335</c:v>
                </c:pt>
                <c:pt idx="8">
                  <c:v>3249.3523333333337</c:v>
                </c:pt>
                <c:pt idx="9">
                  <c:v>3820.4171000000001</c:v>
                </c:pt>
                <c:pt idx="10">
                  <c:v>4507.9485333333332</c:v>
                </c:pt>
                <c:pt idx="11">
                  <c:v>5115.138633333333</c:v>
                </c:pt>
                <c:pt idx="12">
                  <c:v>6356.2541333333329</c:v>
                </c:pt>
                <c:pt idx="13">
                  <c:v>7866.0542333333333</c:v>
                </c:pt>
                <c:pt idx="14">
                  <c:v>9471.282666666666</c:v>
                </c:pt>
                <c:pt idx="15">
                  <c:v>10098.789133333334</c:v>
                </c:pt>
                <c:pt idx="16">
                  <c:v>11143.395566666666</c:v>
                </c:pt>
                <c:pt idx="17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Summary!$A$42:$A$59</c:f>
              <c:numCache>
                <c:formatCode>General</c:formatCode>
                <c:ptCount val="18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70000</c:v>
                </c:pt>
                <c:pt idx="12">
                  <c:v>75000</c:v>
                </c:pt>
                <c:pt idx="13">
                  <c:v>80000</c:v>
                </c:pt>
                <c:pt idx="14">
                  <c:v>85000</c:v>
                </c:pt>
                <c:pt idx="15">
                  <c:v>90000</c:v>
                </c:pt>
                <c:pt idx="16">
                  <c:v>95000</c:v>
                </c:pt>
                <c:pt idx="1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Summary!$I$42:$I$59</c:f>
              <c:numCache>
                <c:formatCode>General</c:formatCode>
                <c:ptCount val="18"/>
                <c:pt idx="0">
                  <c:v>91.231433333333328</c:v>
                </c:pt>
                <c:pt idx="1">
                  <c:v>170.00836666666666</c:v>
                </c:pt>
                <c:pt idx="2">
                  <c:v>263.83260000000001</c:v>
                </c:pt>
                <c:pt idx="3">
                  <c:v>404.48613333333333</c:v>
                </c:pt>
                <c:pt idx="4">
                  <c:v>544.65023333333329</c:v>
                </c:pt>
                <c:pt idx="5">
                  <c:v>888.93380000000013</c:v>
                </c:pt>
                <c:pt idx="6">
                  <c:v>1419.8578333333335</c:v>
                </c:pt>
                <c:pt idx="7">
                  <c:v>1630.0843000000002</c:v>
                </c:pt>
                <c:pt idx="8">
                  <c:v>1817.3761000000002</c:v>
                </c:pt>
                <c:pt idx="9">
                  <c:v>2241.1109666666666</c:v>
                </c:pt>
                <c:pt idx="10">
                  <c:v>3182.8796000000002</c:v>
                </c:pt>
                <c:pt idx="11">
                  <c:v>4039.1452333333332</c:v>
                </c:pt>
                <c:pt idx="12">
                  <c:v>4854.9536666666672</c:v>
                </c:pt>
                <c:pt idx="13">
                  <c:v>5366.2230666666665</c:v>
                </c:pt>
                <c:pt idx="14">
                  <c:v>5728.6842333333334</c:v>
                </c:pt>
                <c:pt idx="15">
                  <c:v>7383.3523333333333</c:v>
                </c:pt>
                <c:pt idx="16">
                  <c:v>8950.4050666666681</c:v>
                </c:pt>
                <c:pt idx="17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8672"/>
        <c:axId val="410242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Summary!$B$42:$B$59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3.0216666666666669</c:v>
                      </c:pt>
                      <c:pt idx="1">
                        <c:v>4.4177</c:v>
                      </c:pt>
                      <c:pt idx="2">
                        <c:v>5.285733333333333</c:v>
                      </c:pt>
                      <c:pt idx="3">
                        <c:v>7.6613666666666669</c:v>
                      </c:pt>
                      <c:pt idx="4">
                        <c:v>10.166066666666667</c:v>
                      </c:pt>
                      <c:pt idx="5">
                        <c:v>11.871233333333331</c:v>
                      </c:pt>
                      <c:pt idx="6">
                        <c:v>13.268799999999999</c:v>
                      </c:pt>
                      <c:pt idx="7">
                        <c:v>15.8453</c:v>
                      </c:pt>
                      <c:pt idx="8">
                        <c:v>18.032599999999999</c:v>
                      </c:pt>
                      <c:pt idx="9">
                        <c:v>20.191400000000002</c:v>
                      </c:pt>
                      <c:pt idx="10">
                        <c:v>87.907133333333334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26.021266666666666</c:v>
                      </c:pt>
                      <c:pt idx="14">
                        <c:v>26.877433333333332</c:v>
                      </c:pt>
                      <c:pt idx="15">
                        <c:v>30.7043</c:v>
                      </c:pt>
                      <c:pt idx="16">
                        <c:v>30.280833333333334</c:v>
                      </c:pt>
                      <c:pt idx="17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Summary!$C$42:$C$59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88.809433333333345</c:v>
                      </c:pt>
                      <c:pt idx="1">
                        <c:v>145.99446666666668</c:v>
                      </c:pt>
                      <c:pt idx="2">
                        <c:v>229.60760000000002</c:v>
                      </c:pt>
                      <c:pt idx="3">
                        <c:v>351.17606666666666</c:v>
                      </c:pt>
                      <c:pt idx="4">
                        <c:v>453.77343333333334</c:v>
                      </c:pt>
                      <c:pt idx="5">
                        <c:v>569.40150000000006</c:v>
                      </c:pt>
                      <c:pt idx="6">
                        <c:v>730.0999333333333</c:v>
                      </c:pt>
                      <c:pt idx="7">
                        <c:v>962.73400000000004</c:v>
                      </c:pt>
                      <c:pt idx="8">
                        <c:v>1223.5943666666667</c:v>
                      </c:pt>
                      <c:pt idx="9">
                        <c:v>1450.8369333333333</c:v>
                      </c:pt>
                      <c:pt idx="10">
                        <c:v>1800.3708999999999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2508.0395000000003</c:v>
                      </c:pt>
                      <c:pt idx="14">
                        <c:v>2797.2909999999997</c:v>
                      </c:pt>
                      <c:pt idx="15">
                        <c:v>3214.4573333333333</c:v>
                      </c:pt>
                      <c:pt idx="16">
                        <c:v>3504.4362999999998</c:v>
                      </c:pt>
                      <c:pt idx="17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Summary!$D$42:$D$59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17.773700000000002</c:v>
                      </c:pt>
                      <c:pt idx="1">
                        <c:v>24.917933333333337</c:v>
                      </c:pt>
                      <c:pt idx="2">
                        <c:v>45.652233333333328</c:v>
                      </c:pt>
                      <c:pt idx="3">
                        <c:v>52.304866666666669</c:v>
                      </c:pt>
                      <c:pt idx="4">
                        <c:v>65.131566666666671</c:v>
                      </c:pt>
                      <c:pt idx="5">
                        <c:v>78.301066666666671</c:v>
                      </c:pt>
                      <c:pt idx="6">
                        <c:v>99.358999999999995</c:v>
                      </c:pt>
                      <c:pt idx="7">
                        <c:v>86.166800000000009</c:v>
                      </c:pt>
                      <c:pt idx="8">
                        <c:v>120.08436666666667</c:v>
                      </c:pt>
                      <c:pt idx="9">
                        <c:v>151.20676666666668</c:v>
                      </c:pt>
                      <c:pt idx="10">
                        <c:v>232.74466666666669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141.69853333333333</c:v>
                      </c:pt>
                      <c:pt idx="14">
                        <c:v>272.25593333333336</c:v>
                      </c:pt>
                      <c:pt idx="15">
                        <c:v>275.63843333333335</c:v>
                      </c:pt>
                      <c:pt idx="16">
                        <c:v>324.84440000000001</c:v>
                      </c:pt>
                      <c:pt idx="17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Summary!$E$42:$E$59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62.47023333333334</c:v>
                      </c:pt>
                      <c:pt idx="1">
                        <c:v>166.02636666666669</c:v>
                      </c:pt>
                      <c:pt idx="2">
                        <c:v>161.88180000000003</c:v>
                      </c:pt>
                      <c:pt idx="3">
                        <c:v>430.03606666666661</c:v>
                      </c:pt>
                      <c:pt idx="4">
                        <c:v>461.70446666666663</c:v>
                      </c:pt>
                      <c:pt idx="5">
                        <c:v>536.9393</c:v>
                      </c:pt>
                      <c:pt idx="6">
                        <c:v>715.37909999999999</c:v>
                      </c:pt>
                      <c:pt idx="7">
                        <c:v>1716.2252000000001</c:v>
                      </c:pt>
                      <c:pt idx="8">
                        <c:v>1212.2377666666666</c:v>
                      </c:pt>
                      <c:pt idx="9">
                        <c:v>1572.1888999999999</c:v>
                      </c:pt>
                      <c:pt idx="10">
                        <c:v>1930.1019333333334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6605.0902333333333</c:v>
                      </c:pt>
                      <c:pt idx="14">
                        <c:v>3564.6769000000004</c:v>
                      </c:pt>
                      <c:pt idx="15">
                        <c:v>4291.4251999999997</c:v>
                      </c:pt>
                      <c:pt idx="16">
                        <c:v>4511.6637333333338</c:v>
                      </c:pt>
                      <c:pt idx="17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Summary!$F$42:$F$59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3.4802999999999997</c:v>
                      </c:pt>
                      <c:pt idx="1">
                        <c:v>4.2476333333333338</c:v>
                      </c:pt>
                      <c:pt idx="2">
                        <c:v>6.2545999999999999</c:v>
                      </c:pt>
                      <c:pt idx="3">
                        <c:v>7.7086333333333341</c:v>
                      </c:pt>
                      <c:pt idx="4">
                        <c:v>10.342599999999999</c:v>
                      </c:pt>
                      <c:pt idx="5">
                        <c:v>12.919066666666668</c:v>
                      </c:pt>
                      <c:pt idx="6">
                        <c:v>13.169400000000001</c:v>
                      </c:pt>
                      <c:pt idx="7">
                        <c:v>14.785766666666667</c:v>
                      </c:pt>
                      <c:pt idx="8">
                        <c:v>17.776799999999998</c:v>
                      </c:pt>
                      <c:pt idx="9">
                        <c:v>19.779499999999999</c:v>
                      </c:pt>
                      <c:pt idx="10">
                        <c:v>22.55843333333333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27.21466666666667</c:v>
                      </c:pt>
                      <c:pt idx="14">
                        <c:v>29.072599999999998</c:v>
                      </c:pt>
                      <c:pt idx="15">
                        <c:v>29.845566666666667</c:v>
                      </c:pt>
                      <c:pt idx="16">
                        <c:v>32.783966666666664</c:v>
                      </c:pt>
                      <c:pt idx="17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Summary!$A$42:$A$59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25000</c:v>
                      </c:pt>
                      <c:pt idx="3">
                        <c:v>30000</c:v>
                      </c:pt>
                      <c:pt idx="4">
                        <c:v>35000</c:v>
                      </c:pt>
                      <c:pt idx="5">
                        <c:v>40000</c:v>
                      </c:pt>
                      <c:pt idx="6">
                        <c:v>45000</c:v>
                      </c:pt>
                      <c:pt idx="7">
                        <c:v>50000</c:v>
                      </c:pt>
                      <c:pt idx="8">
                        <c:v>55000</c:v>
                      </c:pt>
                      <c:pt idx="9">
                        <c:v>60000</c:v>
                      </c:pt>
                      <c:pt idx="10">
                        <c:v>65000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80000</c:v>
                      </c:pt>
                      <c:pt idx="14">
                        <c:v>85000</c:v>
                      </c:pt>
                      <c:pt idx="15">
                        <c:v>90000</c:v>
                      </c:pt>
                      <c:pt idx="16">
                        <c:v>95000</c:v>
                      </c:pt>
                      <c:pt idx="17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Summary!$H$42:$H$59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13.746533333333332</c:v>
                      </c:pt>
                      <c:pt idx="1">
                        <c:v>18.279833333333332</c:v>
                      </c:pt>
                      <c:pt idx="2">
                        <c:v>33.048433333333328</c:v>
                      </c:pt>
                      <c:pt idx="3">
                        <c:v>45.180066666666676</c:v>
                      </c:pt>
                      <c:pt idx="4">
                        <c:v>53.751033333333339</c:v>
                      </c:pt>
                      <c:pt idx="5">
                        <c:v>101.92513333333333</c:v>
                      </c:pt>
                      <c:pt idx="6">
                        <c:v>73.869033333333334</c:v>
                      </c:pt>
                      <c:pt idx="7">
                        <c:v>99.393033333333335</c:v>
                      </c:pt>
                      <c:pt idx="8">
                        <c:v>98.198266666666655</c:v>
                      </c:pt>
                      <c:pt idx="9">
                        <c:v>117.45936666666665</c:v>
                      </c:pt>
                      <c:pt idx="10">
                        <c:v>128.34760000000003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162.38523333333333</c:v>
                      </c:pt>
                      <c:pt idx="14">
                        <c:v>259.34869999999995</c:v>
                      </c:pt>
                      <c:pt idx="15">
                        <c:v>206.88203333333334</c:v>
                      </c:pt>
                      <c:pt idx="16">
                        <c:v>283.51136666666667</c:v>
                      </c:pt>
                      <c:pt idx="17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1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2544"/>
        <c:crosses val="autoZero"/>
        <c:auto val="0"/>
        <c:lblAlgn val="ctr"/>
        <c:lblOffset val="100"/>
        <c:noMultiLvlLbl val="0"/>
      </c:catAx>
      <c:valAx>
        <c:axId val="4102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A1:XFD1048576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" sqref="N7"/>
    </sheetView>
  </sheetViews>
  <sheetFormatPr defaultRowHeight="13.8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3" topLeftCell="A4" activePane="bottomLeft" state="frozen"/>
      <selection pane="bottomLeft" activeCell="I59" sqref="I59"/>
    </sheetView>
  </sheetViews>
  <sheetFormatPr defaultColWidth="8.8984375" defaultRowHeight="13.8"/>
  <cols>
    <col min="1" max="1" width="7" style="2" bestFit="1" customWidth="1"/>
    <col min="2" max="2" width="16.09765625" style="2" bestFit="1" customWidth="1"/>
    <col min="3" max="3" width="12" style="2" bestFit="1" customWidth="1"/>
    <col min="4" max="4" width="16.09765625" style="2" bestFit="1" customWidth="1"/>
    <col min="5" max="5" width="9.296875" style="2" bestFit="1" customWidth="1"/>
    <col min="6" max="6" width="16.09765625" style="2" bestFit="1" customWidth="1"/>
    <col min="7" max="7" width="9.296875" style="2" bestFit="1" customWidth="1"/>
    <col min="8" max="8" width="16.09765625" style="2" bestFit="1" customWidth="1"/>
    <col min="9" max="9" width="9.296875" style="2" bestFit="1" customWidth="1"/>
    <col min="10" max="16384" width="8.8984375" style="2"/>
  </cols>
  <sheetData>
    <row r="1" spans="1:9">
      <c r="A1" s="7" t="s">
        <v>13</v>
      </c>
      <c r="B1" s="6" t="s">
        <v>7</v>
      </c>
      <c r="C1" s="6"/>
      <c r="D1" s="6"/>
      <c r="E1" s="6"/>
      <c r="F1" s="6" t="s">
        <v>8</v>
      </c>
      <c r="G1" s="6"/>
      <c r="H1" s="6"/>
      <c r="I1" s="6"/>
    </row>
    <row r="2" spans="1:9">
      <c r="A2" s="8"/>
      <c r="B2" s="5" t="s">
        <v>10</v>
      </c>
      <c r="C2" s="5"/>
      <c r="D2" s="5" t="s">
        <v>11</v>
      </c>
      <c r="E2" s="5"/>
      <c r="F2" s="5" t="s">
        <v>10</v>
      </c>
      <c r="G2" s="5"/>
      <c r="H2" s="5" t="s">
        <v>11</v>
      </c>
      <c r="I2" s="5"/>
    </row>
    <row r="3" spans="1:9">
      <c r="A3" s="9"/>
      <c r="B3" s="4" t="s">
        <v>12</v>
      </c>
      <c r="C3" s="4" t="s">
        <v>14</v>
      </c>
      <c r="D3" s="4" t="s">
        <v>12</v>
      </c>
      <c r="E3" s="4" t="s">
        <v>14</v>
      </c>
      <c r="F3" s="4" t="s">
        <v>12</v>
      </c>
      <c r="G3" s="4" t="s">
        <v>14</v>
      </c>
      <c r="H3" s="4" t="s">
        <v>12</v>
      </c>
      <c r="I3" s="4" t="s">
        <v>14</v>
      </c>
    </row>
    <row r="4" spans="1:9">
      <c r="A4" s="3">
        <v>50</v>
      </c>
      <c r="B4" s="3">
        <f>AVERAGEIF('QUAD Uiform'!D$2:D$169,Summary!A4,'QUAD Uiform'!E$2:E$169)</f>
        <v>0.28386666666666666</v>
      </c>
      <c r="C4" s="3">
        <f>AVERAGEIF('QUAD Uiform'!D$2:D$169,Summary!A4,'QUAD Uiform'!F$2:F$169)</f>
        <v>0.10096666666666666</v>
      </c>
      <c r="D4" s="3">
        <f>AVERAGEIF('AABB Uniform'!D$2:D$169,Summary!A4,'AABB Uniform'!E$2:E$169)</f>
        <v>0.75030000000000008</v>
      </c>
      <c r="E4" s="3">
        <f>AVERAGEIF('AABB Uniform'!D$2:D$169,Summary!A4,'AABB Uniform'!F$2:F$169)</f>
        <v>0.10796666666666667</v>
      </c>
      <c r="F4" s="3">
        <f>AVERAGEIF('QUAD Concentrate'!D$2:D$169,Summary!A4,'QUAD Concentrate'!E$2:E$169)</f>
        <v>2.6200000000000001E-2</v>
      </c>
      <c r="G4" s="3">
        <f>AVERAGEIF('QUAD Concentrate'!D$2:D$169,Summary!A4,'QUAD Concentrate'!F$2:F$169)</f>
        <v>3.0333333333333334E-2</v>
      </c>
      <c r="H4" s="3">
        <f>AVERAGEIF('AABB Concerntrate'!$D$2:$D$169,Summary!$A4,'AABB Concerntrate'!E$2:E$169)</f>
        <v>7.3366666666666663E-2</v>
      </c>
      <c r="I4" s="3">
        <f>AVERAGEIF('AABB Concerntrate'!$D$2:$D$169,Summary!$A4,'AABB Concerntrate'!F$2:F$169)</f>
        <v>3.5300000000000005E-2</v>
      </c>
    </row>
    <row r="5" spans="1:9">
      <c r="A5" s="3">
        <v>100</v>
      </c>
      <c r="B5" s="3">
        <f>AVERAGEIF('QUAD Uiform'!D$2:D$169,Summary!A5,'QUAD Uiform'!E$2:E$169)</f>
        <v>8.7000000000000008E-2</v>
      </c>
      <c r="C5" s="3">
        <f>AVERAGEIF('QUAD Uiform'!D$2:D$169,Summary!A5,'QUAD Uiform'!F$2:F$169)</f>
        <v>0.16986666666666669</v>
      </c>
      <c r="D5" s="3">
        <f>AVERAGEIF('AABB Uniform'!D$2:D$169,Summary!A5,'AABB Uniform'!E$2:E$169)</f>
        <v>0.3882666666666667</v>
      </c>
      <c r="E5" s="3">
        <f>AVERAGEIF('AABB Uniform'!D$2:D$169,Summary!A5,'AABB Uniform'!F$2:F$169)</f>
        <v>0.57430000000000003</v>
      </c>
      <c r="F5" s="3">
        <f>AVERAGEIF('QUAD Concentrate'!D$2:D$169,Summary!A5,'QUAD Concentrate'!E$2:E$169)</f>
        <v>2.3099999999999999E-2</v>
      </c>
      <c r="G5" s="3">
        <f>AVERAGEIF('QUAD Concentrate'!D$2:D$169,Summary!A5,'QUAD Concentrate'!F$2:F$169)</f>
        <v>5.6333333333333339E-2</v>
      </c>
      <c r="H5" s="3">
        <f>AVERAGEIF('AABB Concerntrate'!$D$2:$D$169,Summary!$A5,'AABB Concerntrate'!E$2:E$169)</f>
        <v>9.3566666666666645E-2</v>
      </c>
      <c r="I5" s="3">
        <f>AVERAGEIF('AABB Concerntrate'!$D$2:$D$169,Summary!$A5,'AABB Concerntrate'!F$2:F$169)</f>
        <v>6.5500000000000003E-2</v>
      </c>
    </row>
    <row r="6" spans="1:9">
      <c r="A6" s="3">
        <v>150</v>
      </c>
      <c r="B6" s="3">
        <f>AVERAGEIF('QUAD Uiform'!D$2:D$169,Summary!A6,'QUAD Uiform'!E$2:E$169)</f>
        <v>9.7533333333333319E-2</v>
      </c>
      <c r="C6" s="3">
        <f>AVERAGEIF('QUAD Uiform'!D$2:D$169,Summary!A6,'QUAD Uiform'!F$2:F$169)</f>
        <v>0.19303333333333336</v>
      </c>
      <c r="D6" s="3">
        <f>AVERAGEIF('AABB Uniform'!D$2:D$169,Summary!A6,'AABB Uniform'!E$2:E$169)</f>
        <v>1.7062999999999999</v>
      </c>
      <c r="E6" s="3">
        <f>AVERAGEIF('AABB Uniform'!D$2:D$169,Summary!A6,'AABB Uniform'!F$2:F$169)</f>
        <v>0.8978666666666667</v>
      </c>
      <c r="F6" s="3">
        <f>AVERAGEIF('QUAD Concentrate'!D$2:D$169,Summary!A6,'QUAD Concentrate'!E$2:E$169)</f>
        <v>3.3266666666666667E-2</v>
      </c>
      <c r="G6" s="3">
        <f>AVERAGEIF('QUAD Concentrate'!D$2:D$169,Summary!A6,'QUAD Concentrate'!F$2:F$169)</f>
        <v>9.2933333333333326E-2</v>
      </c>
      <c r="H6" s="3">
        <f>AVERAGEIF('AABB Concerntrate'!$D$2:$D$169,Summary!$A6,'AABB Concerntrate'!E$2:E$169)</f>
        <v>0.1371</v>
      </c>
      <c r="I6" s="3">
        <f>AVERAGEIF('AABB Concerntrate'!$D$2:$D$169,Summary!$A6,'AABB Concerntrate'!F$2:F$169)</f>
        <v>0.13089999999999999</v>
      </c>
    </row>
    <row r="7" spans="1:9">
      <c r="A7" s="3">
        <v>200</v>
      </c>
      <c r="B7" s="3">
        <f>AVERAGEIF('QUAD Uiform'!D$2:D$169,Summary!A7,'QUAD Uiform'!E$2:E$169)</f>
        <v>0.66539999999999988</v>
      </c>
      <c r="C7" s="3">
        <f>AVERAGEIF('QUAD Uiform'!D$2:D$169,Summary!A7,'QUAD Uiform'!F$2:F$169)</f>
        <v>0.65146666666666664</v>
      </c>
      <c r="D7" s="3">
        <f>AVERAGEIF('AABB Uniform'!D$2:D$169,Summary!A7,'AABB Uniform'!E$2:E$169)</f>
        <v>0.93366666666666676</v>
      </c>
      <c r="E7" s="3">
        <f>AVERAGEIF('AABB Uniform'!D$2:D$169,Summary!A7,'AABB Uniform'!F$2:F$169)</f>
        <v>1.4496333333333331</v>
      </c>
      <c r="F7" s="3">
        <f>AVERAGEIF('QUAD Concentrate'!D$2:D$169,Summary!A7,'QUAD Concentrate'!E$2:E$169)</f>
        <v>4.41E-2</v>
      </c>
      <c r="G7" s="3">
        <f>AVERAGEIF('QUAD Concentrate'!D$2:D$169,Summary!A7,'QUAD Concentrate'!F$2:F$169)</f>
        <v>0.12106666666666666</v>
      </c>
      <c r="H7" s="3">
        <f>AVERAGEIF('AABB Concerntrate'!$D$2:$D$169,Summary!$A7,'AABB Concerntrate'!E$2:E$169)</f>
        <v>0.18296666666666664</v>
      </c>
      <c r="I7" s="3">
        <f>AVERAGEIF('AABB Concerntrate'!$D$2:$D$169,Summary!$A7,'AABB Concerntrate'!F$2:F$169)</f>
        <v>0.18766666666666668</v>
      </c>
    </row>
    <row r="8" spans="1:9">
      <c r="A8" s="3">
        <v>250</v>
      </c>
      <c r="B8" s="3">
        <f>AVERAGEIF('QUAD Uiform'!D$2:D$169,Summary!A8,'QUAD Uiform'!E$2:E$169)</f>
        <v>0.27200000000000002</v>
      </c>
      <c r="C8" s="3">
        <f>AVERAGEIF('QUAD Uiform'!D$2:D$169,Summary!A8,'QUAD Uiform'!F$2:F$169)</f>
        <v>0.31790000000000002</v>
      </c>
      <c r="D8" s="3">
        <f>AVERAGEIF('AABB Uniform'!D$2:D$169,Summary!A8,'AABB Uniform'!E$2:E$169)</f>
        <v>0.51749999999999996</v>
      </c>
      <c r="E8" s="3">
        <f>AVERAGEIF('AABB Uniform'!D$2:D$169,Summary!A8,'AABB Uniform'!F$2:F$169)</f>
        <v>0.2472</v>
      </c>
      <c r="F8" s="3">
        <f>AVERAGEIF('QUAD Concentrate'!D$2:D$169,Summary!A8,'QUAD Concentrate'!E$2:E$169)</f>
        <v>5.2900000000000003E-2</v>
      </c>
      <c r="G8" s="3">
        <f>AVERAGEIF('QUAD Concentrate'!D$2:D$169,Summary!A8,'QUAD Concentrate'!F$2:F$169)</f>
        <v>0.18740000000000001</v>
      </c>
      <c r="H8" s="3">
        <f>AVERAGEIF('AABB Concerntrate'!$D$2:$D$169,Summary!$A8,'AABB Concerntrate'!E$2:E$169)</f>
        <v>0.34359999999999996</v>
      </c>
      <c r="I8" s="3">
        <f>AVERAGEIF('AABB Concerntrate'!$D$2:$D$169,Summary!$A8,'AABB Concerntrate'!F$2:F$169)</f>
        <v>0.20226666666666668</v>
      </c>
    </row>
    <row r="9" spans="1:9">
      <c r="A9" s="3">
        <v>300</v>
      </c>
      <c r="B9" s="3">
        <f>AVERAGEIF('QUAD Uiform'!D$2:D$169,Summary!A9,'QUAD Uiform'!E$2:E$169)</f>
        <v>0.23113333333333333</v>
      </c>
      <c r="C9" s="3">
        <f>AVERAGEIF('QUAD Uiform'!D$2:D$169,Summary!A9,'QUAD Uiform'!F$2:F$169)</f>
        <v>0.48459999999999998</v>
      </c>
      <c r="D9" s="3">
        <f>AVERAGEIF('AABB Uniform'!D$2:D$169,Summary!A9,'AABB Uniform'!E$2:E$169)</f>
        <v>0.81873333333333342</v>
      </c>
      <c r="E9" s="3">
        <f>AVERAGEIF('AABB Uniform'!D$2:D$169,Summary!A9,'AABB Uniform'!F$2:F$169)</f>
        <v>0.28013333333333335</v>
      </c>
      <c r="F9" s="3">
        <f>AVERAGEIF('QUAD Concentrate'!D$2:D$169,Summary!A9,'QUAD Concentrate'!E$2:E$169)</f>
        <v>6.7966666666666661E-2</v>
      </c>
      <c r="G9" s="3">
        <f>AVERAGEIF('QUAD Concentrate'!D$2:D$169,Summary!A9,'QUAD Concentrate'!F$2:F$169)</f>
        <v>0.21703333333333333</v>
      </c>
      <c r="H9" s="3">
        <f>AVERAGEIF('AABB Concerntrate'!$D$2:$D$169,Summary!$A9,'AABB Concerntrate'!E$2:E$169)</f>
        <v>0.40160000000000001</v>
      </c>
      <c r="I9" s="3">
        <f>AVERAGEIF('AABB Concerntrate'!$D$2:$D$169,Summary!$A9,'AABB Concerntrate'!F$2:F$169)</f>
        <v>0.31183333333333335</v>
      </c>
    </row>
    <row r="10" spans="1:9">
      <c r="A10" s="3">
        <v>350</v>
      </c>
      <c r="B10" s="3">
        <f>AVERAGEIF('QUAD Uiform'!D$2:D$169,Summary!A10,'QUAD Uiform'!E$2:E$169)</f>
        <v>0.23376666666666668</v>
      </c>
      <c r="C10" s="3">
        <f>AVERAGEIF('QUAD Uiform'!D$2:D$169,Summary!A10,'QUAD Uiform'!F$2:F$169)</f>
        <v>0.45229999999999998</v>
      </c>
      <c r="D10" s="3">
        <f>AVERAGEIF('AABB Uniform'!D$2:D$169,Summary!A10,'AABB Uniform'!E$2:E$169)</f>
        <v>0.53180000000000005</v>
      </c>
      <c r="E10" s="3">
        <f>AVERAGEIF('AABB Uniform'!D$2:D$169,Summary!A10,'AABB Uniform'!F$2:F$169)</f>
        <v>0.38843333333333335</v>
      </c>
      <c r="F10" s="3">
        <f>AVERAGEIF('QUAD Concentrate'!D$2:D$169,Summary!A10,'QUAD Concentrate'!E$2:E$169)</f>
        <v>7.4733333333333332E-2</v>
      </c>
      <c r="G10" s="3">
        <f>AVERAGEIF('QUAD Concentrate'!D$2:D$169,Summary!A10,'QUAD Concentrate'!F$2:F$169)</f>
        <v>0.2602666666666667</v>
      </c>
      <c r="H10" s="3">
        <f>AVERAGEIF('AABB Concerntrate'!$D$2:$D$169,Summary!$A10,'AABB Concerntrate'!E$2:E$169)</f>
        <v>0.2918</v>
      </c>
      <c r="I10" s="3">
        <f>AVERAGEIF('AABB Concerntrate'!$D$2:$D$169,Summary!$A10,'AABB Concerntrate'!F$2:F$169)</f>
        <v>0.43713333333333332</v>
      </c>
    </row>
    <row r="11" spans="1:9">
      <c r="A11" s="3">
        <v>400</v>
      </c>
      <c r="B11" s="3">
        <f>AVERAGEIF('QUAD Uiform'!D$2:D$169,Summary!A11,'QUAD Uiform'!E$2:E$169)</f>
        <v>0.37463333333333337</v>
      </c>
      <c r="C11" s="3">
        <f>AVERAGEIF('QUAD Uiform'!D$2:D$169,Summary!A11,'QUAD Uiform'!F$2:F$169)</f>
        <v>0.55403333333333327</v>
      </c>
      <c r="D11" s="3">
        <f>AVERAGEIF('AABB Uniform'!D$2:D$169,Summary!A11,'AABB Uniform'!E$2:E$169)</f>
        <v>0.62036666666666662</v>
      </c>
      <c r="E11" s="3">
        <f>AVERAGEIF('AABB Uniform'!D$2:D$169,Summary!A11,'AABB Uniform'!F$2:F$169)</f>
        <v>0.38799999999999996</v>
      </c>
      <c r="F11" s="3">
        <f>AVERAGEIF('QUAD Concentrate'!D$2:D$169,Summary!A11,'QUAD Concentrate'!E$2:E$169)</f>
        <v>8.8399999999999992E-2</v>
      </c>
      <c r="G11" s="3">
        <f>AVERAGEIF('QUAD Concentrate'!D$2:D$169,Summary!A11,'QUAD Concentrate'!F$2:F$169)</f>
        <v>0.78713333333333324</v>
      </c>
      <c r="H11" s="3">
        <f>AVERAGEIF('AABB Concerntrate'!$D$2:$D$169,Summary!$A11,'AABB Concerntrate'!E$2:E$169)</f>
        <v>0.33616666666666667</v>
      </c>
      <c r="I11" s="3">
        <f>AVERAGEIF('AABB Concerntrate'!$D$2:$D$169,Summary!$A11,'AABB Concerntrate'!F$2:F$169)</f>
        <v>0.43436666666666673</v>
      </c>
    </row>
    <row r="12" spans="1:9">
      <c r="A12" s="3">
        <v>450</v>
      </c>
      <c r="B12" s="3">
        <f>AVERAGEIF('QUAD Uiform'!D$2:D$169,Summary!A12,'QUAD Uiform'!E$2:E$169)</f>
        <v>0.30136666666666662</v>
      </c>
      <c r="C12" s="3">
        <f>AVERAGEIF('QUAD Uiform'!D$2:D$169,Summary!A12,'QUAD Uiform'!F$2:F$169)</f>
        <v>0.64766666666666672</v>
      </c>
      <c r="D12" s="3">
        <f>AVERAGEIF('AABB Uniform'!D$2:D$169,Summary!A12,'AABB Uniform'!E$2:E$169)</f>
        <v>0.66236666666666666</v>
      </c>
      <c r="E12" s="3">
        <f>AVERAGEIF('AABB Uniform'!D$2:D$169,Summary!A12,'AABB Uniform'!F$2:F$169)</f>
        <v>0.55926666666666669</v>
      </c>
      <c r="F12" s="3">
        <f>AVERAGEIF('QUAD Concentrate'!D$2:D$169,Summary!A12,'QUAD Concentrate'!E$2:E$169)</f>
        <v>9.9833333333333329E-2</v>
      </c>
      <c r="G12" s="3">
        <f>AVERAGEIF('QUAD Concentrate'!D$2:D$169,Summary!A12,'QUAD Concentrate'!F$2:F$169)</f>
        <v>0.4234</v>
      </c>
      <c r="H12" s="3">
        <f>AVERAGEIF('AABB Concerntrate'!$D$2:$D$169,Summary!$A12,'AABB Concerntrate'!E$2:E$169)</f>
        <v>0.34010000000000001</v>
      </c>
      <c r="I12" s="3">
        <f>AVERAGEIF('AABB Concerntrate'!$D$2:$D$169,Summary!$A12,'AABB Concerntrate'!F$2:F$169)</f>
        <v>0.37793333333333329</v>
      </c>
    </row>
    <row r="13" spans="1:9">
      <c r="A13" s="3">
        <v>500</v>
      </c>
      <c r="B13" s="3">
        <f>AVERAGEIF('QUAD Uiform'!D$2:D$169,Summary!A13,'QUAD Uiform'!E$2:E$169)</f>
        <v>0.34056666666666668</v>
      </c>
      <c r="C13" s="3">
        <f>AVERAGEIF('QUAD Uiform'!D$2:D$169,Summary!A13,'QUAD Uiform'!F$2:F$169)</f>
        <v>0.71870000000000001</v>
      </c>
      <c r="D13" s="3">
        <f>AVERAGEIF('AABB Uniform'!D$2:D$169,Summary!A13,'AABB Uniform'!E$2:E$169)</f>
        <v>0.86260000000000003</v>
      </c>
      <c r="E13" s="3">
        <f>AVERAGEIF('AABB Uniform'!D$2:D$169,Summary!A13,'AABB Uniform'!F$2:F$169)</f>
        <v>0.52773333333333339</v>
      </c>
      <c r="F13" s="3">
        <f>AVERAGEIF('QUAD Concentrate'!D$2:D$169,Summary!A13,'QUAD Concentrate'!E$2:E$169)</f>
        <v>0.10033333333333333</v>
      </c>
      <c r="G13" s="3">
        <f>AVERAGEIF('QUAD Concentrate'!D$2:D$169,Summary!A13,'QUAD Concentrate'!F$2:F$169)</f>
        <v>0.4512666666666667</v>
      </c>
      <c r="H13" s="3">
        <f>AVERAGEIF('AABB Concerntrate'!$D$2:$D$169,Summary!$A13,'AABB Concerntrate'!E$2:E$169)</f>
        <v>0.41646666666666671</v>
      </c>
      <c r="I13" s="3">
        <f>AVERAGEIF('AABB Concerntrate'!$D$2:$D$169,Summary!$A13,'AABB Concerntrate'!F$2:F$169)</f>
        <v>0.57480000000000009</v>
      </c>
    </row>
    <row r="14" spans="1:9">
      <c r="A14" s="3">
        <v>550</v>
      </c>
      <c r="B14" s="3">
        <f>AVERAGEIF('QUAD Uiform'!D$2:D$169,Summary!A14,'QUAD Uiform'!E$2:E$169)</f>
        <v>1.4454333333333331</v>
      </c>
      <c r="C14" s="3">
        <f>AVERAGEIF('QUAD Uiform'!D$2:D$169,Summary!A14,'QUAD Uiform'!F$2:F$169)</f>
        <v>0.77213333333333323</v>
      </c>
      <c r="D14" s="3">
        <f>AVERAGEIF('AABB Uniform'!D$2:D$169,Summary!A14,'AABB Uniform'!E$2:E$169)</f>
        <v>0.86516666666666675</v>
      </c>
      <c r="E14" s="3">
        <f>AVERAGEIF('AABB Uniform'!D$2:D$169,Summary!A14,'AABB Uniform'!F$2:F$169)</f>
        <v>0.81540000000000001</v>
      </c>
      <c r="F14" s="3">
        <f>AVERAGEIF('QUAD Concentrate'!D$2:D$169,Summary!A14,'QUAD Concentrate'!E$2:E$169)</f>
        <v>0.11420000000000001</v>
      </c>
      <c r="G14" s="3">
        <f>AVERAGEIF('QUAD Concentrate'!D$2:D$169,Summary!A14,'QUAD Concentrate'!F$2:F$169)</f>
        <v>0.56169999999999998</v>
      </c>
      <c r="H14" s="3">
        <f>AVERAGEIF('AABB Concerntrate'!$D$2:$D$169,Summary!$A14,'AABB Concerntrate'!E$2:E$169)</f>
        <v>0.43246666666666672</v>
      </c>
      <c r="I14" s="3">
        <f>AVERAGEIF('AABB Concerntrate'!$D$2:$D$169,Summary!$A14,'AABB Concerntrate'!F$2:F$169)</f>
        <v>0.57193333333333329</v>
      </c>
    </row>
    <row r="15" spans="1:9">
      <c r="A15" s="3">
        <v>600</v>
      </c>
      <c r="B15" s="3">
        <f>AVERAGEIF('QUAD Uiform'!D$2:D$169,Summary!A15,'QUAD Uiform'!E$2:E$169)</f>
        <v>0.35896666666666666</v>
      </c>
      <c r="C15" s="3">
        <f>AVERAGEIF('QUAD Uiform'!D$2:D$169,Summary!A15,'QUAD Uiform'!F$2:F$169)</f>
        <v>0.82410000000000005</v>
      </c>
      <c r="D15" s="3">
        <f>AVERAGEIF('AABB Uniform'!D$2:D$169,Summary!A15,'AABB Uniform'!E$2:E$169)</f>
        <v>0.88986666666666669</v>
      </c>
      <c r="E15" s="3">
        <f>AVERAGEIF('AABB Uniform'!D$2:D$169,Summary!A15,'AABB Uniform'!F$2:F$169)</f>
        <v>0.98139999999999994</v>
      </c>
      <c r="F15" s="3">
        <f>AVERAGEIF('QUAD Concentrate'!D$2:D$169,Summary!A15,'QUAD Concentrate'!E$2:E$169)</f>
        <v>0.12133333333333335</v>
      </c>
      <c r="G15" s="3">
        <f>AVERAGEIF('QUAD Concentrate'!D$2:D$169,Summary!A15,'QUAD Concentrate'!F$2:F$169)</f>
        <v>0.91486666666666672</v>
      </c>
      <c r="H15" s="3">
        <f>AVERAGEIF('AABB Concerntrate'!$D$2:$D$169,Summary!$A15,'AABB Concerntrate'!E$2:E$169)</f>
        <v>0.49606666666666666</v>
      </c>
      <c r="I15" s="3">
        <f>AVERAGEIF('AABB Concerntrate'!$D$2:$D$169,Summary!$A15,'AABB Concerntrate'!F$2:F$169)</f>
        <v>0.67820000000000003</v>
      </c>
    </row>
    <row r="16" spans="1:9">
      <c r="A16" s="3">
        <v>650</v>
      </c>
      <c r="B16" s="3">
        <f>AVERAGEIF('QUAD Uiform'!D$2:D$169,Summary!A16,'QUAD Uiform'!E$2:E$169)</f>
        <v>0.38976666666666665</v>
      </c>
      <c r="C16" s="3">
        <f>AVERAGEIF('QUAD Uiform'!D$2:D$169,Summary!A16,'QUAD Uiform'!F$2:F$169)</f>
        <v>0.99160000000000004</v>
      </c>
      <c r="D16" s="3">
        <f>AVERAGEIF('AABB Uniform'!D$2:D$169,Summary!A16,'AABB Uniform'!E$2:E$169)</f>
        <v>0.7342333333333334</v>
      </c>
      <c r="E16" s="3">
        <f>AVERAGEIF('AABB Uniform'!D$2:D$169,Summary!A16,'AABB Uniform'!F$2:F$169)</f>
        <v>0.81813333333333338</v>
      </c>
      <c r="F16" s="3">
        <f>AVERAGEIF('QUAD Concentrate'!D$2:D$169,Summary!A16,'QUAD Concentrate'!E$2:E$169)</f>
        <v>0.13730000000000001</v>
      </c>
      <c r="G16" s="3">
        <f>AVERAGEIF('QUAD Concentrate'!D$2:D$169,Summary!A16,'QUAD Concentrate'!F$2:F$169)</f>
        <v>0.70263333333333333</v>
      </c>
      <c r="H16" s="3">
        <f>AVERAGEIF('AABB Concerntrate'!$D$2:$D$169,Summary!$A16,'AABB Concerntrate'!E$2:E$169)</f>
        <v>0.51163333333333327</v>
      </c>
      <c r="I16" s="3">
        <f>AVERAGEIF('AABB Concerntrate'!$D$2:$D$169,Summary!$A16,'AABB Concerntrate'!F$2:F$169)</f>
        <v>0.54499999999999993</v>
      </c>
    </row>
    <row r="17" spans="1:9">
      <c r="A17" s="3">
        <v>700</v>
      </c>
      <c r="B17" s="3">
        <f>AVERAGEIF('QUAD Uiform'!D$2:D$169,Summary!A17,'QUAD Uiform'!E$2:E$169)</f>
        <v>0.58526666666666671</v>
      </c>
      <c r="C17" s="3">
        <f>AVERAGEIF('QUAD Uiform'!D$2:D$169,Summary!A17,'QUAD Uiform'!F$2:F$169)</f>
        <v>1.4279333333333331</v>
      </c>
      <c r="D17" s="3">
        <f>AVERAGEIF('AABB Uniform'!D$2:D$169,Summary!A17,'AABB Uniform'!E$2:E$169)</f>
        <v>0.73340000000000005</v>
      </c>
      <c r="E17" s="3">
        <f>AVERAGEIF('AABB Uniform'!D$2:D$169,Summary!A17,'AABB Uniform'!F$2:F$169)</f>
        <v>0.44720000000000004</v>
      </c>
      <c r="F17" s="3">
        <f>AVERAGEIF('QUAD Concentrate'!D$2:D$169,Summary!A17,'QUAD Concentrate'!E$2:E$169)</f>
        <v>0.18660000000000002</v>
      </c>
      <c r="G17" s="3">
        <f>AVERAGEIF('QUAD Concentrate'!D$2:D$169,Summary!A17,'QUAD Concentrate'!F$2:F$169)</f>
        <v>0.87470000000000014</v>
      </c>
      <c r="H17" s="3">
        <f>AVERAGEIF('AABB Concerntrate'!$D$2:$D$169,Summary!$A17,'AABB Concerntrate'!E$2:E$169)</f>
        <v>1.6940999999999999</v>
      </c>
      <c r="I17" s="3">
        <f>AVERAGEIF('AABB Concerntrate'!$D$2:$D$169,Summary!$A17,'AABB Concerntrate'!F$2:F$169)</f>
        <v>0.76966666666666672</v>
      </c>
    </row>
    <row r="18" spans="1:9">
      <c r="A18" s="3">
        <v>750</v>
      </c>
      <c r="B18" s="3">
        <f>AVERAGEIF('QUAD Uiform'!D$2:D$169,Summary!A18,'QUAD Uiform'!E$2:E$169)</f>
        <v>0.34226666666666666</v>
      </c>
      <c r="C18" s="3">
        <f>AVERAGEIF('QUAD Uiform'!D$2:D$169,Summary!A18,'QUAD Uiform'!F$2:F$169)</f>
        <v>2.1190333333333338</v>
      </c>
      <c r="D18" s="3">
        <f>AVERAGEIF('AABB Uniform'!D$2:D$169,Summary!A18,'AABB Uniform'!E$2:E$169)</f>
        <v>0.6212333333333333</v>
      </c>
      <c r="E18" s="3">
        <f>AVERAGEIF('AABB Uniform'!D$2:D$169,Summary!A18,'AABB Uniform'!F$2:F$169)</f>
        <v>0.53010000000000002</v>
      </c>
      <c r="F18" s="3">
        <f>AVERAGEIF('QUAD Concentrate'!D$2:D$169,Summary!A18,'QUAD Concentrate'!E$2:E$169)</f>
        <v>0.19973333333333332</v>
      </c>
      <c r="G18" s="3">
        <f>AVERAGEIF('QUAD Concentrate'!D$2:D$169,Summary!A18,'QUAD Concentrate'!F$2:F$169)</f>
        <v>1.3687666666666667</v>
      </c>
      <c r="H18" s="3">
        <f>AVERAGEIF('AABB Concerntrate'!$D$2:$D$169,Summary!$A18,'AABB Concerntrate'!E$2:E$169)</f>
        <v>0.52916666666666667</v>
      </c>
      <c r="I18" s="3">
        <f>AVERAGEIF('AABB Concerntrate'!$D$2:$D$169,Summary!$A18,'AABB Concerntrate'!F$2:F$169)</f>
        <v>0.83173333333333321</v>
      </c>
    </row>
    <row r="19" spans="1:9">
      <c r="A19" s="3">
        <v>800</v>
      </c>
      <c r="B19" s="3">
        <f>AVERAGEIF('QUAD Uiform'!D$2:D$169,Summary!A19,'QUAD Uiform'!E$2:E$169)</f>
        <v>0.2828</v>
      </c>
      <c r="C19" s="3">
        <f>AVERAGEIF('QUAD Uiform'!D$2:D$169,Summary!A19,'QUAD Uiform'!F$2:F$169)</f>
        <v>0.7979666666666666</v>
      </c>
      <c r="D19" s="3">
        <f>AVERAGEIF('AABB Uniform'!D$2:D$169,Summary!A19,'AABB Uniform'!E$2:E$169)</f>
        <v>0.74636666666666673</v>
      </c>
      <c r="E19" s="3">
        <f>AVERAGEIF('AABB Uniform'!D$2:D$169,Summary!A19,'AABB Uniform'!F$2:F$169)</f>
        <v>1.3123666666666667</v>
      </c>
      <c r="F19" s="3">
        <f>AVERAGEIF('QUAD Concentrate'!D$2:D$169,Summary!A19,'QUAD Concentrate'!E$2:E$169)</f>
        <v>0.30980000000000002</v>
      </c>
      <c r="G19" s="3">
        <f>AVERAGEIF('QUAD Concentrate'!D$2:D$169,Summary!A19,'QUAD Concentrate'!F$2:F$169)</f>
        <v>1.4940333333333333</v>
      </c>
      <c r="H19" s="3">
        <f>AVERAGEIF('AABB Concerntrate'!$D$2:$D$169,Summary!$A19,'AABB Concerntrate'!E$2:E$169)</f>
        <v>0.49960000000000004</v>
      </c>
      <c r="I19" s="3">
        <f>AVERAGEIF('AABB Concerntrate'!$D$2:$D$169,Summary!$A19,'AABB Concerntrate'!F$2:F$169)</f>
        <v>0.68636666666666668</v>
      </c>
    </row>
    <row r="20" spans="1:9">
      <c r="A20" s="3">
        <v>850</v>
      </c>
      <c r="B20" s="3">
        <f>AVERAGEIF('QUAD Uiform'!D$2:D$169,Summary!A20,'QUAD Uiform'!E$2:E$169)</f>
        <v>0.30523333333333336</v>
      </c>
      <c r="C20" s="3">
        <f>AVERAGEIF('QUAD Uiform'!D$2:D$169,Summary!A20,'QUAD Uiform'!F$2:F$169)</f>
        <v>1.0458666666666667</v>
      </c>
      <c r="D20" s="3">
        <f>AVERAGEIF('AABB Uniform'!D$2:D$169,Summary!A20,'AABB Uniform'!E$2:E$169)</f>
        <v>0.73313333333333341</v>
      </c>
      <c r="E20" s="3">
        <f>AVERAGEIF('AABB Uniform'!D$2:D$169,Summary!A20,'AABB Uniform'!F$2:F$169)</f>
        <v>0.86713333333333331</v>
      </c>
      <c r="F20" s="3">
        <f>AVERAGEIF('QUAD Concentrate'!D$2:D$169,Summary!A20,'QUAD Concentrate'!E$2:E$169)</f>
        <v>0.26576666666666671</v>
      </c>
      <c r="G20" s="3">
        <f>AVERAGEIF('QUAD Concentrate'!D$2:D$169,Summary!A20,'QUAD Concentrate'!F$2:F$169)</f>
        <v>1.0528333333333333</v>
      </c>
      <c r="H20" s="3">
        <f>AVERAGEIF('AABB Concerntrate'!$D$2:$D$169,Summary!$A20,'AABB Concerntrate'!E$2:E$169)</f>
        <v>0.50493333333333335</v>
      </c>
      <c r="I20" s="3">
        <f>AVERAGEIF('AABB Concerntrate'!$D$2:$D$169,Summary!$A20,'AABB Concerntrate'!F$2:F$169)</f>
        <v>0.69776666666666676</v>
      </c>
    </row>
    <row r="21" spans="1:9">
      <c r="A21" s="3">
        <v>900</v>
      </c>
      <c r="B21" s="3">
        <f>AVERAGEIF('QUAD Uiform'!D$2:D$169,Summary!A21,'QUAD Uiform'!E$2:E$169)</f>
        <v>0.4705333333333333</v>
      </c>
      <c r="C21" s="3">
        <f>AVERAGEIF('QUAD Uiform'!D$2:D$169,Summary!A21,'QUAD Uiform'!F$2:F$169)</f>
        <v>0.80363333333333331</v>
      </c>
      <c r="D21" s="3">
        <f>AVERAGEIF('AABB Uniform'!D$2:D$169,Summary!A21,'AABB Uniform'!E$2:E$169)</f>
        <v>0.72193333333333332</v>
      </c>
      <c r="E21" s="3">
        <f>AVERAGEIF('AABB Uniform'!D$2:D$169,Summary!A21,'AABB Uniform'!F$2:F$169)</f>
        <v>0.72303333333333331</v>
      </c>
      <c r="F21" s="3">
        <f>AVERAGEIF('QUAD Concentrate'!D$2:D$169,Summary!A21,'QUAD Concentrate'!E$2:E$169)</f>
        <v>0.57213333333333327</v>
      </c>
      <c r="G21" s="3">
        <f>AVERAGEIF('QUAD Concentrate'!D$2:D$169,Summary!A21,'QUAD Concentrate'!F$2:F$169)</f>
        <v>1.1206666666666667</v>
      </c>
      <c r="H21" s="3">
        <f>AVERAGEIF('AABB Concerntrate'!$D$2:$D$169,Summary!$A21,'AABB Concerntrate'!E$2:E$169)</f>
        <v>0.50150000000000006</v>
      </c>
      <c r="I21" s="3">
        <f>AVERAGEIF('AABB Concerntrate'!$D$2:$D$169,Summary!$A21,'AABB Concerntrate'!F$2:F$169)</f>
        <v>0.65966666666666673</v>
      </c>
    </row>
    <row r="22" spans="1:9">
      <c r="A22" s="3">
        <v>950</v>
      </c>
      <c r="B22" s="3">
        <f>AVERAGEIF('QUAD Uiform'!D$2:D$169,Summary!A22,'QUAD Uiform'!E$2:E$169)</f>
        <v>0.33556666666666662</v>
      </c>
      <c r="C22" s="3">
        <f>AVERAGEIF('QUAD Uiform'!D$2:D$169,Summary!A22,'QUAD Uiform'!F$2:F$169)</f>
        <v>0.81453333333333333</v>
      </c>
      <c r="D22" s="3">
        <f>AVERAGEIF('AABB Uniform'!D$2:D$169,Summary!A22,'AABB Uniform'!E$2:E$169)</f>
        <v>0.73926666666666652</v>
      </c>
      <c r="E22" s="3">
        <f>AVERAGEIF('AABB Uniform'!D$2:D$169,Summary!A22,'AABB Uniform'!F$2:F$169)</f>
        <v>0.6716333333333333</v>
      </c>
      <c r="F22" s="3">
        <f>AVERAGEIF('QUAD Concentrate'!D$2:D$169,Summary!A22,'QUAD Concentrate'!E$2:E$169)</f>
        <v>0.17563333333333331</v>
      </c>
      <c r="G22" s="3">
        <f>AVERAGEIF('QUAD Concentrate'!D$2:D$169,Summary!A22,'QUAD Concentrate'!F$2:F$169)</f>
        <v>1.1273</v>
      </c>
      <c r="H22" s="3">
        <f>AVERAGEIF('AABB Concerntrate'!$D$2:$D$169,Summary!$A22,'AABB Concerntrate'!E$2:E$169)</f>
        <v>0.50139999999999996</v>
      </c>
      <c r="I22" s="3">
        <f>AVERAGEIF('AABB Concerntrate'!$D$2:$D$169,Summary!$A22,'AABB Concerntrate'!F$2:F$169)</f>
        <v>0.84063333333333323</v>
      </c>
    </row>
    <row r="23" spans="1:9">
      <c r="A23" s="3">
        <v>1000</v>
      </c>
      <c r="B23" s="3">
        <f>AVERAGEIF('QUAD Uiform'!D$2:D$169,Summary!A23,'QUAD Uiform'!E$2:E$169)</f>
        <v>0.34033333333333332</v>
      </c>
      <c r="C23" s="3">
        <f>AVERAGEIF('QUAD Uiform'!D$2:D$169,Summary!A23,'QUAD Uiform'!F$2:F$169)</f>
        <v>2.6806999999999999</v>
      </c>
      <c r="D23" s="3">
        <f>AVERAGEIF('AABB Uniform'!D$2:D$169,Summary!A23,'AABB Uniform'!E$2:E$169)</f>
        <v>0.70446666666666669</v>
      </c>
      <c r="E23" s="3">
        <f>AVERAGEIF('AABB Uniform'!D$2:D$169,Summary!A23,'AABB Uniform'!F$2:F$169)</f>
        <v>0.75273333333333337</v>
      </c>
      <c r="F23" s="3">
        <f>AVERAGEIF('QUAD Concentrate'!D$2:D$169,Summary!A23,'QUAD Concentrate'!E$2:E$169)</f>
        <v>0.56096666666666672</v>
      </c>
      <c r="G23" s="3">
        <f>AVERAGEIF('QUAD Concentrate'!D$2:D$169,Summary!A23,'QUAD Concentrate'!F$2:F$169)</f>
        <v>1.2510666666666665</v>
      </c>
      <c r="H23" s="3">
        <f>AVERAGEIF('AABB Concerntrate'!$D$2:$D$169,Summary!$A23,'AABB Concerntrate'!E$2:E$169)</f>
        <v>0.52090000000000003</v>
      </c>
      <c r="I23" s="3">
        <f>AVERAGEIF('AABB Concerntrate'!$D$2:$D$169,Summary!$A23,'AABB Concerntrate'!F$2:F$169)</f>
        <v>0.71909999999999996</v>
      </c>
    </row>
    <row r="24" spans="1:9">
      <c r="A24" s="3">
        <v>1500</v>
      </c>
      <c r="B24" s="3">
        <f>AVERAGEIF('QUAD Uiform'!D$2:D$169,Summary!A24,'QUAD Uiform'!E$2:E$169)</f>
        <v>0.31973333333333337</v>
      </c>
      <c r="C24" s="3">
        <f>AVERAGEIF('QUAD Uiform'!D$2:D$169,Summary!A24,'QUAD Uiform'!F$2:F$169)</f>
        <v>1.6632666666666667</v>
      </c>
      <c r="D24" s="3">
        <f>AVERAGEIF('AABB Uniform'!D$2:D$169,Summary!A24,'AABB Uniform'!E$2:E$169)</f>
        <v>1.2750666666666668</v>
      </c>
      <c r="E24" s="3">
        <f>AVERAGEIF('AABB Uniform'!D$2:D$169,Summary!A24,'AABB Uniform'!F$2:F$169)</f>
        <v>1.7795999999999996</v>
      </c>
      <c r="F24" s="3">
        <f>AVERAGEIF('QUAD Concentrate'!D$2:D$169,Summary!A24,'QUAD Concentrate'!E$2:E$169)</f>
        <v>0.25850000000000001</v>
      </c>
      <c r="G24" s="3">
        <f>AVERAGEIF('QUAD Concentrate'!D$2:D$169,Summary!A24,'QUAD Concentrate'!F$2:F$169)</f>
        <v>2.9314</v>
      </c>
      <c r="H24" s="3">
        <f>AVERAGEIF('AABB Concerntrate'!$D$2:$D$169,Summary!$A24,'AABB Concerntrate'!E$2:E$169)</f>
        <v>1.2526666666666666</v>
      </c>
      <c r="I24" s="3">
        <f>AVERAGEIF('AABB Concerntrate'!$D$2:$D$169,Summary!$A24,'AABB Concerntrate'!F$2:F$169)</f>
        <v>1.4353666666666667</v>
      </c>
    </row>
    <row r="25" spans="1:9">
      <c r="A25" s="3">
        <v>2000</v>
      </c>
      <c r="B25" s="3">
        <f>AVERAGEIF('QUAD Uiform'!D$2:D$169,Summary!A25,'QUAD Uiform'!E$2:E$169)</f>
        <v>0.40899999999999997</v>
      </c>
      <c r="C25" s="3">
        <f>AVERAGEIF('QUAD Uiform'!D$2:D$169,Summary!A25,'QUAD Uiform'!F$2:F$169)</f>
        <v>2.4030333333333336</v>
      </c>
      <c r="D25" s="3">
        <f>AVERAGEIF('AABB Uniform'!D$2:D$169,Summary!A25,'AABB Uniform'!E$2:E$169)</f>
        <v>1.3516999999999999</v>
      </c>
      <c r="E25" s="3">
        <f>AVERAGEIF('AABB Uniform'!D$2:D$169,Summary!A25,'AABB Uniform'!F$2:F$169)</f>
        <v>1.7921333333333331</v>
      </c>
      <c r="F25" s="3">
        <f>AVERAGEIF('QUAD Concentrate'!D$2:D$169,Summary!A25,'QUAD Concentrate'!E$2:E$169)</f>
        <v>0.42899999999999999</v>
      </c>
      <c r="G25" s="3">
        <f>AVERAGEIF('QUAD Concentrate'!D$2:D$169,Summary!A25,'QUAD Concentrate'!F$2:F$169)</f>
        <v>5.0638666666666659</v>
      </c>
      <c r="H25" s="3">
        <f>AVERAGEIF('AABB Concerntrate'!$D$2:$D$169,Summary!$A25,'AABB Concerntrate'!E$2:E$169)</f>
        <v>1.5876666666666666</v>
      </c>
      <c r="I25" s="3">
        <f>AVERAGEIF('AABB Concerntrate'!$D$2:$D$169,Summary!$A25,'AABB Concerntrate'!F$2:F$169)</f>
        <v>1.9664000000000001</v>
      </c>
    </row>
    <row r="26" spans="1:9">
      <c r="A26" s="3">
        <v>2500</v>
      </c>
      <c r="B26" s="3">
        <f>AVERAGEIF('QUAD Uiform'!D$2:D$169,Summary!A26,'QUAD Uiform'!E$2:E$169)</f>
        <v>1.7417333333333334</v>
      </c>
      <c r="C26" s="3">
        <f>AVERAGEIF('QUAD Uiform'!D$2:D$169,Summary!A26,'QUAD Uiform'!F$2:F$169)</f>
        <v>4.8772666666666664</v>
      </c>
      <c r="D26" s="3">
        <f>AVERAGEIF('AABB Uniform'!D$2:D$169,Summary!A26,'AABB Uniform'!E$2:E$169)</f>
        <v>1.7067333333333332</v>
      </c>
      <c r="E26" s="3">
        <f>AVERAGEIF('AABB Uniform'!D$2:D$169,Summary!A26,'AABB Uniform'!F$2:F$169)</f>
        <v>2.8295999999999997</v>
      </c>
      <c r="F26" s="3">
        <f>AVERAGEIF('QUAD Concentrate'!D$2:D$169,Summary!A26,'QUAD Concentrate'!E$2:E$169)</f>
        <v>0.42676666666666668</v>
      </c>
      <c r="G26" s="3">
        <f>AVERAGEIF('QUAD Concentrate'!D$2:D$169,Summary!A26,'QUAD Concentrate'!F$2:F$169)</f>
        <v>7.0183666666666662</v>
      </c>
      <c r="H26" s="3">
        <f>AVERAGEIF('AABB Concerntrate'!$D$2:$D$169,Summary!$A26,'AABB Concerntrate'!E$2:E$169)</f>
        <v>1.4815333333333334</v>
      </c>
      <c r="I26" s="3">
        <f>AVERAGEIF('AABB Concerntrate'!$D$2:$D$169,Summary!$A26,'AABB Concerntrate'!F$2:F$169)</f>
        <v>2.7115333333333336</v>
      </c>
    </row>
    <row r="27" spans="1:9">
      <c r="A27" s="3">
        <v>3000</v>
      </c>
      <c r="B27" s="3">
        <f>AVERAGEIF('QUAD Uiform'!D$2:D$169,Summary!A27,'QUAD Uiform'!E$2:E$169)</f>
        <v>0.66726666666666679</v>
      </c>
      <c r="C27" s="3">
        <f>AVERAGEIF('QUAD Uiform'!D$2:D$169,Summary!A27,'QUAD Uiform'!F$2:F$169)</f>
        <v>5.5076000000000001</v>
      </c>
      <c r="D27" s="3">
        <f>AVERAGEIF('AABB Uniform'!D$2:D$169,Summary!A27,'AABB Uniform'!E$2:E$169)</f>
        <v>2.0842999999999998</v>
      </c>
      <c r="E27" s="3">
        <f>AVERAGEIF('AABB Uniform'!D$2:D$169,Summary!A27,'AABB Uniform'!F$2:F$169)</f>
        <v>5.2400333333333329</v>
      </c>
      <c r="F27" s="3">
        <f>AVERAGEIF('QUAD Concentrate'!D$2:D$169,Summary!A27,'QUAD Concentrate'!E$2:E$169)</f>
        <v>0.48373333333333335</v>
      </c>
      <c r="G27" s="3">
        <f>AVERAGEIF('QUAD Concentrate'!D$2:D$169,Summary!A27,'QUAD Concentrate'!F$2:F$169)</f>
        <v>10.167066666666665</v>
      </c>
      <c r="H27" s="3">
        <f>AVERAGEIF('AABB Concerntrate'!$D$2:$D$169,Summary!$A27,'AABB Concerntrate'!E$2:E$169)</f>
        <v>1.7459</v>
      </c>
      <c r="I27" s="3">
        <f>AVERAGEIF('AABB Concerntrate'!$D$2:$D$169,Summary!$A27,'AABB Concerntrate'!F$2:F$169)</f>
        <v>4.0643000000000002</v>
      </c>
    </row>
    <row r="28" spans="1:9">
      <c r="A28" s="3">
        <v>3500</v>
      </c>
      <c r="B28" s="3">
        <f>AVERAGEIF('QUAD Uiform'!D$2:D$169,Summary!A28,'QUAD Uiform'!E$2:E$169)</f>
        <v>0.63719999999999999</v>
      </c>
      <c r="C28" s="3">
        <f>AVERAGEIF('QUAD Uiform'!D$2:D$169,Summary!A28,'QUAD Uiform'!F$2:F$169)</f>
        <v>7.440833333333333</v>
      </c>
      <c r="D28" s="3">
        <f>AVERAGEIF('AABB Uniform'!D$2:D$169,Summary!A28,'AABB Uniform'!E$2:E$169)</f>
        <v>3.4854333333333329</v>
      </c>
      <c r="E28" s="3">
        <f>AVERAGEIF('AABB Uniform'!D$2:D$169,Summary!A28,'AABB Uniform'!F$2:F$169)</f>
        <v>4.912633333333333</v>
      </c>
      <c r="F28" s="3">
        <f>AVERAGEIF('QUAD Concentrate'!D$2:D$169,Summary!A28,'QUAD Concentrate'!E$2:E$169)</f>
        <v>0.55959999999999999</v>
      </c>
      <c r="G28" s="3">
        <f>AVERAGEIF('QUAD Concentrate'!D$2:D$169,Summary!A28,'QUAD Concentrate'!F$2:F$169)</f>
        <v>13.994366666666666</v>
      </c>
      <c r="H28" s="3">
        <f>AVERAGEIF('AABB Concerntrate'!$D$2:$D$169,Summary!$A28,'AABB Concerntrate'!E$2:E$169)</f>
        <v>2.6213666666666668</v>
      </c>
      <c r="I28" s="3">
        <f>AVERAGEIF('AABB Concerntrate'!$D$2:$D$169,Summary!$A28,'AABB Concerntrate'!F$2:F$169)</f>
        <v>4.508633333333333</v>
      </c>
    </row>
    <row r="29" spans="1:9">
      <c r="A29" s="3">
        <v>4000</v>
      </c>
      <c r="B29" s="3">
        <f>AVERAGEIF('QUAD Uiform'!D$2:D$169,Summary!A29,'QUAD Uiform'!E$2:E$169)</f>
        <v>0.65826666666666667</v>
      </c>
      <c r="C29" s="3">
        <f>AVERAGEIF('QUAD Uiform'!D$2:D$169,Summary!A29,'QUAD Uiform'!F$2:F$169)</f>
        <v>8.2631333333333341</v>
      </c>
      <c r="D29" s="3">
        <f>AVERAGEIF('AABB Uniform'!D$2:D$169,Summary!A29,'AABB Uniform'!E$2:E$169)</f>
        <v>3.7951000000000001</v>
      </c>
      <c r="E29" s="3">
        <f>AVERAGEIF('AABB Uniform'!D$2:D$169,Summary!A29,'AABB Uniform'!F$2:F$169)</f>
        <v>7.7035666666666671</v>
      </c>
      <c r="F29" s="3">
        <f>AVERAGEIF('QUAD Concentrate'!D$2:D$169,Summary!A29,'QUAD Concentrate'!E$2:E$169)</f>
        <v>0.65149999999999997</v>
      </c>
      <c r="G29" s="3">
        <f>AVERAGEIF('QUAD Concentrate'!D$2:D$169,Summary!A29,'QUAD Concentrate'!F$2:F$169)</f>
        <v>16.430399999999999</v>
      </c>
      <c r="H29" s="3">
        <f>AVERAGEIF('AABB Concerntrate'!$D$2:$D$169,Summary!$A29,'AABB Concerntrate'!E$2:E$169)</f>
        <v>3.0706000000000002</v>
      </c>
      <c r="I29" s="3">
        <f>AVERAGEIF('AABB Concerntrate'!$D$2:$D$169,Summary!$A29,'AABB Concerntrate'!F$2:F$169)</f>
        <v>6.4036999999999997</v>
      </c>
    </row>
    <row r="30" spans="1:9">
      <c r="A30" s="3">
        <v>4500</v>
      </c>
      <c r="B30" s="3">
        <f>AVERAGEIF('QUAD Uiform'!D$2:D$169,Summary!A30,'QUAD Uiform'!E$2:E$169)</f>
        <v>1.7752666666666668</v>
      </c>
      <c r="C30" s="3">
        <f>AVERAGEIF('QUAD Uiform'!D$2:D$169,Summary!A30,'QUAD Uiform'!F$2:F$169)</f>
        <v>10.181100000000001</v>
      </c>
      <c r="D30" s="3">
        <f>AVERAGEIF('AABB Uniform'!D$2:D$169,Summary!A30,'AABB Uniform'!E$2:E$169)</f>
        <v>3.3346333333333331</v>
      </c>
      <c r="E30" s="3">
        <f>AVERAGEIF('AABB Uniform'!D$2:D$169,Summary!A30,'AABB Uniform'!F$2:F$169)</f>
        <v>7.9342333333333324</v>
      </c>
      <c r="F30" s="3">
        <f>AVERAGEIF('QUAD Concentrate'!D$2:D$169,Summary!A30,'QUAD Concentrate'!E$2:E$169)</f>
        <v>0.72786666666666677</v>
      </c>
      <c r="G30" s="3">
        <f>AVERAGEIF('QUAD Concentrate'!D$2:D$169,Summary!A30,'QUAD Concentrate'!F$2:F$169)</f>
        <v>19.921666666666667</v>
      </c>
      <c r="H30" s="3">
        <f>AVERAGEIF('AABB Concerntrate'!$D$2:$D$169,Summary!$A30,'AABB Concerntrate'!E$2:E$169)</f>
        <v>3.0014666666666669</v>
      </c>
      <c r="I30" s="3">
        <f>AVERAGEIF('AABB Concerntrate'!$D$2:$D$169,Summary!$A30,'AABB Concerntrate'!F$2:F$169)</f>
        <v>8.6151333333333326</v>
      </c>
    </row>
    <row r="31" spans="1:9">
      <c r="A31" s="3">
        <v>5000</v>
      </c>
      <c r="B31" s="3">
        <f>AVERAGEIF('QUAD Uiform'!D$2:D$169,Summary!A31,'QUAD Uiform'!E$2:E$169)</f>
        <v>0.79610000000000003</v>
      </c>
      <c r="C31" s="3">
        <f>AVERAGEIF('QUAD Uiform'!D$2:D$169,Summary!A31,'QUAD Uiform'!F$2:F$169)</f>
        <v>12.550233333333333</v>
      </c>
      <c r="D31" s="3">
        <f>AVERAGEIF('AABB Uniform'!D$2:D$169,Summary!A31,'AABB Uniform'!E$2:E$169)</f>
        <v>5.0457333333333336</v>
      </c>
      <c r="E31" s="3">
        <f>AVERAGEIF('AABB Uniform'!D$2:D$169,Summary!A31,'AABB Uniform'!F$2:F$169)</f>
        <v>7.4906000000000006</v>
      </c>
      <c r="F31" s="3">
        <f>AVERAGEIF('QUAD Concentrate'!D$2:D$169,Summary!A31,'QUAD Concentrate'!E$2:E$169)</f>
        <v>1.0824666666666667</v>
      </c>
      <c r="G31" s="3">
        <f>AVERAGEIF('QUAD Concentrate'!D$2:D$169,Summary!A31,'QUAD Concentrate'!F$2:F$169)</f>
        <v>27.4496</v>
      </c>
      <c r="H31" s="3">
        <f>AVERAGEIF('AABB Concerntrate'!$D$2:$D$169,Summary!$A31,'AABB Concerntrate'!E$2:E$169)</f>
        <v>4.9154333333333335</v>
      </c>
      <c r="I31" s="3">
        <f>AVERAGEIF('AABB Concerntrate'!$D$2:$D$169,Summary!$A31,'AABB Concerntrate'!F$2:F$169)</f>
        <v>8.8592666666666666</v>
      </c>
    </row>
    <row r="32" spans="1:9">
      <c r="A32" s="3">
        <v>5500</v>
      </c>
      <c r="B32" s="3">
        <f>AVERAGEIF('QUAD Uiform'!D$2:D$169,Summary!A32,'QUAD Uiform'!E$2:E$169)</f>
        <v>0.88273333333333337</v>
      </c>
      <c r="C32" s="3">
        <f>AVERAGEIF('QUAD Uiform'!D$2:D$169,Summary!A32,'QUAD Uiform'!F$2:F$169)</f>
        <v>14.697233333333335</v>
      </c>
      <c r="D32" s="3">
        <f>AVERAGEIF('AABB Uniform'!D$2:D$169,Summary!A32,'AABB Uniform'!E$2:E$169)</f>
        <v>5.0297000000000009</v>
      </c>
      <c r="E32" s="3">
        <f>AVERAGEIF('AABB Uniform'!D$2:D$169,Summary!A32,'AABB Uniform'!F$2:F$169)</f>
        <v>9.3525666666666663</v>
      </c>
      <c r="F32" s="3">
        <f>AVERAGEIF('QUAD Concentrate'!D$2:D$169,Summary!A32,'QUAD Concentrate'!E$2:E$169)</f>
        <v>1.2624</v>
      </c>
      <c r="G32" s="3">
        <f>AVERAGEIF('QUAD Concentrate'!D$2:D$169,Summary!A32,'QUAD Concentrate'!F$2:F$169)</f>
        <v>33.180533333333337</v>
      </c>
      <c r="H32" s="3">
        <f>AVERAGEIF('AABB Concerntrate'!$D$2:$D$169,Summary!$A32,'AABB Concerntrate'!E$2:E$169)</f>
        <v>4.2526333333333337</v>
      </c>
      <c r="I32" s="3">
        <f>AVERAGEIF('AABB Concerntrate'!$D$2:$D$169,Summary!$A32,'AABB Concerntrate'!F$2:F$169)</f>
        <v>18.431333333333331</v>
      </c>
    </row>
    <row r="33" spans="1:9">
      <c r="A33" s="3">
        <v>6000</v>
      </c>
      <c r="B33" s="3">
        <f>AVERAGEIF('QUAD Uiform'!D$2:D$169,Summary!A33,'QUAD Uiform'!E$2:E$169)</f>
        <v>0.96086666666666665</v>
      </c>
      <c r="C33" s="3">
        <f>AVERAGEIF('QUAD Uiform'!D$2:D$169,Summary!A33,'QUAD Uiform'!F$2:F$169)</f>
        <v>17.085566666666665</v>
      </c>
      <c r="D33" s="3">
        <f>AVERAGEIF('AABB Uniform'!D$2:D$169,Summary!A33,'AABB Uniform'!E$2:E$169)</f>
        <v>5.4722999999999997</v>
      </c>
      <c r="E33" s="3">
        <f>AVERAGEIF('AABB Uniform'!D$2:D$169,Summary!A33,'AABB Uniform'!F$2:F$169)</f>
        <v>12.316733333333334</v>
      </c>
      <c r="F33" s="3">
        <f>AVERAGEIF('QUAD Concentrate'!D$2:D$169,Summary!A33,'QUAD Concentrate'!E$2:E$169)</f>
        <v>1.4245999999999999</v>
      </c>
      <c r="G33" s="3">
        <f>AVERAGEIF('QUAD Concentrate'!D$2:D$169,Summary!A33,'QUAD Concentrate'!F$2:F$169)</f>
        <v>36.876933333333334</v>
      </c>
      <c r="H33" s="3">
        <f>AVERAGEIF('AABB Concerntrate'!$D$2:$D$169,Summary!$A33,'AABB Concerntrate'!E$2:E$169)</f>
        <v>4.5335000000000001</v>
      </c>
      <c r="I33" s="3">
        <f>AVERAGEIF('AABB Concerntrate'!$D$2:$D$169,Summary!$A33,'AABB Concerntrate'!F$2:F$169)</f>
        <v>16.604700000000001</v>
      </c>
    </row>
    <row r="34" spans="1:9">
      <c r="A34" s="3">
        <v>6500</v>
      </c>
      <c r="B34" s="3">
        <f>AVERAGEIF('QUAD Uiform'!D$2:D$169,Summary!A34,'QUAD Uiform'!E$2:E$169)</f>
        <v>1.2370333333333334</v>
      </c>
      <c r="C34" s="3">
        <f>AVERAGEIF('QUAD Uiform'!D$2:D$169,Summary!A34,'QUAD Uiform'!F$2:F$169)</f>
        <v>19.580566666666666</v>
      </c>
      <c r="D34" s="3">
        <f>AVERAGEIF('AABB Uniform'!D$2:D$169,Summary!A34,'AABB Uniform'!E$2:E$169)</f>
        <v>6.1292</v>
      </c>
      <c r="E34" s="3">
        <f>AVERAGEIF('AABB Uniform'!D$2:D$169,Summary!A34,'AABB Uniform'!F$2:F$169)</f>
        <v>14.492466666666667</v>
      </c>
      <c r="F34" s="3">
        <f>AVERAGEIF('QUAD Concentrate'!D$2:D$169,Summary!A34,'QUAD Concentrate'!E$2:E$169)</f>
        <v>1.0324333333333333</v>
      </c>
      <c r="G34" s="3">
        <f>AVERAGEIF('QUAD Concentrate'!D$2:D$169,Summary!A34,'QUAD Concentrate'!F$2:F$169)</f>
        <v>43.617966666666661</v>
      </c>
      <c r="H34" s="3">
        <f>AVERAGEIF('AABB Concerntrate'!$D$2:$D$169,Summary!$A34,'AABB Concerntrate'!E$2:E$169)</f>
        <v>5.1128</v>
      </c>
      <c r="I34" s="3">
        <f>AVERAGEIF('AABB Concerntrate'!$D$2:$D$169,Summary!$A34,'AABB Concerntrate'!F$2:F$169)</f>
        <v>12.4148</v>
      </c>
    </row>
    <row r="35" spans="1:9">
      <c r="A35" s="3">
        <v>7000</v>
      </c>
      <c r="B35" s="3">
        <f>AVERAGEIF('QUAD Uiform'!D$2:D$169,Summary!A35,'QUAD Uiform'!E$2:E$169)</f>
        <v>1.8529</v>
      </c>
      <c r="C35" s="3">
        <f>AVERAGEIF('QUAD Uiform'!D$2:D$169,Summary!A35,'QUAD Uiform'!F$2:F$169)</f>
        <v>22.749233333333333</v>
      </c>
      <c r="D35" s="3">
        <f>AVERAGEIF('AABB Uniform'!D$2:D$169,Summary!A35,'AABB Uniform'!E$2:E$169)</f>
        <v>7.2286666666666664</v>
      </c>
      <c r="E35" s="3">
        <f>AVERAGEIF('AABB Uniform'!D$2:D$169,Summary!A35,'AABB Uniform'!F$2:F$169)</f>
        <v>13.535733333333333</v>
      </c>
      <c r="F35" s="3">
        <f>AVERAGEIF('QUAD Concentrate'!D$2:D$169,Summary!A35,'QUAD Concentrate'!E$2:E$169)</f>
        <v>1.4799666666666667</v>
      </c>
      <c r="G35" s="3">
        <f>AVERAGEIF('QUAD Concentrate'!D$2:D$169,Summary!A35,'QUAD Concentrate'!F$2:F$169)</f>
        <v>51.550233333333331</v>
      </c>
      <c r="H35" s="3">
        <f>AVERAGEIF('AABB Concerntrate'!$D$2:$D$169,Summary!$A35,'AABB Concerntrate'!E$2:E$169)</f>
        <v>5.8573333333333339</v>
      </c>
      <c r="I35" s="3">
        <f>AVERAGEIF('AABB Concerntrate'!$D$2:$D$169,Summary!$A35,'AABB Concerntrate'!F$2:F$169)</f>
        <v>22.340066666666669</v>
      </c>
    </row>
    <row r="36" spans="1:9">
      <c r="A36" s="3">
        <v>7500</v>
      </c>
      <c r="B36" s="3">
        <f>AVERAGEIF('QUAD Uiform'!D$2:D$169,Summary!A36,'QUAD Uiform'!E$2:E$169)</f>
        <v>1.2446333333333333</v>
      </c>
      <c r="C36" s="3">
        <f>AVERAGEIF('QUAD Uiform'!D$2:D$169,Summary!A36,'QUAD Uiform'!F$2:F$169)</f>
        <v>26.087199999999999</v>
      </c>
      <c r="D36" s="3">
        <f>AVERAGEIF('AABB Uniform'!D$2:D$169,Summary!A36,'AABB Uniform'!E$2:E$169)</f>
        <v>6.4039666666666664</v>
      </c>
      <c r="E36" s="3">
        <f>AVERAGEIF('AABB Uniform'!D$2:D$169,Summary!A36,'AABB Uniform'!F$2:F$169)</f>
        <v>25.494266666666665</v>
      </c>
      <c r="F36" s="3">
        <f>AVERAGEIF('QUAD Concentrate'!D$2:D$169,Summary!A36,'QUAD Concentrate'!E$2:E$169)</f>
        <v>1.6995666666666667</v>
      </c>
      <c r="G36" s="3">
        <f>AVERAGEIF('QUAD Concentrate'!D$2:D$169,Summary!A36,'QUAD Concentrate'!F$2:F$169)</f>
        <v>55.023033333333331</v>
      </c>
      <c r="H36" s="3">
        <f>AVERAGEIF('AABB Concerntrate'!$D$2:$D$169,Summary!$A36,'AABB Concerntrate'!E$2:E$169)</f>
        <v>5.7819666666666665</v>
      </c>
      <c r="I36" s="3">
        <f>AVERAGEIF('AABB Concerntrate'!$D$2:$D$169,Summary!$A36,'AABB Concerntrate'!F$2:F$169)</f>
        <v>16.409966666666666</v>
      </c>
    </row>
    <row r="37" spans="1:9">
      <c r="A37" s="3">
        <v>8000</v>
      </c>
      <c r="B37" s="3">
        <f>AVERAGEIF('QUAD Uiform'!D$2:D$169,Summary!A37,'QUAD Uiform'!E$2:E$169)</f>
        <v>2.4577333333333335</v>
      </c>
      <c r="C37" s="3">
        <f>AVERAGEIF('QUAD Uiform'!D$2:D$169,Summary!A37,'QUAD Uiform'!F$2:F$169)</f>
        <v>28.387266666666665</v>
      </c>
      <c r="D37" s="3">
        <f>AVERAGEIF('AABB Uniform'!D$2:D$169,Summary!A37,'AABB Uniform'!E$2:E$169)</f>
        <v>7.9071666666666678</v>
      </c>
      <c r="E37" s="3">
        <f>AVERAGEIF('AABB Uniform'!D$2:D$169,Summary!A37,'AABB Uniform'!F$2:F$169)</f>
        <v>19.549700000000001</v>
      </c>
      <c r="F37" s="3">
        <f>AVERAGEIF('QUAD Concentrate'!D$2:D$169,Summary!A37,'QUAD Concentrate'!E$2:E$169)</f>
        <v>1.6620999999999999</v>
      </c>
      <c r="G37" s="3">
        <f>AVERAGEIF('QUAD Concentrate'!D$2:D$169,Summary!A37,'QUAD Concentrate'!F$2:F$169)</f>
        <v>62.510899999999992</v>
      </c>
      <c r="H37" s="3">
        <f>AVERAGEIF('AABB Concerntrate'!$D$2:$D$169,Summary!$A37,'AABB Concerntrate'!E$2:E$169)</f>
        <v>6.8577000000000004</v>
      </c>
      <c r="I37" s="3">
        <f>AVERAGEIF('AABB Concerntrate'!$D$2:$D$169,Summary!$A37,'AABB Concerntrate'!F$2:F$169)</f>
        <v>22.476600000000001</v>
      </c>
    </row>
    <row r="38" spans="1:9">
      <c r="A38" s="3">
        <v>8500</v>
      </c>
      <c r="B38" s="3">
        <f>AVERAGEIF('QUAD Uiform'!D$2:D$169,Summary!A38,'QUAD Uiform'!E$2:E$169)</f>
        <v>1.9104666666666665</v>
      </c>
      <c r="C38" s="3">
        <f>AVERAGEIF('QUAD Uiform'!D$2:D$169,Summary!A38,'QUAD Uiform'!F$2:F$169)</f>
        <v>33.746966666666665</v>
      </c>
      <c r="D38" s="3">
        <f>AVERAGEIF('AABB Uniform'!D$2:D$169,Summary!A38,'AABB Uniform'!E$2:E$169)</f>
        <v>7.1007333333333333</v>
      </c>
      <c r="E38" s="3">
        <f>AVERAGEIF('AABB Uniform'!D$2:D$169,Summary!A38,'AABB Uniform'!F$2:F$169)</f>
        <v>22.852666666666664</v>
      </c>
      <c r="F38" s="3">
        <f>AVERAGEIF('QUAD Concentrate'!D$2:D$169,Summary!A38,'QUAD Concentrate'!E$2:E$169)</f>
        <v>1.3343999999999998</v>
      </c>
      <c r="G38" s="3">
        <f>AVERAGEIF('QUAD Concentrate'!D$2:D$169,Summary!A38,'QUAD Concentrate'!F$2:F$169)</f>
        <v>73.145166666666668</v>
      </c>
      <c r="H38" s="3">
        <f>AVERAGEIF('AABB Concerntrate'!$D$2:$D$169,Summary!$A38,'AABB Concerntrate'!E$2:E$169)</f>
        <v>5.6057333333333332</v>
      </c>
      <c r="I38" s="3">
        <f>AVERAGEIF('AABB Concerntrate'!$D$2:$D$169,Summary!$A38,'AABB Concerntrate'!F$2:F$169)</f>
        <v>26.347166666666666</v>
      </c>
    </row>
    <row r="39" spans="1:9">
      <c r="A39" s="3">
        <v>9000</v>
      </c>
      <c r="B39" s="3">
        <f>AVERAGEIF('QUAD Uiform'!D$2:D$169,Summary!A39,'QUAD Uiform'!E$2:E$169)</f>
        <v>1.4459666666666668</v>
      </c>
      <c r="C39" s="3">
        <f>AVERAGEIF('QUAD Uiform'!D$2:D$169,Summary!A39,'QUAD Uiform'!F$2:F$169)</f>
        <v>33.769599999999997</v>
      </c>
      <c r="D39" s="3">
        <f>AVERAGEIF('AABB Uniform'!D$2:D$169,Summary!A39,'AABB Uniform'!E$2:E$169)</f>
        <v>7.2934666666666672</v>
      </c>
      <c r="E39" s="3">
        <f>AVERAGEIF('AABB Uniform'!D$2:D$169,Summary!A39,'AABB Uniform'!F$2:F$169)</f>
        <v>34.171500000000002</v>
      </c>
      <c r="F39" s="3">
        <f>AVERAGEIF('QUAD Concentrate'!D$2:D$169,Summary!A39,'QUAD Concentrate'!E$2:E$169)</f>
        <v>2.1080999999999999</v>
      </c>
      <c r="G39" s="3">
        <f>AVERAGEIF('QUAD Concentrate'!D$2:D$169,Summary!A39,'QUAD Concentrate'!F$2:F$169)</f>
        <v>80.652699999999996</v>
      </c>
      <c r="H39" s="3">
        <f>AVERAGEIF('AABB Concerntrate'!$D$2:$D$169,Summary!$A39,'AABB Concerntrate'!E$2:E$169)</f>
        <v>6.2822333333333331</v>
      </c>
      <c r="I39" s="3">
        <f>AVERAGEIF('AABB Concerntrate'!$D$2:$D$169,Summary!$A39,'AABB Concerntrate'!F$2:F$169)</f>
        <v>31.358099999999997</v>
      </c>
    </row>
    <row r="40" spans="1:9">
      <c r="A40" s="3">
        <v>9500</v>
      </c>
      <c r="B40" s="3">
        <f>AVERAGEIF('QUAD Uiform'!D$2:D$169,Summary!A40,'QUAD Uiform'!E$2:E$169)</f>
        <v>1.4996</v>
      </c>
      <c r="C40" s="3">
        <f>AVERAGEIF('QUAD Uiform'!D$2:D$169,Summary!A40,'QUAD Uiform'!F$2:F$169)</f>
        <v>38.912233333333333</v>
      </c>
      <c r="D40" s="3">
        <f>AVERAGEIF('AABB Uniform'!D$2:D$169,Summary!A40,'AABB Uniform'!E$2:E$169)</f>
        <v>12.242233333333333</v>
      </c>
      <c r="E40" s="3">
        <f>AVERAGEIF('AABB Uniform'!D$2:D$169,Summary!A40,'AABB Uniform'!F$2:F$169)</f>
        <v>22.152566666666669</v>
      </c>
      <c r="F40" s="3">
        <f>AVERAGEIF('QUAD Concentrate'!D$2:D$169,Summary!A40,'QUAD Concentrate'!E$2:E$169)</f>
        <v>1.8720666666666668</v>
      </c>
      <c r="G40" s="3">
        <f>AVERAGEIF('QUAD Concentrate'!D$2:D$169,Summary!A40,'QUAD Concentrate'!F$2:F$169)</f>
        <v>90.701033333333342</v>
      </c>
      <c r="H40" s="3">
        <f>AVERAGEIF('AABB Concerntrate'!$D$2:$D$169,Summary!$A40,'AABB Concerntrate'!E$2:E$169)</f>
        <v>11.074833333333332</v>
      </c>
      <c r="I40" s="3">
        <f>AVERAGEIF('AABB Concerntrate'!$D$2:$D$169,Summary!$A40,'AABB Concerntrate'!F$2:F$169)</f>
        <v>27.690200000000001</v>
      </c>
    </row>
    <row r="41" spans="1:9">
      <c r="A41" s="3">
        <v>10000</v>
      </c>
      <c r="B41" s="3">
        <f>AVERAGEIF('QUAD Uiform'!D$2:D$169,Summary!A41,'QUAD Uiform'!E$2:E$169)</f>
        <v>1.9635333333333334</v>
      </c>
      <c r="C41" s="3">
        <f>AVERAGEIF('QUAD Uiform'!D$2:D$169,Summary!A41,'QUAD Uiform'!F$2:F$169)</f>
        <v>41.001566666666669</v>
      </c>
      <c r="D41" s="3">
        <f>AVERAGEIF('AABB Uniform'!D$2:D$169,Summary!A41,'AABB Uniform'!E$2:E$169)</f>
        <v>14.370266666666666</v>
      </c>
      <c r="E41" s="3">
        <f>AVERAGEIF('AABB Uniform'!D$2:D$169,Summary!A41,'AABB Uniform'!F$2:F$169)</f>
        <v>31.59483333333333</v>
      </c>
      <c r="F41" s="3">
        <f>AVERAGEIF('QUAD Concentrate'!D$2:D$169,Summary!A41,'QUAD Concentrate'!E$2:E$169)</f>
        <v>2.0909</v>
      </c>
      <c r="G41" s="3">
        <f>AVERAGEIF('QUAD Concentrate'!D$2:D$169,Summary!A41,'QUAD Concentrate'!F$2:F$169)</f>
        <v>100.48853333333334</v>
      </c>
      <c r="H41" s="3">
        <f>AVERAGEIF('AABB Concerntrate'!$D$2:$D$169,Summary!$A41,'AABB Concerntrate'!E$2:E$169)</f>
        <v>11.162199999999999</v>
      </c>
      <c r="I41" s="3">
        <f>AVERAGEIF('AABB Concerntrate'!$D$2:$D$169,Summary!$A41,'AABB Concerntrate'!F$2:F$169)</f>
        <v>37.603933333333337</v>
      </c>
    </row>
    <row r="42" spans="1:9">
      <c r="A42" s="3">
        <v>15000</v>
      </c>
      <c r="B42" s="3">
        <f>AVERAGEIF('QUAD Uiform'!D$2:D$169,Summary!A42,'QUAD Uiform'!E$2:E$169)</f>
        <v>3.0216666666666669</v>
      </c>
      <c r="C42" s="3">
        <f>AVERAGEIF('QUAD Uiform'!D$2:D$169,Summary!A42,'QUAD Uiform'!F$2:F$169)</f>
        <v>88.809433333333345</v>
      </c>
      <c r="D42" s="3">
        <f>AVERAGEIF('AABB Uniform'!D$2:D$169,Summary!A42,'AABB Uniform'!E$2:E$169)</f>
        <v>17.773700000000002</v>
      </c>
      <c r="E42" s="3">
        <f>AVERAGEIF('AABB Uniform'!D$2:D$169,Summary!A42,'AABB Uniform'!F$2:F$169)</f>
        <v>62.47023333333334</v>
      </c>
      <c r="F42" s="3">
        <f>AVERAGEIF('QUAD Concentrate'!D$2:D$169,Summary!A42,'QUAD Concentrate'!E$2:E$169)</f>
        <v>3.4802999999999997</v>
      </c>
      <c r="G42" s="3">
        <f>AVERAGEIF('QUAD Concentrate'!D$2:D$169,Summary!A42,'QUAD Concentrate'!F$2:F$169)</f>
        <v>211.46416666666664</v>
      </c>
      <c r="H42" s="3">
        <f>AVERAGEIF('AABB Concerntrate'!$D$2:$D$169,Summary!$A42,'AABB Concerntrate'!E$2:E$169)</f>
        <v>13.746533333333332</v>
      </c>
      <c r="I42" s="3">
        <f>AVERAGEIF('AABB Concerntrate'!$D$2:$D$169,Summary!$A42,'AABB Concerntrate'!F$2:F$169)</f>
        <v>91.231433333333328</v>
      </c>
    </row>
    <row r="43" spans="1:9">
      <c r="A43" s="3">
        <v>20000</v>
      </c>
      <c r="B43" s="3">
        <f>AVERAGEIF('QUAD Uiform'!D$2:D$169,Summary!A43,'QUAD Uiform'!E$2:E$169)</f>
        <v>4.4177</v>
      </c>
      <c r="C43" s="3">
        <f>AVERAGEIF('QUAD Uiform'!D$2:D$169,Summary!A43,'QUAD Uiform'!F$2:F$169)</f>
        <v>145.99446666666668</v>
      </c>
      <c r="D43" s="3">
        <f>AVERAGEIF('AABB Uniform'!D$2:D$169,Summary!A43,'AABB Uniform'!E$2:E$169)</f>
        <v>24.917933333333337</v>
      </c>
      <c r="E43" s="3">
        <f>AVERAGEIF('AABB Uniform'!D$2:D$169,Summary!A43,'AABB Uniform'!F$2:F$169)</f>
        <v>166.02636666666669</v>
      </c>
      <c r="F43" s="3">
        <f>AVERAGEIF('QUAD Concentrate'!D$2:D$169,Summary!A43,'QUAD Concentrate'!E$2:E$169)</f>
        <v>4.2476333333333338</v>
      </c>
      <c r="G43" s="3">
        <f>AVERAGEIF('QUAD Concentrate'!D$2:D$169,Summary!A43,'QUAD Concentrate'!F$2:F$169)</f>
        <v>399.21776666666665</v>
      </c>
      <c r="H43" s="3">
        <f>AVERAGEIF('AABB Concerntrate'!$D$2:$D$169,Summary!$A43,'AABB Concerntrate'!E$2:E$169)</f>
        <v>18.279833333333332</v>
      </c>
      <c r="I43" s="3">
        <f>AVERAGEIF('AABB Concerntrate'!$D$2:$D$169,Summary!$A43,'AABB Concerntrate'!F$2:F$169)</f>
        <v>170.00836666666666</v>
      </c>
    </row>
    <row r="44" spans="1:9">
      <c r="A44" s="3">
        <v>25000</v>
      </c>
      <c r="B44" s="3">
        <f>AVERAGEIF('QUAD Uiform'!D$2:D$169,Summary!A44,'QUAD Uiform'!E$2:E$169)</f>
        <v>5.285733333333333</v>
      </c>
      <c r="C44" s="3">
        <f>AVERAGEIF('QUAD Uiform'!D$2:D$169,Summary!A44,'QUAD Uiform'!F$2:F$169)</f>
        <v>229.60760000000002</v>
      </c>
      <c r="D44" s="3">
        <f>AVERAGEIF('AABB Uniform'!D$2:D$169,Summary!A44,'AABB Uniform'!E$2:E$169)</f>
        <v>45.652233333333328</v>
      </c>
      <c r="E44" s="3">
        <f>AVERAGEIF('AABB Uniform'!D$2:D$169,Summary!A44,'AABB Uniform'!F$2:F$169)</f>
        <v>161.88180000000003</v>
      </c>
      <c r="F44" s="3">
        <f>AVERAGEIF('QUAD Concentrate'!D$2:D$169,Summary!A44,'QUAD Concentrate'!E$2:E$169)</f>
        <v>6.2545999999999999</v>
      </c>
      <c r="G44" s="3">
        <f>AVERAGEIF('QUAD Concentrate'!D$2:D$169,Summary!A44,'QUAD Concentrate'!F$2:F$169)</f>
        <v>589.11176666666677</v>
      </c>
      <c r="H44" s="3">
        <f>AVERAGEIF('AABB Concerntrate'!$D$2:$D$169,Summary!$A44,'AABB Concerntrate'!E$2:E$169)</f>
        <v>33.048433333333328</v>
      </c>
      <c r="I44" s="3">
        <f>AVERAGEIF('AABB Concerntrate'!$D$2:$D$169,Summary!$A44,'AABB Concerntrate'!F$2:F$169)</f>
        <v>263.83260000000001</v>
      </c>
    </row>
    <row r="45" spans="1:9">
      <c r="A45" s="3">
        <v>30000</v>
      </c>
      <c r="B45" s="3">
        <f>AVERAGEIF('QUAD Uiform'!D$2:D$169,Summary!A45,'QUAD Uiform'!E$2:E$169)</f>
        <v>7.6613666666666669</v>
      </c>
      <c r="C45" s="3">
        <f>AVERAGEIF('QUAD Uiform'!D$2:D$169,Summary!A45,'QUAD Uiform'!F$2:F$169)</f>
        <v>351.17606666666666</v>
      </c>
      <c r="D45" s="3">
        <f>AVERAGEIF('AABB Uniform'!D$2:D$169,Summary!A45,'AABB Uniform'!E$2:E$169)</f>
        <v>52.304866666666669</v>
      </c>
      <c r="E45" s="3">
        <f>AVERAGEIF('AABB Uniform'!D$2:D$169,Summary!A45,'AABB Uniform'!F$2:F$169)</f>
        <v>430.03606666666661</v>
      </c>
      <c r="F45" s="3">
        <f>AVERAGEIF('QUAD Concentrate'!D$2:D$169,Summary!A45,'QUAD Concentrate'!E$2:E$169)</f>
        <v>7.7086333333333341</v>
      </c>
      <c r="G45" s="3">
        <f>AVERAGEIF('QUAD Concentrate'!D$2:D$169,Summary!A45,'QUAD Concentrate'!F$2:F$169)</f>
        <v>863.24676666666664</v>
      </c>
      <c r="H45" s="3">
        <f>AVERAGEIF('AABB Concerntrate'!$D$2:$D$169,Summary!$A45,'AABB Concerntrate'!E$2:E$169)</f>
        <v>45.180066666666676</v>
      </c>
      <c r="I45" s="3">
        <f>AVERAGEIF('AABB Concerntrate'!$D$2:$D$169,Summary!$A45,'AABB Concerntrate'!F$2:F$169)</f>
        <v>404.48613333333333</v>
      </c>
    </row>
    <row r="46" spans="1:9">
      <c r="A46" s="3">
        <v>35000</v>
      </c>
      <c r="B46" s="3">
        <f>AVERAGEIF('QUAD Uiform'!D$2:D$169,Summary!A46,'QUAD Uiform'!E$2:E$169)</f>
        <v>10.166066666666667</v>
      </c>
      <c r="C46" s="3">
        <f>AVERAGEIF('QUAD Uiform'!D$2:D$169,Summary!A46,'QUAD Uiform'!F$2:F$169)</f>
        <v>453.77343333333334</v>
      </c>
      <c r="D46" s="3">
        <f>AVERAGEIF('AABB Uniform'!D$2:D$169,Summary!A46,'AABB Uniform'!E$2:E$169)</f>
        <v>65.131566666666671</v>
      </c>
      <c r="E46" s="3">
        <f>AVERAGEIF('AABB Uniform'!D$2:D$169,Summary!A46,'AABB Uniform'!F$2:F$169)</f>
        <v>461.70446666666663</v>
      </c>
      <c r="F46" s="3">
        <f>AVERAGEIF('QUAD Concentrate'!D$2:D$169,Summary!A46,'QUAD Concentrate'!E$2:E$169)</f>
        <v>10.342599999999999</v>
      </c>
      <c r="G46" s="3">
        <f>AVERAGEIF('QUAD Concentrate'!D$2:D$169,Summary!A46,'QUAD Concentrate'!F$2:F$169)</f>
        <v>1183.0654999999999</v>
      </c>
      <c r="H46" s="3">
        <f>AVERAGEIF('AABB Concerntrate'!$D$2:$D$169,Summary!$A46,'AABB Concerntrate'!E$2:E$169)</f>
        <v>53.751033333333339</v>
      </c>
      <c r="I46" s="3">
        <f>AVERAGEIF('AABB Concerntrate'!$D$2:$D$169,Summary!$A46,'AABB Concerntrate'!F$2:F$169)</f>
        <v>544.65023333333329</v>
      </c>
    </row>
    <row r="47" spans="1:9">
      <c r="A47" s="3">
        <v>40000</v>
      </c>
      <c r="B47" s="3">
        <f>AVERAGEIF('QUAD Uiform'!D$2:D$169,Summary!A47,'QUAD Uiform'!E$2:E$169)</f>
        <v>11.871233333333331</v>
      </c>
      <c r="C47" s="3">
        <f>AVERAGEIF('QUAD Uiform'!D$2:D$169,Summary!A47,'QUAD Uiform'!F$2:F$169)</f>
        <v>569.40150000000006</v>
      </c>
      <c r="D47" s="3">
        <f>AVERAGEIF('AABB Uniform'!D$2:D$169,Summary!A47,'AABB Uniform'!E$2:E$169)</f>
        <v>78.301066666666671</v>
      </c>
      <c r="E47" s="3">
        <f>AVERAGEIF('AABB Uniform'!D$2:D$169,Summary!A47,'AABB Uniform'!F$2:F$169)</f>
        <v>536.9393</v>
      </c>
      <c r="F47" s="3">
        <f>AVERAGEIF('QUAD Concentrate'!D$2:D$169,Summary!A47,'QUAD Concentrate'!E$2:E$169)</f>
        <v>12.919066666666668</v>
      </c>
      <c r="G47" s="3">
        <f>AVERAGEIF('QUAD Concentrate'!D$2:D$169,Summary!A47,'QUAD Concentrate'!F$2:F$169)</f>
        <v>1644.9415666666666</v>
      </c>
      <c r="H47" s="3">
        <f>AVERAGEIF('AABB Concerntrate'!$D$2:$D$169,Summary!$A47,'AABB Concerntrate'!E$2:E$169)</f>
        <v>101.92513333333333</v>
      </c>
      <c r="I47" s="3">
        <f>AVERAGEIF('AABB Concerntrate'!$D$2:$D$169,Summary!$A47,'AABB Concerntrate'!F$2:F$169)</f>
        <v>888.93380000000013</v>
      </c>
    </row>
    <row r="48" spans="1:9">
      <c r="A48" s="3">
        <v>45000</v>
      </c>
      <c r="B48" s="3">
        <f>AVERAGEIF('QUAD Uiform'!D$2:D$169,Summary!A48,'QUAD Uiform'!E$2:E$169)</f>
        <v>13.268799999999999</v>
      </c>
      <c r="C48" s="3">
        <f>AVERAGEIF('QUAD Uiform'!D$2:D$169,Summary!A48,'QUAD Uiform'!F$2:F$169)</f>
        <v>730.0999333333333</v>
      </c>
      <c r="D48" s="3">
        <f>AVERAGEIF('AABB Uniform'!D$2:D$169,Summary!A48,'AABB Uniform'!E$2:E$169)</f>
        <v>99.358999999999995</v>
      </c>
      <c r="E48" s="3">
        <f>AVERAGEIF('AABB Uniform'!D$2:D$169,Summary!A48,'AABB Uniform'!F$2:F$169)</f>
        <v>715.37909999999999</v>
      </c>
      <c r="F48" s="3">
        <f>AVERAGEIF('QUAD Concentrate'!D$2:D$169,Summary!A48,'QUAD Concentrate'!E$2:E$169)</f>
        <v>13.169400000000001</v>
      </c>
      <c r="G48" s="3">
        <f>AVERAGEIF('QUAD Concentrate'!D$2:D$169,Summary!A48,'QUAD Concentrate'!F$2:F$169)</f>
        <v>2088.6351</v>
      </c>
      <c r="H48" s="3">
        <f>AVERAGEIF('AABB Concerntrate'!$D$2:$D$169,Summary!$A48,'AABB Concerntrate'!E$2:E$169)</f>
        <v>73.869033333333334</v>
      </c>
      <c r="I48" s="3">
        <f>AVERAGEIF('AABB Concerntrate'!$D$2:$D$169,Summary!$A48,'AABB Concerntrate'!F$2:F$169)</f>
        <v>1419.8578333333335</v>
      </c>
    </row>
    <row r="49" spans="1:9">
      <c r="A49" s="3">
        <v>50000</v>
      </c>
      <c r="B49" s="3">
        <f>AVERAGEIF('QUAD Uiform'!D$2:D$169,Summary!A49,'QUAD Uiform'!E$2:E$169)</f>
        <v>15.8453</v>
      </c>
      <c r="C49" s="3">
        <f>AVERAGEIF('QUAD Uiform'!D$2:D$169,Summary!A49,'QUAD Uiform'!F$2:F$169)</f>
        <v>962.73400000000004</v>
      </c>
      <c r="D49" s="3">
        <f>AVERAGEIF('AABB Uniform'!D$2:D$169,Summary!A49,'AABB Uniform'!E$2:E$169)</f>
        <v>86.166800000000009</v>
      </c>
      <c r="E49" s="3">
        <f>AVERAGEIF('AABB Uniform'!D$2:D$169,Summary!A49,'AABB Uniform'!F$2:F$169)</f>
        <v>1716.2252000000001</v>
      </c>
      <c r="F49" s="3">
        <f>AVERAGEIF('QUAD Concentrate'!D$2:D$169,Summary!A49,'QUAD Concentrate'!E$2:E$169)</f>
        <v>14.785766666666667</v>
      </c>
      <c r="G49" s="3">
        <f>AVERAGEIF('QUAD Concentrate'!D$2:D$169,Summary!A49,'QUAD Concentrate'!F$2:F$169)</f>
        <v>2632.2461333333335</v>
      </c>
      <c r="H49" s="3">
        <f>AVERAGEIF('AABB Concerntrate'!$D$2:$D$169,Summary!$A49,'AABB Concerntrate'!E$2:E$169)</f>
        <v>99.393033333333335</v>
      </c>
      <c r="I49" s="3">
        <f>AVERAGEIF('AABB Concerntrate'!$D$2:$D$169,Summary!$A49,'AABB Concerntrate'!F$2:F$169)</f>
        <v>1630.0843000000002</v>
      </c>
    </row>
    <row r="50" spans="1:9">
      <c r="A50" s="3">
        <v>55000</v>
      </c>
      <c r="B50" s="3">
        <f>AVERAGEIF('QUAD Uiform'!D$2:D$169,Summary!A50,'QUAD Uiform'!E$2:E$169)</f>
        <v>18.032599999999999</v>
      </c>
      <c r="C50" s="3">
        <f>AVERAGEIF('QUAD Uiform'!D$2:D$169,Summary!A50,'QUAD Uiform'!F$2:F$169)</f>
        <v>1223.5943666666667</v>
      </c>
      <c r="D50" s="3">
        <f>AVERAGEIF('AABB Uniform'!D$2:D$169,Summary!A50,'AABB Uniform'!E$2:E$169)</f>
        <v>120.08436666666667</v>
      </c>
      <c r="E50" s="3">
        <f>AVERAGEIF('AABB Uniform'!D$2:D$169,Summary!A50,'AABB Uniform'!F$2:F$169)</f>
        <v>1212.2377666666666</v>
      </c>
      <c r="F50" s="3">
        <f>AVERAGEIF('QUAD Concentrate'!D$2:D$169,Summary!A50,'QUAD Concentrate'!E$2:E$169)</f>
        <v>17.776799999999998</v>
      </c>
      <c r="G50" s="3">
        <f>AVERAGEIF('QUAD Concentrate'!D$2:D$169,Summary!A50,'QUAD Concentrate'!F$2:F$169)</f>
        <v>3249.3523333333337</v>
      </c>
      <c r="H50" s="3">
        <f>AVERAGEIF('AABB Concerntrate'!$D$2:$D$169,Summary!$A50,'AABB Concerntrate'!E$2:E$169)</f>
        <v>98.198266666666655</v>
      </c>
      <c r="I50" s="3">
        <f>AVERAGEIF('AABB Concerntrate'!$D$2:$D$169,Summary!$A50,'AABB Concerntrate'!F$2:F$169)</f>
        <v>1817.3761000000002</v>
      </c>
    </row>
    <row r="51" spans="1:9">
      <c r="A51" s="3">
        <v>60000</v>
      </c>
      <c r="B51" s="3">
        <f>AVERAGEIF('QUAD Uiform'!D$2:D$169,Summary!A51,'QUAD Uiform'!E$2:E$169)</f>
        <v>20.191400000000002</v>
      </c>
      <c r="C51" s="3">
        <f>AVERAGEIF('QUAD Uiform'!D$2:D$169,Summary!A51,'QUAD Uiform'!F$2:F$169)</f>
        <v>1450.8369333333333</v>
      </c>
      <c r="D51" s="3">
        <f>AVERAGEIF('AABB Uniform'!D$2:D$169,Summary!A51,'AABB Uniform'!E$2:E$169)</f>
        <v>151.20676666666668</v>
      </c>
      <c r="E51" s="3">
        <f>AVERAGEIF('AABB Uniform'!D$2:D$169,Summary!A51,'AABB Uniform'!F$2:F$169)</f>
        <v>1572.1888999999999</v>
      </c>
      <c r="F51" s="3">
        <f>AVERAGEIF('QUAD Concentrate'!D$2:D$169,Summary!A51,'QUAD Concentrate'!E$2:E$169)</f>
        <v>19.779499999999999</v>
      </c>
      <c r="G51" s="3">
        <f>AVERAGEIF('QUAD Concentrate'!D$2:D$169,Summary!A51,'QUAD Concentrate'!F$2:F$169)</f>
        <v>3820.4171000000001</v>
      </c>
      <c r="H51" s="3">
        <f>AVERAGEIF('AABB Concerntrate'!$D$2:$D$169,Summary!$A51,'AABB Concerntrate'!E$2:E$169)</f>
        <v>117.45936666666665</v>
      </c>
      <c r="I51" s="3">
        <f>AVERAGEIF('AABB Concerntrate'!$D$2:$D$169,Summary!$A51,'AABB Concerntrate'!F$2:F$169)</f>
        <v>2241.1109666666666</v>
      </c>
    </row>
    <row r="52" spans="1:9">
      <c r="A52" s="3">
        <v>65000</v>
      </c>
      <c r="B52" s="3">
        <f>AVERAGEIF('QUAD Uiform'!D$2:D$169,Summary!A52,'QUAD Uiform'!E$2:E$169)</f>
        <v>87.907133333333334</v>
      </c>
      <c r="C52" s="3">
        <f>AVERAGEIF('QUAD Uiform'!D$2:D$169,Summary!A52,'QUAD Uiform'!F$2:F$169)</f>
        <v>1800.3708999999999</v>
      </c>
      <c r="D52" s="3">
        <f>AVERAGEIF('AABB Uniform'!D$2:D$169,Summary!A52,'AABB Uniform'!E$2:E$169)</f>
        <v>232.74466666666669</v>
      </c>
      <c r="E52" s="3">
        <f>AVERAGEIF('AABB Uniform'!D$2:D$169,Summary!A52,'AABB Uniform'!F$2:F$169)</f>
        <v>1930.1019333333334</v>
      </c>
      <c r="F52" s="3">
        <f>AVERAGEIF('QUAD Concentrate'!D$2:D$169,Summary!A52,'QUAD Concentrate'!E$2:E$169)</f>
        <v>22.55843333333333</v>
      </c>
      <c r="G52" s="3">
        <f>AVERAGEIF('QUAD Concentrate'!D$2:D$169,Summary!A52,'QUAD Concentrate'!F$2:F$169)</f>
        <v>4507.9485333333332</v>
      </c>
      <c r="H52" s="3">
        <f>AVERAGEIF('AABB Concerntrate'!$D$2:$D$169,Summary!$A52,'AABB Concerntrate'!E$2:E$169)</f>
        <v>128.34760000000003</v>
      </c>
      <c r="I52" s="3">
        <f>AVERAGEIF('AABB Concerntrate'!$D$2:$D$169,Summary!$A52,'AABB Concerntrate'!F$2:F$169)</f>
        <v>3182.8796000000002</v>
      </c>
    </row>
    <row r="53" spans="1:9">
      <c r="A53" s="3">
        <v>70000</v>
      </c>
      <c r="B53" s="3">
        <f>AVERAGEIF('QUAD Uiform'!D$2:D$169,Summary!A53,'QUAD Uiform'!E$2:E$169)</f>
        <v>85.022966666666676</v>
      </c>
      <c r="C53" s="3">
        <f>AVERAGEIF('QUAD Uiform'!D$2:D$169,Summary!A53,'QUAD Uiform'!F$2:F$169)</f>
        <v>1975.1204666666665</v>
      </c>
      <c r="D53" s="3">
        <f>AVERAGEIF('AABB Uniform'!D$2:D$169,Summary!A53,'AABB Uniform'!E$2:E$169)</f>
        <v>151.60116666666667</v>
      </c>
      <c r="E53" s="3">
        <f>AVERAGEIF('AABB Uniform'!D$2:D$169,Summary!A53,'AABB Uniform'!F$2:F$169)</f>
        <v>2708.4159666666669</v>
      </c>
      <c r="F53" s="3">
        <f>AVERAGEIF('QUAD Concentrate'!D$2:D$169,Summary!A53,'QUAD Concentrate'!E$2:E$169)</f>
        <v>22.772533333333332</v>
      </c>
      <c r="G53" s="3">
        <f>AVERAGEIF('QUAD Concentrate'!D$2:D$169,Summary!A53,'QUAD Concentrate'!F$2:F$169)</f>
        <v>5115.138633333333</v>
      </c>
      <c r="H53" s="3">
        <f>AVERAGEIF('AABB Concerntrate'!$D$2:$D$169,Summary!$A53,'AABB Concerntrate'!E$2:E$169)</f>
        <v>130.57759999999999</v>
      </c>
      <c r="I53" s="3">
        <f>AVERAGEIF('AABB Concerntrate'!$D$2:$D$169,Summary!$A53,'AABB Concerntrate'!F$2:F$169)</f>
        <v>4039.1452333333332</v>
      </c>
    </row>
    <row r="54" spans="1:9">
      <c r="A54" s="3">
        <v>75000</v>
      </c>
      <c r="B54" s="3">
        <f>AVERAGEIF('QUAD Uiform'!D$2:D$169,Summary!A54,'QUAD Uiform'!E$2:E$169)</f>
        <v>24.592100000000002</v>
      </c>
      <c r="C54" s="3">
        <f>AVERAGEIF('QUAD Uiform'!D$2:D$169,Summary!A54,'QUAD Uiform'!F$2:F$169)</f>
        <v>2316.8703666666665</v>
      </c>
      <c r="D54" s="3">
        <f>AVERAGEIF('AABB Uniform'!D$2:D$169,Summary!A54,'AABB Uniform'!E$2:E$169)</f>
        <v>178.17640000000003</v>
      </c>
      <c r="E54" s="3">
        <f>AVERAGEIF('AABB Uniform'!D$2:D$169,Summary!A54,'AABB Uniform'!F$2:F$169)</f>
        <v>2878.167566666667</v>
      </c>
      <c r="F54" s="3">
        <f>AVERAGEIF('QUAD Concentrate'!D$2:D$169,Summary!A54,'QUAD Concentrate'!E$2:E$169)</f>
        <v>22.309666666666669</v>
      </c>
      <c r="G54" s="3">
        <f>AVERAGEIF('QUAD Concentrate'!D$2:D$169,Summary!A54,'QUAD Concentrate'!F$2:F$169)</f>
        <v>6356.2541333333329</v>
      </c>
      <c r="H54" s="3">
        <f>AVERAGEIF('AABB Concerntrate'!$D$2:$D$169,Summary!$A54,'AABB Concerntrate'!E$2:E$169)</f>
        <v>143.66663333333335</v>
      </c>
      <c r="I54" s="3">
        <f>AVERAGEIF('AABB Concerntrate'!$D$2:$D$169,Summary!$A54,'AABB Concerntrate'!F$2:F$169)</f>
        <v>4854.9536666666672</v>
      </c>
    </row>
    <row r="55" spans="1:9">
      <c r="A55" s="3">
        <v>80000</v>
      </c>
      <c r="B55" s="3">
        <f>AVERAGEIF('QUAD Uiform'!D$2:D$169,Summary!A55,'QUAD Uiform'!E$2:E$169)</f>
        <v>26.021266666666666</v>
      </c>
      <c r="C55" s="3">
        <f>AVERAGEIF('QUAD Uiform'!D$2:D$169,Summary!A55,'QUAD Uiform'!F$2:F$169)</f>
        <v>2508.0395000000003</v>
      </c>
      <c r="D55" s="3">
        <f>AVERAGEIF('AABB Uniform'!D$2:D$169,Summary!A55,'AABB Uniform'!E$2:E$169)</f>
        <v>141.69853333333333</v>
      </c>
      <c r="E55" s="3">
        <f>AVERAGEIF('AABB Uniform'!D$2:D$169,Summary!A55,'AABB Uniform'!F$2:F$169)</f>
        <v>6605.0902333333333</v>
      </c>
      <c r="F55" s="3">
        <f>AVERAGEIF('QUAD Concentrate'!D$2:D$169,Summary!A55,'QUAD Concentrate'!E$2:E$169)</f>
        <v>27.21466666666667</v>
      </c>
      <c r="G55" s="3">
        <f>AVERAGEIF('QUAD Concentrate'!D$2:D$169,Summary!A55,'QUAD Concentrate'!F$2:F$169)</f>
        <v>7866.0542333333333</v>
      </c>
      <c r="H55" s="3">
        <f>AVERAGEIF('AABB Concerntrate'!$D$2:$D$169,Summary!$A55,'AABB Concerntrate'!E$2:E$169)</f>
        <v>162.38523333333333</v>
      </c>
      <c r="I55" s="3">
        <f>AVERAGEIF('AABB Concerntrate'!$D$2:$D$169,Summary!$A55,'AABB Concerntrate'!F$2:F$169)</f>
        <v>5366.2230666666665</v>
      </c>
    </row>
    <row r="56" spans="1:9">
      <c r="A56" s="3">
        <v>85000</v>
      </c>
      <c r="B56" s="3">
        <f>AVERAGEIF('QUAD Uiform'!D$2:D$169,Summary!A56,'QUAD Uiform'!E$2:E$169)</f>
        <v>26.877433333333332</v>
      </c>
      <c r="C56" s="3">
        <f>AVERAGEIF('QUAD Uiform'!D$2:D$169,Summary!A56,'QUAD Uiform'!F$2:F$169)</f>
        <v>2797.2909999999997</v>
      </c>
      <c r="D56" s="3">
        <f>AVERAGEIF('AABB Uniform'!D$2:D$169,Summary!A56,'AABB Uniform'!E$2:E$169)</f>
        <v>272.25593333333336</v>
      </c>
      <c r="E56" s="3">
        <f>AVERAGEIF('AABB Uniform'!D$2:D$169,Summary!A56,'AABB Uniform'!F$2:F$169)</f>
        <v>3564.6769000000004</v>
      </c>
      <c r="F56" s="3">
        <f>AVERAGEIF('QUAD Concentrate'!D$2:D$169,Summary!A56,'QUAD Concentrate'!E$2:E$169)</f>
        <v>29.072599999999998</v>
      </c>
      <c r="G56" s="3">
        <f>AVERAGEIF('QUAD Concentrate'!D$2:D$169,Summary!A56,'QUAD Concentrate'!F$2:F$169)</f>
        <v>9471.282666666666</v>
      </c>
      <c r="H56" s="3">
        <f>AVERAGEIF('AABB Concerntrate'!$D$2:$D$169,Summary!$A56,'AABB Concerntrate'!E$2:E$169)</f>
        <v>259.34869999999995</v>
      </c>
      <c r="I56" s="3">
        <f>AVERAGEIF('AABB Concerntrate'!$D$2:$D$169,Summary!$A56,'AABB Concerntrate'!F$2:F$169)</f>
        <v>5728.6842333333334</v>
      </c>
    </row>
    <row r="57" spans="1:9">
      <c r="A57" s="3">
        <v>90000</v>
      </c>
      <c r="B57" s="3">
        <f>AVERAGEIF('QUAD Uiform'!D$2:D$169,Summary!A57,'QUAD Uiform'!E$2:E$169)</f>
        <v>30.7043</v>
      </c>
      <c r="C57" s="3">
        <f>AVERAGEIF('QUAD Uiform'!D$2:D$169,Summary!A57,'QUAD Uiform'!F$2:F$169)</f>
        <v>3214.4573333333333</v>
      </c>
      <c r="D57" s="3">
        <f>AVERAGEIF('AABB Uniform'!D$2:D$169,Summary!A57,'AABB Uniform'!E$2:E$169)</f>
        <v>275.63843333333335</v>
      </c>
      <c r="E57" s="3">
        <f>AVERAGEIF('AABB Uniform'!D$2:D$169,Summary!A57,'AABB Uniform'!F$2:F$169)</f>
        <v>4291.4251999999997</v>
      </c>
      <c r="F57" s="3">
        <f>AVERAGEIF('QUAD Concentrate'!D$2:D$169,Summary!A57,'QUAD Concentrate'!E$2:E$169)</f>
        <v>29.845566666666667</v>
      </c>
      <c r="G57" s="3">
        <f>AVERAGEIF('QUAD Concentrate'!D$2:D$169,Summary!A57,'QUAD Concentrate'!F$2:F$169)</f>
        <v>10098.789133333334</v>
      </c>
      <c r="H57" s="3">
        <f>AVERAGEIF('AABB Concerntrate'!$D$2:$D$169,Summary!$A57,'AABB Concerntrate'!E$2:E$169)</f>
        <v>206.88203333333334</v>
      </c>
      <c r="I57" s="3">
        <f>AVERAGEIF('AABB Concerntrate'!$D$2:$D$169,Summary!$A57,'AABB Concerntrate'!F$2:F$169)</f>
        <v>7383.3523333333333</v>
      </c>
    </row>
    <row r="58" spans="1:9">
      <c r="A58" s="3">
        <v>95000</v>
      </c>
      <c r="B58" s="3">
        <f>AVERAGEIF('QUAD Uiform'!D$2:D$169,Summary!A58,'QUAD Uiform'!E$2:E$169)</f>
        <v>30.280833333333334</v>
      </c>
      <c r="C58" s="3">
        <f>AVERAGEIF('QUAD Uiform'!D$2:D$169,Summary!A58,'QUAD Uiform'!F$2:F$169)</f>
        <v>3504.4362999999998</v>
      </c>
      <c r="D58" s="3">
        <f>AVERAGEIF('AABB Uniform'!D$2:D$169,Summary!A58,'AABB Uniform'!E$2:E$169)</f>
        <v>324.84440000000001</v>
      </c>
      <c r="E58" s="3">
        <f>AVERAGEIF('AABB Uniform'!D$2:D$169,Summary!A58,'AABB Uniform'!F$2:F$169)</f>
        <v>4511.6637333333338</v>
      </c>
      <c r="F58" s="3">
        <f>AVERAGEIF('QUAD Concentrate'!D$2:D$169,Summary!A58,'QUAD Concentrate'!E$2:E$169)</f>
        <v>32.783966666666664</v>
      </c>
      <c r="G58" s="3">
        <f>AVERAGEIF('QUAD Concentrate'!D$2:D$169,Summary!A58,'QUAD Concentrate'!F$2:F$169)</f>
        <v>11143.395566666666</v>
      </c>
      <c r="H58" s="3">
        <f>AVERAGEIF('AABB Concerntrate'!$D$2:$D$169,Summary!$A58,'AABB Concerntrate'!E$2:E$169)</f>
        <v>283.51136666666667</v>
      </c>
      <c r="I58" s="3">
        <f>AVERAGEIF('AABB Concerntrate'!$D$2:$D$169,Summary!$A58,'AABB Concerntrate'!F$2:F$169)</f>
        <v>8950.4050666666681</v>
      </c>
    </row>
    <row r="59" spans="1:9">
      <c r="A59" s="3">
        <v>100000</v>
      </c>
      <c r="B59" s="3">
        <f>AVERAGEIF('QUAD Uiform'!D$2:D$169,Summary!A59,'QUAD Uiform'!E$2:E$169)</f>
        <v>33.843199999999996</v>
      </c>
      <c r="C59" s="3">
        <f>AVERAGEIF('QUAD Uiform'!D$2:D$169,Summary!A59,'QUAD Uiform'!F$2:F$169)</f>
        <v>4103.1354666666666</v>
      </c>
      <c r="D59" s="3">
        <f>AVERAGEIF('AABB Uniform'!D$2:D$169,Summary!A59,'AABB Uniform'!E$2:E$169)</f>
        <v>286.90556666666669</v>
      </c>
      <c r="E59" s="3">
        <f>AVERAGEIF('AABB Uniform'!D$2:D$169,Summary!A59,'AABB Uniform'!F$2:F$169)</f>
        <v>5490.1973666666672</v>
      </c>
      <c r="F59" s="3">
        <f>AVERAGEIF('QUAD Concentrate'!D$2:D$169,Summary!A59,'QUAD Concentrate'!E$2:E$169)</f>
        <v>36.647233333333332</v>
      </c>
      <c r="G59" s="3">
        <f>AVERAGEIF('QUAD Concentrate'!D$2:D$169,Summary!A59,'QUAD Concentrate'!F$2:F$169)</f>
        <v>13040.342633333334</v>
      </c>
      <c r="H59" s="3">
        <f>AVERAGEIF('AABB Concerntrate'!$D$2:$D$169,Summary!$A59,'AABB Concerntrate'!E$2:E$169)</f>
        <v>376.72076666666663</v>
      </c>
      <c r="I59" s="3">
        <f>AVERAGEIF('AABB Concerntrate'!$D$2:$D$169,Summary!$A59,'AABB Concerntrate'!F$2:F$169)</f>
        <v>8638.7255999999998</v>
      </c>
    </row>
  </sheetData>
  <mergeCells count="7">
    <mergeCell ref="H2:I2"/>
    <mergeCell ref="F1:I1"/>
    <mergeCell ref="A1:A3"/>
    <mergeCell ref="B2:C2"/>
    <mergeCell ref="D2:E2"/>
    <mergeCell ref="B1:E1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8" sqref="N18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</vt:lpstr>
      <vt:lpstr>QUAD Uiform</vt:lpstr>
      <vt:lpstr>AABB Uniform</vt:lpstr>
      <vt:lpstr>QUAD Concentrate</vt:lpstr>
      <vt:lpstr>AABB Concerntrate</vt:lpstr>
      <vt:lpstr>Summary</vt:lpstr>
      <vt:lpstr>1 Uniform Construction Time</vt:lpstr>
      <vt:lpstr>1 Uniform Query Time</vt:lpstr>
      <vt:lpstr>1 Concen Construction Time</vt:lpstr>
      <vt:lpstr>1 Concen Query Time</vt:lpstr>
      <vt:lpstr>10k Uniform Construction Time</vt:lpstr>
      <vt:lpstr>10k Uniform Query Time</vt:lpstr>
      <vt:lpstr>10k Concen Contruction Time</vt:lpstr>
      <vt:lpstr>10k Concen Query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2024-06-23T09:43:32Z</dcterms:modified>
</cp:coreProperties>
</file>