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IEEE\Data\Electronic_image\"/>
    </mc:Choice>
  </mc:AlternateContent>
  <bookViews>
    <workbookView xWindow="0" yWindow="0" windowWidth="20490" windowHeight="7710" activeTab="2"/>
  </bookViews>
  <sheets>
    <sheet name="Parking garage" sheetId="1" r:id="rId1"/>
    <sheet name="Parking lot" sheetId="2" r:id="rId2"/>
    <sheet name="Classroom" sheetId="3" r:id="rId3"/>
  </sheets>
  <calcPr calcId="152511"/>
</workbook>
</file>

<file path=xl/calcChain.xml><?xml version="1.0" encoding="utf-8"?>
<calcChain xmlns="http://schemas.openxmlformats.org/spreadsheetml/2006/main">
  <c r="B26" i="3" l="1"/>
  <c r="M24" i="3"/>
  <c r="K24" i="3"/>
  <c r="I24" i="3"/>
  <c r="G24" i="3"/>
  <c r="E24" i="3"/>
  <c r="C24" i="3"/>
  <c r="M21" i="3"/>
  <c r="K21" i="3"/>
  <c r="I21" i="3"/>
  <c r="G21" i="3"/>
  <c r="E21" i="3"/>
  <c r="C21" i="3"/>
  <c r="M20" i="3"/>
  <c r="K20" i="3"/>
  <c r="I20" i="3"/>
  <c r="G20" i="3"/>
  <c r="E20" i="3"/>
  <c r="C20" i="3"/>
  <c r="M19" i="3"/>
  <c r="K19" i="3"/>
  <c r="I19" i="3"/>
  <c r="G19" i="3"/>
  <c r="E19" i="3"/>
  <c r="C19" i="3"/>
  <c r="M18" i="3"/>
  <c r="K18" i="3"/>
  <c r="I18" i="3"/>
  <c r="G18" i="3"/>
  <c r="E18" i="3"/>
  <c r="C18" i="3"/>
  <c r="M17" i="3"/>
  <c r="K17" i="3"/>
  <c r="I17" i="3"/>
  <c r="G17" i="3"/>
  <c r="E17" i="3"/>
  <c r="C17" i="3"/>
  <c r="F26" i="3"/>
  <c r="M15" i="3"/>
  <c r="K15" i="3"/>
  <c r="I15" i="3"/>
  <c r="G15" i="3"/>
  <c r="E15" i="3"/>
  <c r="C15" i="3"/>
  <c r="M14" i="3"/>
  <c r="M26" i="3" s="1"/>
  <c r="K14" i="3"/>
  <c r="K26" i="3" s="1"/>
  <c r="I14" i="3"/>
  <c r="I26" i="3" s="1"/>
  <c r="G14" i="3"/>
  <c r="E14" i="3"/>
  <c r="E26" i="3" s="1"/>
  <c r="C14" i="3"/>
  <c r="C26" i="3" s="1"/>
  <c r="M16" i="1"/>
  <c r="M17" i="1"/>
  <c r="M18" i="1"/>
  <c r="M19" i="1"/>
  <c r="M20" i="1"/>
  <c r="M21" i="1"/>
  <c r="K16" i="1"/>
  <c r="K17" i="1"/>
  <c r="K18" i="1"/>
  <c r="K19" i="1"/>
  <c r="K20" i="1"/>
  <c r="K21" i="1"/>
  <c r="I16" i="1"/>
  <c r="I17" i="1"/>
  <c r="I18" i="1"/>
  <c r="I19" i="1"/>
  <c r="I20" i="1"/>
  <c r="I21" i="1"/>
  <c r="G15" i="1"/>
  <c r="G16" i="1"/>
  <c r="G17" i="1"/>
  <c r="G18" i="1"/>
  <c r="G19" i="1"/>
  <c r="G20" i="1"/>
  <c r="G21" i="1"/>
  <c r="E16" i="1"/>
  <c r="E17" i="1"/>
  <c r="E18" i="1"/>
  <c r="E19" i="1"/>
  <c r="E20" i="1"/>
  <c r="E21" i="1"/>
  <c r="C18" i="1"/>
  <c r="C15" i="1"/>
  <c r="C16" i="1"/>
  <c r="C14" i="1"/>
  <c r="C21" i="1"/>
  <c r="C20" i="1"/>
  <c r="C19" i="1"/>
  <c r="C17" i="1"/>
  <c r="M15" i="1"/>
  <c r="K15" i="1"/>
  <c r="I15" i="1"/>
  <c r="E15" i="1"/>
  <c r="M14" i="1"/>
  <c r="N26" i="1" s="1"/>
  <c r="K14" i="1"/>
  <c r="I14" i="1"/>
  <c r="I26" i="1" s="1"/>
  <c r="G14" i="1"/>
  <c r="E14" i="1"/>
  <c r="I26" i="2"/>
  <c r="M26" i="2"/>
  <c r="L26" i="2"/>
  <c r="K26" i="2"/>
  <c r="J26" i="2"/>
  <c r="H26" i="2"/>
  <c r="G26" i="2"/>
  <c r="F26" i="2"/>
  <c r="E26" i="2"/>
  <c r="D26" i="2"/>
  <c r="C26" i="2"/>
  <c r="B26" i="2"/>
  <c r="M15" i="2"/>
  <c r="M17" i="2"/>
  <c r="M18" i="2"/>
  <c r="M19" i="2"/>
  <c r="M20" i="2"/>
  <c r="M21" i="2"/>
  <c r="M24" i="2"/>
  <c r="M14" i="2"/>
  <c r="K21" i="2"/>
  <c r="K15" i="2"/>
  <c r="K17" i="2"/>
  <c r="K18" i="2"/>
  <c r="K19" i="2"/>
  <c r="K20" i="2"/>
  <c r="K24" i="2"/>
  <c r="K14" i="2"/>
  <c r="I15" i="2"/>
  <c r="I17" i="2"/>
  <c r="I18" i="2"/>
  <c r="I19" i="2"/>
  <c r="I20" i="2"/>
  <c r="I21" i="2"/>
  <c r="I24" i="2"/>
  <c r="I14" i="2"/>
  <c r="G15" i="2"/>
  <c r="G17" i="2"/>
  <c r="G18" i="2"/>
  <c r="G19" i="2"/>
  <c r="G20" i="2"/>
  <c r="G21" i="2"/>
  <c r="G24" i="2"/>
  <c r="E15" i="2"/>
  <c r="E17" i="2"/>
  <c r="E18" i="2"/>
  <c r="E19" i="2"/>
  <c r="E20" i="2"/>
  <c r="E21" i="2"/>
  <c r="E24" i="2"/>
  <c r="G14" i="2"/>
  <c r="C14" i="2"/>
  <c r="E14" i="2"/>
  <c r="C24" i="2"/>
  <c r="C15" i="2"/>
  <c r="C17" i="2"/>
  <c r="C18" i="2"/>
  <c r="C19" i="2"/>
  <c r="C20" i="2"/>
  <c r="C21" i="2"/>
  <c r="H26" i="1" l="1"/>
  <c r="G26" i="1"/>
  <c r="G26" i="3"/>
  <c r="H26" i="3"/>
  <c r="J26" i="3"/>
  <c r="D26" i="3"/>
  <c r="L26" i="3"/>
  <c r="L26" i="1"/>
  <c r="J26" i="1"/>
  <c r="F26" i="1"/>
  <c r="D26" i="1"/>
  <c r="C26" i="1"/>
  <c r="K26" i="1"/>
  <c r="E26" i="1"/>
  <c r="M26" i="1"/>
</calcChain>
</file>

<file path=xl/sharedStrings.xml><?xml version="1.0" encoding="utf-8"?>
<sst xmlns="http://schemas.openxmlformats.org/spreadsheetml/2006/main" count="138" uniqueCount="32">
  <si>
    <t>X1</t>
  </si>
  <si>
    <t>Y1</t>
  </si>
  <si>
    <t>X5</t>
  </si>
  <si>
    <t>Y5</t>
  </si>
  <si>
    <t>X10</t>
  </si>
  <si>
    <t>Y10</t>
  </si>
  <si>
    <t>lasso_X</t>
  </si>
  <si>
    <t>lasso_Y</t>
  </si>
  <si>
    <t>ridge_X</t>
  </si>
  <si>
    <t>ridge_Y</t>
  </si>
  <si>
    <t>orign_X</t>
  </si>
  <si>
    <t>orign_y</t>
  </si>
  <si>
    <t>Actual_X</t>
  </si>
  <si>
    <t>Actual_y</t>
  </si>
  <si>
    <t>標準差</t>
    <phoneticPr fontId="2" type="noConversion"/>
  </si>
  <si>
    <t>平均值</t>
    <phoneticPr fontId="2" type="noConversion"/>
  </si>
  <si>
    <t>標準差</t>
    <phoneticPr fontId="2" type="noConversion"/>
  </si>
  <si>
    <t>平均值</t>
    <phoneticPr fontId="2" type="noConversion"/>
  </si>
  <si>
    <t>Degree 1</t>
    <phoneticPr fontId="2" type="noConversion"/>
  </si>
  <si>
    <t>Orign</t>
    <phoneticPr fontId="2" type="noConversion"/>
  </si>
  <si>
    <t>Ridge</t>
    <phoneticPr fontId="2" type="noConversion"/>
  </si>
  <si>
    <t>Lasso</t>
    <phoneticPr fontId="2" type="noConversion"/>
  </si>
  <si>
    <t>Degree 10</t>
    <phoneticPr fontId="2" type="noConversion"/>
  </si>
  <si>
    <t>Degree 5</t>
    <phoneticPr fontId="2" type="noConversion"/>
  </si>
  <si>
    <t>標準差</t>
  </si>
  <si>
    <t>Average</t>
    <phoneticPr fontId="2" type="noConversion"/>
  </si>
  <si>
    <t>Original</t>
    <phoneticPr fontId="2" type="noConversion"/>
  </si>
  <si>
    <t>Degree 10 with Ridge</t>
    <phoneticPr fontId="2" type="noConversion"/>
  </si>
  <si>
    <t>Degree 10 with Lasso</t>
    <phoneticPr fontId="2" type="noConversion"/>
  </si>
  <si>
    <t>Degree 10</t>
    <phoneticPr fontId="2" type="noConversion"/>
  </si>
  <si>
    <t>Degree 1</t>
    <phoneticPr fontId="2" type="noConversion"/>
  </si>
  <si>
    <t>Degree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</si>
</sst>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Parking</a:t>
            </a:r>
            <a:r>
              <a:rPr lang="en-US" altLang="zh-TW" baseline="0"/>
              <a:t> garage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Ideal Path</c:v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'Parking lot'!$N$2:$N$12</c:f>
              <c:numCache>
                <c:formatCode>General</c:formatCode>
                <c:ptCount val="11"/>
                <c:pt idx="0">
                  <c:v>-100</c:v>
                </c:pt>
                <c:pt idx="1">
                  <c:v>-30</c:v>
                </c:pt>
                <c:pt idx="2">
                  <c:v>40</c:v>
                </c:pt>
                <c:pt idx="3">
                  <c:v>110</c:v>
                </c:pt>
                <c:pt idx="4">
                  <c:v>180</c:v>
                </c:pt>
                <c:pt idx="5">
                  <c:v>250</c:v>
                </c:pt>
                <c:pt idx="6">
                  <c:v>320</c:v>
                </c:pt>
                <c:pt idx="7">
                  <c:v>390</c:v>
                </c:pt>
                <c:pt idx="8">
                  <c:v>460</c:v>
                </c:pt>
                <c:pt idx="9">
                  <c:v>530</c:v>
                </c:pt>
                <c:pt idx="10">
                  <c:v>600</c:v>
                </c:pt>
              </c:numCache>
            </c:numRef>
          </c:xVal>
          <c:yVal>
            <c:numRef>
              <c:f>'Parking lot'!$O$2:$O$12</c:f>
              <c:numCache>
                <c:formatCode>General</c:formatCode>
                <c:ptCount val="11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</c:numCache>
            </c:numRef>
          </c:yVal>
          <c:smooth val="1"/>
        </c:ser>
        <c:ser>
          <c:idx val="5"/>
          <c:order val="1"/>
          <c:tx>
            <c:v>original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'Parking garage'!$L$2:$L$12</c:f>
              <c:numCache>
                <c:formatCode>General</c:formatCode>
                <c:ptCount val="11"/>
                <c:pt idx="0">
                  <c:v>-130</c:v>
                </c:pt>
                <c:pt idx="1">
                  <c:v>-51.25</c:v>
                </c:pt>
                <c:pt idx="2">
                  <c:v>35</c:v>
                </c:pt>
                <c:pt idx="3">
                  <c:v>116.25</c:v>
                </c:pt>
                <c:pt idx="4">
                  <c:v>197.5</c:v>
                </c:pt>
                <c:pt idx="5">
                  <c:v>273.75</c:v>
                </c:pt>
                <c:pt idx="6">
                  <c:v>332.5</c:v>
                </c:pt>
                <c:pt idx="7">
                  <c:v>401.25</c:v>
                </c:pt>
                <c:pt idx="8">
                  <c:v>478.75</c:v>
                </c:pt>
                <c:pt idx="9">
                  <c:v>540</c:v>
                </c:pt>
                <c:pt idx="10">
                  <c:v>680</c:v>
                </c:pt>
              </c:numCache>
            </c:numRef>
          </c:xVal>
          <c:yVal>
            <c:numRef>
              <c:f>'Parking garage'!$M$2:$M$12</c:f>
              <c:numCache>
                <c:formatCode>General</c:formatCode>
                <c:ptCount val="11"/>
                <c:pt idx="0">
                  <c:v>270</c:v>
                </c:pt>
                <c:pt idx="1">
                  <c:v>267.5</c:v>
                </c:pt>
                <c:pt idx="2">
                  <c:v>266.25</c:v>
                </c:pt>
                <c:pt idx="3">
                  <c:v>280</c:v>
                </c:pt>
                <c:pt idx="4">
                  <c:v>283.75</c:v>
                </c:pt>
                <c:pt idx="5">
                  <c:v>281.25</c:v>
                </c:pt>
                <c:pt idx="6">
                  <c:v>262.5</c:v>
                </c:pt>
                <c:pt idx="7">
                  <c:v>263.75</c:v>
                </c:pt>
                <c:pt idx="8">
                  <c:v>256.25</c:v>
                </c:pt>
                <c:pt idx="9">
                  <c:v>258.75</c:v>
                </c:pt>
                <c:pt idx="10">
                  <c:v>308.75</c:v>
                </c:pt>
              </c:numCache>
            </c:numRef>
          </c:yVal>
          <c:smooth val="1"/>
        </c:ser>
        <c:ser>
          <c:idx val="0"/>
          <c:order val="2"/>
          <c:tx>
            <c:v>Degree 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'Parking garage'!$B$2:$B$12</c:f>
              <c:numCache>
                <c:formatCode>General</c:formatCode>
                <c:ptCount val="11"/>
                <c:pt idx="0">
                  <c:v>-78.75</c:v>
                </c:pt>
                <c:pt idx="1">
                  <c:v>-13.75</c:v>
                </c:pt>
                <c:pt idx="2">
                  <c:v>58.75</c:v>
                </c:pt>
                <c:pt idx="3">
                  <c:v>132.5</c:v>
                </c:pt>
                <c:pt idx="4">
                  <c:v>200</c:v>
                </c:pt>
                <c:pt idx="5">
                  <c:v>267.5</c:v>
                </c:pt>
                <c:pt idx="6">
                  <c:v>316.25</c:v>
                </c:pt>
                <c:pt idx="7">
                  <c:v>378.75</c:v>
                </c:pt>
                <c:pt idx="8">
                  <c:v>445</c:v>
                </c:pt>
                <c:pt idx="9">
                  <c:v>495</c:v>
                </c:pt>
                <c:pt idx="10">
                  <c:v>615</c:v>
                </c:pt>
              </c:numCache>
            </c:numRef>
          </c:xVal>
          <c:yVal>
            <c:numRef>
              <c:f>'Parking garage'!$C$2:$C$12</c:f>
              <c:numCache>
                <c:formatCode>General</c:formatCode>
                <c:ptCount val="11"/>
                <c:pt idx="0">
                  <c:v>278.75</c:v>
                </c:pt>
                <c:pt idx="1">
                  <c:v>272.5</c:v>
                </c:pt>
                <c:pt idx="2">
                  <c:v>267.5</c:v>
                </c:pt>
                <c:pt idx="3">
                  <c:v>273.75</c:v>
                </c:pt>
                <c:pt idx="4">
                  <c:v>271.25</c:v>
                </c:pt>
                <c:pt idx="5">
                  <c:v>267.5</c:v>
                </c:pt>
                <c:pt idx="6">
                  <c:v>248.75</c:v>
                </c:pt>
                <c:pt idx="7">
                  <c:v>250</c:v>
                </c:pt>
                <c:pt idx="8">
                  <c:v>235</c:v>
                </c:pt>
                <c:pt idx="9">
                  <c:v>235</c:v>
                </c:pt>
                <c:pt idx="10">
                  <c:v>275</c:v>
                </c:pt>
              </c:numCache>
            </c:numRef>
          </c:yVal>
          <c:smooth val="1"/>
        </c:ser>
        <c:ser>
          <c:idx val="1"/>
          <c:order val="3"/>
          <c:tx>
            <c:v>Degree 5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'Parking garage'!$D$2:$D$12</c:f>
              <c:numCache>
                <c:formatCode>General</c:formatCode>
                <c:ptCount val="11"/>
                <c:pt idx="0">
                  <c:v>-111.25</c:v>
                </c:pt>
                <c:pt idx="1">
                  <c:v>-30</c:v>
                </c:pt>
                <c:pt idx="2">
                  <c:v>55</c:v>
                </c:pt>
                <c:pt idx="3">
                  <c:v>130</c:v>
                </c:pt>
                <c:pt idx="4">
                  <c:v>205</c:v>
                </c:pt>
                <c:pt idx="5">
                  <c:v>266.25</c:v>
                </c:pt>
                <c:pt idx="6">
                  <c:v>317.5</c:v>
                </c:pt>
                <c:pt idx="7">
                  <c:v>375</c:v>
                </c:pt>
                <c:pt idx="8">
                  <c:v>441.25</c:v>
                </c:pt>
                <c:pt idx="9">
                  <c:v>487.5</c:v>
                </c:pt>
                <c:pt idx="10">
                  <c:v>620</c:v>
                </c:pt>
              </c:numCache>
            </c:numRef>
          </c:xVal>
          <c:yVal>
            <c:numRef>
              <c:f>'Parking garage'!$E$2:$E$12</c:f>
              <c:numCache>
                <c:formatCode>General</c:formatCode>
                <c:ptCount val="11"/>
                <c:pt idx="0">
                  <c:v>246.25</c:v>
                </c:pt>
                <c:pt idx="1">
                  <c:v>260</c:v>
                </c:pt>
                <c:pt idx="2">
                  <c:v>267.5</c:v>
                </c:pt>
                <c:pt idx="3">
                  <c:v>280</c:v>
                </c:pt>
                <c:pt idx="4">
                  <c:v>275</c:v>
                </c:pt>
                <c:pt idx="5">
                  <c:v>263.75</c:v>
                </c:pt>
                <c:pt idx="6">
                  <c:v>247.5</c:v>
                </c:pt>
                <c:pt idx="7">
                  <c:v>245</c:v>
                </c:pt>
                <c:pt idx="8">
                  <c:v>228.75</c:v>
                </c:pt>
                <c:pt idx="9">
                  <c:v>218.75</c:v>
                </c:pt>
                <c:pt idx="10">
                  <c:v>268.75</c:v>
                </c:pt>
              </c:numCache>
            </c:numRef>
          </c:yVal>
          <c:smooth val="1"/>
        </c:ser>
        <c:ser>
          <c:idx val="2"/>
          <c:order val="4"/>
          <c:tx>
            <c:v>Degree 10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'Parking garage'!$F$2:$F$9</c:f>
              <c:numCache>
                <c:formatCode>General</c:formatCode>
                <c:ptCount val="8"/>
                <c:pt idx="0">
                  <c:v>-111.25</c:v>
                </c:pt>
                <c:pt idx="1">
                  <c:v>-35</c:v>
                </c:pt>
                <c:pt idx="2">
                  <c:v>60</c:v>
                </c:pt>
                <c:pt idx="3">
                  <c:v>132.5</c:v>
                </c:pt>
                <c:pt idx="4">
                  <c:v>207.5</c:v>
                </c:pt>
                <c:pt idx="5">
                  <c:v>281.25</c:v>
                </c:pt>
                <c:pt idx="6">
                  <c:v>336.25</c:v>
                </c:pt>
                <c:pt idx="7">
                  <c:v>386.25</c:v>
                </c:pt>
              </c:numCache>
            </c:numRef>
          </c:xVal>
          <c:yVal>
            <c:numRef>
              <c:f>'Parking garage'!$G$2:$G$9</c:f>
              <c:numCache>
                <c:formatCode>General</c:formatCode>
                <c:ptCount val="8"/>
                <c:pt idx="0">
                  <c:v>217.5</c:v>
                </c:pt>
                <c:pt idx="1">
                  <c:v>276.25</c:v>
                </c:pt>
                <c:pt idx="2">
                  <c:v>271.25</c:v>
                </c:pt>
                <c:pt idx="3">
                  <c:v>272.5</c:v>
                </c:pt>
                <c:pt idx="4">
                  <c:v>276.25</c:v>
                </c:pt>
                <c:pt idx="5">
                  <c:v>270</c:v>
                </c:pt>
                <c:pt idx="6">
                  <c:v>258.75</c:v>
                </c:pt>
                <c:pt idx="7">
                  <c:v>250</c:v>
                </c:pt>
              </c:numCache>
            </c:numRef>
          </c:yVal>
          <c:smooth val="1"/>
        </c:ser>
        <c:ser>
          <c:idx val="3"/>
          <c:order val="5"/>
          <c:tx>
            <c:v>Degree 10 with Lasso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'Parking garage'!$H$2:$H$12</c:f>
              <c:numCache>
                <c:formatCode>General</c:formatCode>
                <c:ptCount val="11"/>
                <c:pt idx="0">
                  <c:v>-111.25</c:v>
                </c:pt>
                <c:pt idx="1">
                  <c:v>-18.75</c:v>
                </c:pt>
                <c:pt idx="2">
                  <c:v>58.75</c:v>
                </c:pt>
                <c:pt idx="3">
                  <c:v>128.75</c:v>
                </c:pt>
                <c:pt idx="4">
                  <c:v>198.75</c:v>
                </c:pt>
                <c:pt idx="5">
                  <c:v>265</c:v>
                </c:pt>
                <c:pt idx="6">
                  <c:v>317.5</c:v>
                </c:pt>
                <c:pt idx="7">
                  <c:v>378.75</c:v>
                </c:pt>
                <c:pt idx="8">
                  <c:v>443.75</c:v>
                </c:pt>
                <c:pt idx="9">
                  <c:v>497.5</c:v>
                </c:pt>
                <c:pt idx="10">
                  <c:v>612.5</c:v>
                </c:pt>
              </c:numCache>
            </c:numRef>
          </c:xVal>
          <c:yVal>
            <c:numRef>
              <c:f>'Parking garage'!$I$2:$I$12</c:f>
              <c:numCache>
                <c:formatCode>General</c:formatCode>
                <c:ptCount val="11"/>
                <c:pt idx="0">
                  <c:v>247.5</c:v>
                </c:pt>
                <c:pt idx="1">
                  <c:v>267.5</c:v>
                </c:pt>
                <c:pt idx="2">
                  <c:v>266.25</c:v>
                </c:pt>
                <c:pt idx="3">
                  <c:v>271.25</c:v>
                </c:pt>
                <c:pt idx="4">
                  <c:v>267.5</c:v>
                </c:pt>
                <c:pt idx="5">
                  <c:v>265</c:v>
                </c:pt>
                <c:pt idx="6">
                  <c:v>248.75</c:v>
                </c:pt>
                <c:pt idx="7">
                  <c:v>250</c:v>
                </c:pt>
                <c:pt idx="8">
                  <c:v>236.25</c:v>
                </c:pt>
                <c:pt idx="9">
                  <c:v>237.5</c:v>
                </c:pt>
                <c:pt idx="10">
                  <c:v>272.5</c:v>
                </c:pt>
              </c:numCache>
            </c:numRef>
          </c:yVal>
          <c:smooth val="1"/>
        </c:ser>
        <c:ser>
          <c:idx val="4"/>
          <c:order val="6"/>
          <c:tx>
            <c:v>Degree 10 with Ridge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'Parking garage'!$J$2:$J$11</c:f>
              <c:numCache>
                <c:formatCode>General</c:formatCode>
                <c:ptCount val="10"/>
                <c:pt idx="0">
                  <c:v>-55</c:v>
                </c:pt>
                <c:pt idx="1">
                  <c:v>7.5</c:v>
                </c:pt>
                <c:pt idx="2">
                  <c:v>48.75</c:v>
                </c:pt>
                <c:pt idx="3">
                  <c:v>101.25</c:v>
                </c:pt>
                <c:pt idx="4">
                  <c:v>185</c:v>
                </c:pt>
                <c:pt idx="5">
                  <c:v>262.5</c:v>
                </c:pt>
                <c:pt idx="6">
                  <c:v>310</c:v>
                </c:pt>
                <c:pt idx="7">
                  <c:v>362.5</c:v>
                </c:pt>
                <c:pt idx="8">
                  <c:v>430</c:v>
                </c:pt>
                <c:pt idx="9">
                  <c:v>512.5</c:v>
                </c:pt>
              </c:numCache>
            </c:numRef>
          </c:xVal>
          <c:yVal>
            <c:numRef>
              <c:f>'Parking garage'!$K$2:$K$11</c:f>
              <c:numCache>
                <c:formatCode>General</c:formatCode>
                <c:ptCount val="10"/>
                <c:pt idx="0">
                  <c:v>335</c:v>
                </c:pt>
                <c:pt idx="1">
                  <c:v>297.5</c:v>
                </c:pt>
                <c:pt idx="2">
                  <c:v>276.25</c:v>
                </c:pt>
                <c:pt idx="3">
                  <c:v>262.5</c:v>
                </c:pt>
                <c:pt idx="4">
                  <c:v>263.75</c:v>
                </c:pt>
                <c:pt idx="5">
                  <c:v>262.5</c:v>
                </c:pt>
                <c:pt idx="6">
                  <c:v>250</c:v>
                </c:pt>
                <c:pt idx="7">
                  <c:v>245</c:v>
                </c:pt>
                <c:pt idx="8">
                  <c:v>220</c:v>
                </c:pt>
                <c:pt idx="9">
                  <c:v>223.75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304336"/>
        <c:axId val="1806314672"/>
      </c:scatterChart>
      <c:valAx>
        <c:axId val="1806304336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314672"/>
        <c:crosses val="autoZero"/>
        <c:crossBetween val="midCat"/>
        <c:majorUnit val="100"/>
      </c:valAx>
      <c:valAx>
        <c:axId val="1806314672"/>
        <c:scaling>
          <c:orientation val="minMax"/>
          <c:max val="35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30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Parking</a:t>
            </a:r>
            <a:r>
              <a:rPr lang="en-US" altLang="zh-TW" baseline="0"/>
              <a:t> garage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'Parking garage'!$C$24:$N$25</c15:sqref>
                  </c15:fullRef>
                </c:ext>
              </c:extLst>
              <c:f>('Parking garage'!$D$24:$D$25,'Parking garage'!$F$24:$F$25,'Parking garage'!$H$24:$H$25,'Parking garage'!$J$24:$J$25,'Parking garage'!$L$24:$L$25,'Parking garage'!$N$24:$N$25)</c:f>
              <c:multiLvlStrCache>
                <c:ptCount val="6"/>
                <c:lvl>
                  <c:pt idx="0">
                    <c:v>Average</c:v>
                  </c:pt>
                  <c:pt idx="1">
                    <c:v>Average</c:v>
                  </c:pt>
                  <c:pt idx="2">
                    <c:v>Average</c:v>
                  </c:pt>
                  <c:pt idx="3">
                    <c:v>Average</c:v>
                  </c:pt>
                  <c:pt idx="4">
                    <c:v>Average</c:v>
                  </c:pt>
                  <c:pt idx="5">
                    <c:v>Average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'Parking garage'!$C$26:$N$26</c15:sqref>
                  </c15:fullRef>
                </c:ext>
              </c:extLst>
              <c:f>('Parking garage'!$D$26,'Parking garage'!$F$26,'Parking garage'!$H$26,'Parking garage'!$J$26,'Parking garage'!$L$26,'Parking garage'!$N$26)</c:f>
              <c:numCache>
                <c:formatCode>General</c:formatCode>
                <c:ptCount val="6"/>
                <c:pt idx="0">
                  <c:v>23.875249122165926</c:v>
                </c:pt>
                <c:pt idx="1">
                  <c:v>19.618988668376691</c:v>
                </c:pt>
                <c:pt idx="2">
                  <c:v>27.43008599444321</c:v>
                </c:pt>
                <c:pt idx="3">
                  <c:v>18.298246566849176</c:v>
                </c:pt>
                <c:pt idx="4">
                  <c:v>33.735378834482354</c:v>
                </c:pt>
                <c:pt idx="5">
                  <c:v>27.992680190194413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315216"/>
        <c:axId val="1806319024"/>
      </c:barChart>
      <c:catAx>
        <c:axId val="180631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319024"/>
        <c:crosses val="autoZero"/>
        <c:auto val="1"/>
        <c:lblAlgn val="ctr"/>
        <c:lblOffset val="100"/>
        <c:noMultiLvlLbl val="0"/>
      </c:catAx>
      <c:valAx>
        <c:axId val="18063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3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Parking</a:t>
            </a:r>
            <a:r>
              <a:rPr lang="en-US" altLang="zh-TW" baseline="0"/>
              <a:t> 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Ideal Path</c:v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'Parking lot'!$N$2:$N$12</c:f>
              <c:numCache>
                <c:formatCode>General</c:formatCode>
                <c:ptCount val="11"/>
                <c:pt idx="0">
                  <c:v>-100</c:v>
                </c:pt>
                <c:pt idx="1">
                  <c:v>-30</c:v>
                </c:pt>
                <c:pt idx="2">
                  <c:v>40</c:v>
                </c:pt>
                <c:pt idx="3">
                  <c:v>110</c:v>
                </c:pt>
                <c:pt idx="4">
                  <c:v>180</c:v>
                </c:pt>
                <c:pt idx="5">
                  <c:v>250</c:v>
                </c:pt>
                <c:pt idx="6">
                  <c:v>320</c:v>
                </c:pt>
                <c:pt idx="7">
                  <c:v>390</c:v>
                </c:pt>
                <c:pt idx="8">
                  <c:v>460</c:v>
                </c:pt>
                <c:pt idx="9">
                  <c:v>530</c:v>
                </c:pt>
                <c:pt idx="10">
                  <c:v>600</c:v>
                </c:pt>
              </c:numCache>
            </c:numRef>
          </c:xVal>
          <c:yVal>
            <c:numRef>
              <c:f>'Parking lot'!$O$2:$O$12</c:f>
              <c:numCache>
                <c:formatCode>General</c:formatCode>
                <c:ptCount val="11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</c:numCache>
            </c:numRef>
          </c:yVal>
          <c:smooth val="1"/>
        </c:ser>
        <c:ser>
          <c:idx val="5"/>
          <c:order val="1"/>
          <c:tx>
            <c:v>original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'Parking lot'!$L$2:$L$12</c:f>
              <c:numCache>
                <c:formatCode>General</c:formatCode>
                <c:ptCount val="11"/>
                <c:pt idx="0">
                  <c:v>-138.75</c:v>
                </c:pt>
                <c:pt idx="1">
                  <c:v>-53.75</c:v>
                </c:pt>
                <c:pt idx="2">
                  <c:v>27.5</c:v>
                </c:pt>
                <c:pt idx="3">
                  <c:v>106.25</c:v>
                </c:pt>
                <c:pt idx="4">
                  <c:v>181.25</c:v>
                </c:pt>
                <c:pt idx="5">
                  <c:v>255</c:v>
                </c:pt>
                <c:pt idx="6">
                  <c:v>328.75</c:v>
                </c:pt>
                <c:pt idx="7">
                  <c:v>405</c:v>
                </c:pt>
                <c:pt idx="8">
                  <c:v>478.75</c:v>
                </c:pt>
                <c:pt idx="9">
                  <c:v>558.75</c:v>
                </c:pt>
                <c:pt idx="10">
                  <c:v>625</c:v>
                </c:pt>
              </c:numCache>
            </c:numRef>
          </c:xVal>
          <c:yVal>
            <c:numRef>
              <c:f>'Parking lot'!$M$2:$M$12</c:f>
              <c:numCache>
                <c:formatCode>General</c:formatCode>
                <c:ptCount val="11"/>
                <c:pt idx="0">
                  <c:v>242.5</c:v>
                </c:pt>
                <c:pt idx="1">
                  <c:v>263.75</c:v>
                </c:pt>
                <c:pt idx="2">
                  <c:v>257.5</c:v>
                </c:pt>
                <c:pt idx="3">
                  <c:v>263.75</c:v>
                </c:pt>
                <c:pt idx="4">
                  <c:v>263.75</c:v>
                </c:pt>
                <c:pt idx="5">
                  <c:v>255</c:v>
                </c:pt>
                <c:pt idx="6">
                  <c:v>266.25</c:v>
                </c:pt>
                <c:pt idx="7">
                  <c:v>265</c:v>
                </c:pt>
                <c:pt idx="8">
                  <c:v>261.25</c:v>
                </c:pt>
                <c:pt idx="9">
                  <c:v>261.25</c:v>
                </c:pt>
                <c:pt idx="10">
                  <c:v>253.75</c:v>
                </c:pt>
              </c:numCache>
            </c:numRef>
          </c:yVal>
          <c:smooth val="1"/>
        </c:ser>
        <c:ser>
          <c:idx val="0"/>
          <c:order val="2"/>
          <c:tx>
            <c:v>Degree 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'Parking lot'!$B$2:$B$12</c:f>
              <c:numCache>
                <c:formatCode>General</c:formatCode>
                <c:ptCount val="11"/>
                <c:pt idx="0">
                  <c:v>-102.5</c:v>
                </c:pt>
                <c:pt idx="1">
                  <c:v>-31.25</c:v>
                </c:pt>
                <c:pt idx="2">
                  <c:v>43.75</c:v>
                </c:pt>
                <c:pt idx="3">
                  <c:v>113.75</c:v>
                </c:pt>
                <c:pt idx="4">
                  <c:v>181.25</c:v>
                </c:pt>
                <c:pt idx="5">
                  <c:v>252.5</c:v>
                </c:pt>
                <c:pt idx="6">
                  <c:v>321.25</c:v>
                </c:pt>
                <c:pt idx="7">
                  <c:v>391.25</c:v>
                </c:pt>
                <c:pt idx="8">
                  <c:v>460</c:v>
                </c:pt>
                <c:pt idx="9">
                  <c:v>536.25</c:v>
                </c:pt>
                <c:pt idx="10">
                  <c:v>596.25</c:v>
                </c:pt>
              </c:numCache>
            </c:numRef>
          </c:xVal>
          <c:yVal>
            <c:numRef>
              <c:f>'Parking lot'!$C$2:$C$12</c:f>
              <c:numCache>
                <c:formatCode>General</c:formatCode>
                <c:ptCount val="11"/>
                <c:pt idx="0">
                  <c:v>237.5</c:v>
                </c:pt>
                <c:pt idx="1">
                  <c:v>257.5</c:v>
                </c:pt>
                <c:pt idx="2">
                  <c:v>245</c:v>
                </c:pt>
                <c:pt idx="3">
                  <c:v>252.5</c:v>
                </c:pt>
                <c:pt idx="4">
                  <c:v>250</c:v>
                </c:pt>
                <c:pt idx="5">
                  <c:v>242.5</c:v>
                </c:pt>
                <c:pt idx="6">
                  <c:v>250</c:v>
                </c:pt>
                <c:pt idx="7">
                  <c:v>248.75</c:v>
                </c:pt>
                <c:pt idx="8">
                  <c:v>245</c:v>
                </c:pt>
                <c:pt idx="9">
                  <c:v>246.25</c:v>
                </c:pt>
                <c:pt idx="10">
                  <c:v>237.5</c:v>
                </c:pt>
              </c:numCache>
            </c:numRef>
          </c:yVal>
          <c:smooth val="1"/>
        </c:ser>
        <c:ser>
          <c:idx val="1"/>
          <c:order val="3"/>
          <c:tx>
            <c:v>Degree 5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'Parking lot'!$D$2:$D$12</c:f>
              <c:numCache>
                <c:formatCode>General</c:formatCode>
                <c:ptCount val="11"/>
                <c:pt idx="0">
                  <c:v>-98.75</c:v>
                </c:pt>
                <c:pt idx="1">
                  <c:v>-35</c:v>
                </c:pt>
                <c:pt idx="2">
                  <c:v>37.5</c:v>
                </c:pt>
                <c:pt idx="3">
                  <c:v>111.25</c:v>
                </c:pt>
                <c:pt idx="4">
                  <c:v>178.75</c:v>
                </c:pt>
                <c:pt idx="5">
                  <c:v>252.5</c:v>
                </c:pt>
                <c:pt idx="6">
                  <c:v>326.25</c:v>
                </c:pt>
                <c:pt idx="7">
                  <c:v>397.5</c:v>
                </c:pt>
                <c:pt idx="8">
                  <c:v>468.75</c:v>
                </c:pt>
                <c:pt idx="9">
                  <c:v>541.25</c:v>
                </c:pt>
                <c:pt idx="10">
                  <c:v>601.25</c:v>
                </c:pt>
              </c:numCache>
            </c:numRef>
          </c:xVal>
          <c:yVal>
            <c:numRef>
              <c:f>'Parking lot'!$E$2:$E$12</c:f>
              <c:numCache>
                <c:formatCode>General</c:formatCode>
                <c:ptCount val="11"/>
                <c:pt idx="0">
                  <c:v>243.75</c:v>
                </c:pt>
                <c:pt idx="1">
                  <c:v>253.75</c:v>
                </c:pt>
                <c:pt idx="2">
                  <c:v>246.25</c:v>
                </c:pt>
                <c:pt idx="3">
                  <c:v>250</c:v>
                </c:pt>
                <c:pt idx="4">
                  <c:v>248.75</c:v>
                </c:pt>
                <c:pt idx="5">
                  <c:v>242.5</c:v>
                </c:pt>
                <c:pt idx="6">
                  <c:v>250</c:v>
                </c:pt>
                <c:pt idx="7">
                  <c:v>247.5</c:v>
                </c:pt>
                <c:pt idx="8">
                  <c:v>242.5</c:v>
                </c:pt>
                <c:pt idx="9">
                  <c:v>248.75</c:v>
                </c:pt>
                <c:pt idx="10">
                  <c:v>248.75</c:v>
                </c:pt>
              </c:numCache>
            </c:numRef>
          </c:yVal>
          <c:smooth val="1"/>
        </c:ser>
        <c:ser>
          <c:idx val="2"/>
          <c:order val="4"/>
          <c:tx>
            <c:v>Degree 10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('Parking lot'!$F$2:$F$3,'Parking lot'!$F$5:$F$9,'Parking lot'!$F$12)</c:f>
              <c:numCache>
                <c:formatCode>General</c:formatCode>
                <c:ptCount val="8"/>
                <c:pt idx="0">
                  <c:v>-86.25</c:v>
                </c:pt>
                <c:pt idx="1">
                  <c:v>-53.75</c:v>
                </c:pt>
                <c:pt idx="2">
                  <c:v>106.25</c:v>
                </c:pt>
                <c:pt idx="3">
                  <c:v>172.5</c:v>
                </c:pt>
                <c:pt idx="4">
                  <c:v>256.25</c:v>
                </c:pt>
                <c:pt idx="5">
                  <c:v>336.25</c:v>
                </c:pt>
                <c:pt idx="6">
                  <c:v>403.75</c:v>
                </c:pt>
                <c:pt idx="7">
                  <c:v>560</c:v>
                </c:pt>
              </c:numCache>
            </c:numRef>
          </c:xVal>
          <c:yVal>
            <c:numRef>
              <c:f>('Parking lot'!$G$2:$G$3,'Parking lot'!$G$5:$G$9,'Parking lot'!$G$12)</c:f>
              <c:numCache>
                <c:formatCode>General</c:formatCode>
                <c:ptCount val="8"/>
                <c:pt idx="0">
                  <c:v>261.25</c:v>
                </c:pt>
                <c:pt idx="1">
                  <c:v>258.75</c:v>
                </c:pt>
                <c:pt idx="2">
                  <c:v>247.5</c:v>
                </c:pt>
                <c:pt idx="3">
                  <c:v>252.5</c:v>
                </c:pt>
                <c:pt idx="4">
                  <c:v>245</c:v>
                </c:pt>
                <c:pt idx="5">
                  <c:v>255</c:v>
                </c:pt>
                <c:pt idx="6">
                  <c:v>247.5</c:v>
                </c:pt>
                <c:pt idx="7">
                  <c:v>260</c:v>
                </c:pt>
              </c:numCache>
            </c:numRef>
          </c:yVal>
          <c:smooth val="1"/>
        </c:ser>
        <c:ser>
          <c:idx val="3"/>
          <c:order val="5"/>
          <c:tx>
            <c:v>Degree 10 with Lasso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'Parking lot'!$H$2:$H$12</c:f>
              <c:numCache>
                <c:formatCode>General</c:formatCode>
                <c:ptCount val="11"/>
                <c:pt idx="0">
                  <c:v>-106.25</c:v>
                </c:pt>
                <c:pt idx="1">
                  <c:v>-30</c:v>
                </c:pt>
                <c:pt idx="2">
                  <c:v>47.5</c:v>
                </c:pt>
                <c:pt idx="3">
                  <c:v>113.75</c:v>
                </c:pt>
                <c:pt idx="4">
                  <c:v>181.25</c:v>
                </c:pt>
                <c:pt idx="5">
                  <c:v>250</c:v>
                </c:pt>
                <c:pt idx="6">
                  <c:v>317.5</c:v>
                </c:pt>
                <c:pt idx="7">
                  <c:v>388.75</c:v>
                </c:pt>
                <c:pt idx="8">
                  <c:v>458.75</c:v>
                </c:pt>
                <c:pt idx="9">
                  <c:v>533.75</c:v>
                </c:pt>
                <c:pt idx="10">
                  <c:v>600</c:v>
                </c:pt>
              </c:numCache>
            </c:numRef>
          </c:xVal>
          <c:yVal>
            <c:numRef>
              <c:f>'Parking lot'!$I$2:$I$12</c:f>
              <c:numCache>
                <c:formatCode>General</c:formatCode>
                <c:ptCount val="11"/>
                <c:pt idx="0">
                  <c:v>241.25</c:v>
                </c:pt>
                <c:pt idx="1">
                  <c:v>256.25</c:v>
                </c:pt>
                <c:pt idx="2">
                  <c:v>246.25</c:v>
                </c:pt>
                <c:pt idx="3">
                  <c:v>251.25</c:v>
                </c:pt>
                <c:pt idx="4">
                  <c:v>248.75</c:v>
                </c:pt>
                <c:pt idx="5">
                  <c:v>241.25</c:v>
                </c:pt>
                <c:pt idx="6">
                  <c:v>248.75</c:v>
                </c:pt>
                <c:pt idx="7">
                  <c:v>246.25</c:v>
                </c:pt>
                <c:pt idx="8">
                  <c:v>246.25</c:v>
                </c:pt>
                <c:pt idx="9">
                  <c:v>245</c:v>
                </c:pt>
                <c:pt idx="10">
                  <c:v>240</c:v>
                </c:pt>
              </c:numCache>
            </c:numRef>
          </c:yVal>
          <c:smooth val="1"/>
        </c:ser>
        <c:ser>
          <c:idx val="4"/>
          <c:order val="6"/>
          <c:tx>
            <c:v>Degree 10 with Ridge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'Parking lot'!$J$2:$J$12</c:f>
              <c:numCache>
                <c:formatCode>General</c:formatCode>
                <c:ptCount val="11"/>
                <c:pt idx="0">
                  <c:v>-87.5</c:v>
                </c:pt>
                <c:pt idx="1">
                  <c:v>-25</c:v>
                </c:pt>
                <c:pt idx="2">
                  <c:v>45</c:v>
                </c:pt>
                <c:pt idx="3">
                  <c:v>107.5</c:v>
                </c:pt>
                <c:pt idx="4">
                  <c:v>177.5</c:v>
                </c:pt>
                <c:pt idx="5">
                  <c:v>263.75</c:v>
                </c:pt>
                <c:pt idx="6">
                  <c:v>336.25</c:v>
                </c:pt>
                <c:pt idx="7">
                  <c:v>403.75</c:v>
                </c:pt>
                <c:pt idx="8">
                  <c:v>476.25</c:v>
                </c:pt>
                <c:pt idx="9">
                  <c:v>560</c:v>
                </c:pt>
                <c:pt idx="10">
                  <c:v>581.25</c:v>
                </c:pt>
              </c:numCache>
            </c:numRef>
          </c:xVal>
          <c:yVal>
            <c:numRef>
              <c:f>'Parking lot'!$K$2:$K$12</c:f>
              <c:numCache>
                <c:formatCode>General</c:formatCode>
                <c:ptCount val="11"/>
                <c:pt idx="0">
                  <c:v>273.75</c:v>
                </c:pt>
                <c:pt idx="1">
                  <c:v>246.25</c:v>
                </c:pt>
                <c:pt idx="2">
                  <c:v>245</c:v>
                </c:pt>
                <c:pt idx="3">
                  <c:v>248.75</c:v>
                </c:pt>
                <c:pt idx="4">
                  <c:v>247.5</c:v>
                </c:pt>
                <c:pt idx="5">
                  <c:v>246.25</c:v>
                </c:pt>
                <c:pt idx="6">
                  <c:v>250</c:v>
                </c:pt>
                <c:pt idx="7">
                  <c:v>246.25</c:v>
                </c:pt>
                <c:pt idx="8">
                  <c:v>247.5</c:v>
                </c:pt>
                <c:pt idx="9">
                  <c:v>241.25</c:v>
                </c:pt>
                <c:pt idx="10">
                  <c:v>248.75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289104"/>
        <c:axId val="1806291824"/>
      </c:scatterChart>
      <c:valAx>
        <c:axId val="18062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291824"/>
        <c:crosses val="autoZero"/>
        <c:crossBetween val="midCat"/>
      </c:valAx>
      <c:valAx>
        <c:axId val="1806291824"/>
        <c:scaling>
          <c:orientation val="minMax"/>
          <c:max val="2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28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Parking</a:t>
            </a:r>
            <a:r>
              <a:rPr lang="en-US" altLang="zh-TW" baseline="0"/>
              <a:t> 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'Parking lot'!$C$30:$N$31</c15:sqref>
                  </c15:fullRef>
                </c:ext>
              </c:extLst>
              <c:f>('Parking lot'!$D$30:$D$31,'Parking lot'!$F$30:$F$31,'Parking lot'!$H$30:$H$31,'Parking lot'!$J$30:$J$31,'Parking lot'!$L$30:$L$31,'Parking lot'!$N$30:$N$31)</c:f>
              <c:multiLvlStrCache>
                <c:ptCount val="6"/>
                <c:lvl>
                  <c:pt idx="0">
                    <c:v>Average</c:v>
                  </c:pt>
                  <c:pt idx="1">
                    <c:v>Average</c:v>
                  </c:pt>
                  <c:pt idx="2">
                    <c:v>Average</c:v>
                  </c:pt>
                  <c:pt idx="3">
                    <c:v>Average</c:v>
                  </c:pt>
                  <c:pt idx="4">
                    <c:v>Average</c:v>
                  </c:pt>
                  <c:pt idx="5">
                    <c:v>Average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'Parking lot'!$C$32:$N$32</c15:sqref>
                  </c15:fullRef>
                </c:ext>
              </c:extLst>
              <c:f>('Parking lot'!$D$32,'Parking lot'!$F$32,'Parking lot'!$H$32,'Parking lot'!$J$32,'Parking lot'!$L$32,'Parking lot'!$N$32)</c:f>
              <c:numCache>
                <c:formatCode>General</c:formatCode>
                <c:ptCount val="6"/>
                <c:pt idx="0">
                  <c:v>6.2602231600887785</c:v>
                </c:pt>
                <c:pt idx="1">
                  <c:v>4.9338370748457017</c:v>
                </c:pt>
                <c:pt idx="2">
                  <c:v>16.962658338949648</c:v>
                </c:pt>
                <c:pt idx="3">
                  <c:v>6.0276815823831669</c:v>
                </c:pt>
                <c:pt idx="4">
                  <c:v>12.87065789627899</c:v>
                </c:pt>
                <c:pt idx="5">
                  <c:v>20.873892023489418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5861488"/>
        <c:axId val="1805862032"/>
      </c:barChart>
      <c:catAx>
        <c:axId val="180586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5862032"/>
        <c:crosses val="autoZero"/>
        <c:auto val="1"/>
        <c:lblAlgn val="ctr"/>
        <c:lblOffset val="100"/>
        <c:noMultiLvlLbl val="0"/>
      </c:catAx>
      <c:valAx>
        <c:axId val="18058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586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Classroom</a:t>
            </a:r>
            <a:endParaRPr lang="en-US" altLang="zh-TW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v>Ideal Path</c:v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'Parking lot'!$N$2:$N$12</c:f>
              <c:numCache>
                <c:formatCode>General</c:formatCode>
                <c:ptCount val="11"/>
                <c:pt idx="0">
                  <c:v>-100</c:v>
                </c:pt>
                <c:pt idx="1">
                  <c:v>-30</c:v>
                </c:pt>
                <c:pt idx="2">
                  <c:v>40</c:v>
                </c:pt>
                <c:pt idx="3">
                  <c:v>110</c:v>
                </c:pt>
                <c:pt idx="4">
                  <c:v>180</c:v>
                </c:pt>
                <c:pt idx="5">
                  <c:v>250</c:v>
                </c:pt>
                <c:pt idx="6">
                  <c:v>320</c:v>
                </c:pt>
                <c:pt idx="7">
                  <c:v>390</c:v>
                </c:pt>
                <c:pt idx="8">
                  <c:v>460</c:v>
                </c:pt>
                <c:pt idx="9">
                  <c:v>530</c:v>
                </c:pt>
                <c:pt idx="10">
                  <c:v>600</c:v>
                </c:pt>
              </c:numCache>
            </c:numRef>
          </c:xVal>
          <c:yVal>
            <c:numRef>
              <c:f>'Parking lot'!$O$2:$O$12</c:f>
              <c:numCache>
                <c:formatCode>General</c:formatCode>
                <c:ptCount val="11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</c:numCache>
            </c:numRef>
          </c:yVal>
          <c:smooth val="1"/>
        </c:ser>
        <c:ser>
          <c:idx val="5"/>
          <c:order val="1"/>
          <c:tx>
            <c:v>original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Classroom!$L$2:$L$12</c:f>
              <c:numCache>
                <c:formatCode>General</c:formatCode>
                <c:ptCount val="11"/>
                <c:pt idx="0">
                  <c:v>-186.25</c:v>
                </c:pt>
                <c:pt idx="1">
                  <c:v>-45</c:v>
                </c:pt>
                <c:pt idx="2">
                  <c:v>11.25</c:v>
                </c:pt>
                <c:pt idx="3">
                  <c:v>105</c:v>
                </c:pt>
                <c:pt idx="4">
                  <c:v>171.25</c:v>
                </c:pt>
                <c:pt idx="5">
                  <c:v>273.75</c:v>
                </c:pt>
                <c:pt idx="6">
                  <c:v>333.75</c:v>
                </c:pt>
                <c:pt idx="7">
                  <c:v>407.5</c:v>
                </c:pt>
                <c:pt idx="8">
                  <c:v>485</c:v>
                </c:pt>
                <c:pt idx="9">
                  <c:v>562.5</c:v>
                </c:pt>
                <c:pt idx="10">
                  <c:v>622.5</c:v>
                </c:pt>
              </c:numCache>
            </c:numRef>
          </c:xVal>
          <c:yVal>
            <c:numRef>
              <c:f>Classroom!$M$2:$M$12</c:f>
              <c:numCache>
                <c:formatCode>General</c:formatCode>
                <c:ptCount val="11"/>
                <c:pt idx="0">
                  <c:v>192.5</c:v>
                </c:pt>
                <c:pt idx="1">
                  <c:v>255</c:v>
                </c:pt>
                <c:pt idx="2">
                  <c:v>222.5</c:v>
                </c:pt>
                <c:pt idx="3">
                  <c:v>243.75</c:v>
                </c:pt>
                <c:pt idx="4">
                  <c:v>240</c:v>
                </c:pt>
                <c:pt idx="5">
                  <c:v>262.5</c:v>
                </c:pt>
                <c:pt idx="6">
                  <c:v>241.25</c:v>
                </c:pt>
                <c:pt idx="7">
                  <c:v>238.75</c:v>
                </c:pt>
                <c:pt idx="8">
                  <c:v>245</c:v>
                </c:pt>
                <c:pt idx="9">
                  <c:v>242.5</c:v>
                </c:pt>
                <c:pt idx="10">
                  <c:v>221.25</c:v>
                </c:pt>
              </c:numCache>
            </c:numRef>
          </c:yVal>
          <c:smooth val="1"/>
        </c:ser>
        <c:ser>
          <c:idx val="0"/>
          <c:order val="2"/>
          <c:tx>
            <c:v>Degree 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Classroom!$B$2:$B$12</c:f>
              <c:numCache>
                <c:formatCode>General</c:formatCode>
                <c:ptCount val="11"/>
                <c:pt idx="0">
                  <c:v>-125</c:v>
                </c:pt>
                <c:pt idx="1">
                  <c:v>-7.5</c:v>
                </c:pt>
                <c:pt idx="2">
                  <c:v>42.5</c:v>
                </c:pt>
                <c:pt idx="3">
                  <c:v>121.25</c:v>
                </c:pt>
                <c:pt idx="4">
                  <c:v>173.75</c:v>
                </c:pt>
                <c:pt idx="5">
                  <c:v>262.5</c:v>
                </c:pt>
                <c:pt idx="6">
                  <c:v>318.75</c:v>
                </c:pt>
                <c:pt idx="7">
                  <c:v>377.5</c:v>
                </c:pt>
                <c:pt idx="8">
                  <c:v>445</c:v>
                </c:pt>
                <c:pt idx="9">
                  <c:v>513.75</c:v>
                </c:pt>
                <c:pt idx="10">
                  <c:v>572.5</c:v>
                </c:pt>
              </c:numCache>
            </c:numRef>
          </c:xVal>
          <c:yVal>
            <c:numRef>
              <c:f>Classroom!$C$2:$C$12</c:f>
              <c:numCache>
                <c:formatCode>General</c:formatCode>
                <c:ptCount val="11"/>
                <c:pt idx="0">
                  <c:v>203.75</c:v>
                </c:pt>
                <c:pt idx="1">
                  <c:v>253.75</c:v>
                </c:pt>
                <c:pt idx="2">
                  <c:v>231.25</c:v>
                </c:pt>
                <c:pt idx="3">
                  <c:v>243.75</c:v>
                </c:pt>
                <c:pt idx="4">
                  <c:v>241.25</c:v>
                </c:pt>
                <c:pt idx="5">
                  <c:v>262.5</c:v>
                </c:pt>
                <c:pt idx="6">
                  <c:v>241.25</c:v>
                </c:pt>
                <c:pt idx="7">
                  <c:v>243.75</c:v>
                </c:pt>
                <c:pt idx="8">
                  <c:v>245</c:v>
                </c:pt>
                <c:pt idx="9">
                  <c:v>251.25</c:v>
                </c:pt>
                <c:pt idx="10">
                  <c:v>232.5</c:v>
                </c:pt>
              </c:numCache>
            </c:numRef>
          </c:yVal>
          <c:smooth val="1"/>
        </c:ser>
        <c:ser>
          <c:idx val="1"/>
          <c:order val="3"/>
          <c:tx>
            <c:v>Degree 5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Classroom!$D$2:$D$12</c:f>
              <c:numCache>
                <c:formatCode>General</c:formatCode>
                <c:ptCount val="11"/>
                <c:pt idx="0">
                  <c:v>-122.5</c:v>
                </c:pt>
                <c:pt idx="1">
                  <c:v>-5</c:v>
                </c:pt>
                <c:pt idx="2">
                  <c:v>32.5</c:v>
                </c:pt>
                <c:pt idx="3">
                  <c:v>103.75</c:v>
                </c:pt>
                <c:pt idx="4">
                  <c:v>162.5</c:v>
                </c:pt>
                <c:pt idx="5">
                  <c:v>261.25</c:v>
                </c:pt>
                <c:pt idx="6">
                  <c:v>316.25</c:v>
                </c:pt>
                <c:pt idx="7">
                  <c:v>380</c:v>
                </c:pt>
                <c:pt idx="8">
                  <c:v>448.75</c:v>
                </c:pt>
                <c:pt idx="9">
                  <c:v>518.75</c:v>
                </c:pt>
                <c:pt idx="10">
                  <c:v>578.75</c:v>
                </c:pt>
              </c:numCache>
            </c:numRef>
          </c:xVal>
          <c:yVal>
            <c:numRef>
              <c:f>Classroom!$E$2:$E$12</c:f>
              <c:numCache>
                <c:formatCode>General</c:formatCode>
                <c:ptCount val="11"/>
                <c:pt idx="0">
                  <c:v>187.5</c:v>
                </c:pt>
                <c:pt idx="1">
                  <c:v>255</c:v>
                </c:pt>
                <c:pt idx="2">
                  <c:v>231.25</c:v>
                </c:pt>
                <c:pt idx="3">
                  <c:v>236.25</c:v>
                </c:pt>
                <c:pt idx="4">
                  <c:v>232.5</c:v>
                </c:pt>
                <c:pt idx="5">
                  <c:v>253.75</c:v>
                </c:pt>
                <c:pt idx="6">
                  <c:v>237.5</c:v>
                </c:pt>
                <c:pt idx="7">
                  <c:v>240</c:v>
                </c:pt>
                <c:pt idx="8">
                  <c:v>251.25</c:v>
                </c:pt>
                <c:pt idx="9">
                  <c:v>256.25</c:v>
                </c:pt>
                <c:pt idx="10">
                  <c:v>231.25</c:v>
                </c:pt>
              </c:numCache>
            </c:numRef>
          </c:yVal>
          <c:smooth val="1"/>
        </c:ser>
        <c:ser>
          <c:idx val="2"/>
          <c:order val="4"/>
          <c:tx>
            <c:v>Degree 10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(Classroom!$F$2:$F$3,Classroom!$F$5:$F$9,Classroom!$F$12)</c:f>
              <c:numCache>
                <c:formatCode>General</c:formatCode>
                <c:ptCount val="8"/>
                <c:pt idx="0">
                  <c:v>-116.25</c:v>
                </c:pt>
                <c:pt idx="1">
                  <c:v>-18.75</c:v>
                </c:pt>
                <c:pt idx="2">
                  <c:v>103.75</c:v>
                </c:pt>
                <c:pt idx="3">
                  <c:v>155</c:v>
                </c:pt>
                <c:pt idx="4">
                  <c:v>262.5</c:v>
                </c:pt>
                <c:pt idx="5">
                  <c:v>327.5</c:v>
                </c:pt>
                <c:pt idx="6">
                  <c:v>386.25</c:v>
                </c:pt>
                <c:pt idx="7">
                  <c:v>582.5</c:v>
                </c:pt>
              </c:numCache>
            </c:numRef>
          </c:xVal>
          <c:yVal>
            <c:numRef>
              <c:f>(Classroom!$G$2:$G$3,Classroom!$G$5:$G$9,Classroom!$G$12)</c:f>
              <c:numCache>
                <c:formatCode>General</c:formatCode>
                <c:ptCount val="8"/>
                <c:pt idx="0">
                  <c:v>216.25</c:v>
                </c:pt>
                <c:pt idx="1">
                  <c:v>262.5</c:v>
                </c:pt>
                <c:pt idx="2">
                  <c:v>242.5</c:v>
                </c:pt>
                <c:pt idx="3">
                  <c:v>235</c:v>
                </c:pt>
                <c:pt idx="4">
                  <c:v>252.5</c:v>
                </c:pt>
                <c:pt idx="5">
                  <c:v>232.5</c:v>
                </c:pt>
                <c:pt idx="6">
                  <c:v>240</c:v>
                </c:pt>
                <c:pt idx="7">
                  <c:v>222.5</c:v>
                </c:pt>
              </c:numCache>
            </c:numRef>
          </c:yVal>
          <c:smooth val="1"/>
        </c:ser>
        <c:ser>
          <c:idx val="3"/>
          <c:order val="5"/>
          <c:tx>
            <c:v>Degree 10 with Lasso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Classroom!$H$2:$H$12</c:f>
              <c:numCache>
                <c:formatCode>General</c:formatCode>
                <c:ptCount val="11"/>
                <c:pt idx="0">
                  <c:v>-111.25</c:v>
                </c:pt>
                <c:pt idx="1">
                  <c:v>-11.25</c:v>
                </c:pt>
                <c:pt idx="2">
                  <c:v>37.5</c:v>
                </c:pt>
                <c:pt idx="3">
                  <c:v>112.5</c:v>
                </c:pt>
                <c:pt idx="4">
                  <c:v>168.75</c:v>
                </c:pt>
                <c:pt idx="5">
                  <c:v>256.25</c:v>
                </c:pt>
                <c:pt idx="6">
                  <c:v>308.75</c:v>
                </c:pt>
                <c:pt idx="7">
                  <c:v>373.75</c:v>
                </c:pt>
                <c:pt idx="8">
                  <c:v>451.25</c:v>
                </c:pt>
                <c:pt idx="9">
                  <c:v>526.25</c:v>
                </c:pt>
                <c:pt idx="10">
                  <c:v>567.5</c:v>
                </c:pt>
              </c:numCache>
            </c:numRef>
          </c:xVal>
          <c:yVal>
            <c:numRef>
              <c:f>Classroom!$I$2:$I$12</c:f>
              <c:numCache>
                <c:formatCode>General</c:formatCode>
                <c:ptCount val="11"/>
                <c:pt idx="0">
                  <c:v>197.5</c:v>
                </c:pt>
                <c:pt idx="1">
                  <c:v>260</c:v>
                </c:pt>
                <c:pt idx="2">
                  <c:v>233.75</c:v>
                </c:pt>
                <c:pt idx="3">
                  <c:v>242.5</c:v>
                </c:pt>
                <c:pt idx="4">
                  <c:v>241.25</c:v>
                </c:pt>
                <c:pt idx="5">
                  <c:v>258.75</c:v>
                </c:pt>
                <c:pt idx="6">
                  <c:v>236.25</c:v>
                </c:pt>
                <c:pt idx="7">
                  <c:v>236.25</c:v>
                </c:pt>
                <c:pt idx="8">
                  <c:v>252.5</c:v>
                </c:pt>
                <c:pt idx="9">
                  <c:v>257.5</c:v>
                </c:pt>
                <c:pt idx="10">
                  <c:v>227.5</c:v>
                </c:pt>
              </c:numCache>
            </c:numRef>
          </c:yVal>
          <c:smooth val="1"/>
        </c:ser>
        <c:ser>
          <c:idx val="4"/>
          <c:order val="6"/>
          <c:tx>
            <c:v>Degree 10 with Ridge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(Classroom!$J$2:$J$3,Classroom!$J$5:$J$12)</c:f>
              <c:numCache>
                <c:formatCode>General</c:formatCode>
                <c:ptCount val="10"/>
                <c:pt idx="0">
                  <c:v>-156.25</c:v>
                </c:pt>
                <c:pt idx="1">
                  <c:v>-13.75</c:v>
                </c:pt>
                <c:pt idx="2">
                  <c:v>105</c:v>
                </c:pt>
                <c:pt idx="3">
                  <c:v>166.25</c:v>
                </c:pt>
                <c:pt idx="4">
                  <c:v>262.5</c:v>
                </c:pt>
                <c:pt idx="5">
                  <c:v>312.5</c:v>
                </c:pt>
                <c:pt idx="6">
                  <c:v>366.25</c:v>
                </c:pt>
                <c:pt idx="7">
                  <c:v>431.25</c:v>
                </c:pt>
                <c:pt idx="8">
                  <c:v>500</c:v>
                </c:pt>
                <c:pt idx="9">
                  <c:v>568.75</c:v>
                </c:pt>
              </c:numCache>
            </c:numRef>
          </c:xVal>
          <c:yVal>
            <c:numRef>
              <c:f>(Classroom!$K$2:$K$3,Classroom!$K$5:$K$12)</c:f>
              <c:numCache>
                <c:formatCode>General</c:formatCode>
                <c:ptCount val="10"/>
                <c:pt idx="0">
                  <c:v>136.25</c:v>
                </c:pt>
                <c:pt idx="1">
                  <c:v>288.75</c:v>
                </c:pt>
                <c:pt idx="2">
                  <c:v>265</c:v>
                </c:pt>
                <c:pt idx="3">
                  <c:v>263.75</c:v>
                </c:pt>
                <c:pt idx="4">
                  <c:v>272.5</c:v>
                </c:pt>
                <c:pt idx="5">
                  <c:v>251.25</c:v>
                </c:pt>
                <c:pt idx="6">
                  <c:v>257.5</c:v>
                </c:pt>
                <c:pt idx="7">
                  <c:v>263.75</c:v>
                </c:pt>
                <c:pt idx="8">
                  <c:v>221.25</c:v>
                </c:pt>
                <c:pt idx="9">
                  <c:v>151.25</c:v>
                </c:pt>
              </c:numCache>
            </c:numRef>
          </c:y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06163312"/>
        <c:axId val="1806155696"/>
      </c:scatterChart>
      <c:valAx>
        <c:axId val="1806163312"/>
        <c:scaling>
          <c:orientation val="minMax"/>
          <c:max val="7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155696"/>
        <c:crosses val="autoZero"/>
        <c:crossBetween val="midCat"/>
        <c:majorUnit val="100"/>
      </c:valAx>
      <c:valAx>
        <c:axId val="1806155696"/>
        <c:scaling>
          <c:orientation val="minMax"/>
          <c:max val="3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16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Classroom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Classroom!$C$29:$N$30</c15:sqref>
                  </c15:fullRef>
                </c:ext>
              </c:extLst>
              <c:f>(Classroom!$D$29:$D$30,Classroom!$F$29:$F$30,Classroom!$H$29:$H$30,Classroom!$J$29:$J$30,Classroom!$L$29:$L$30,Classroom!$N$29:$N$30)</c:f>
              <c:multiLvlStrCache>
                <c:ptCount val="6"/>
                <c:lvl>
                  <c:pt idx="0">
                    <c:v>Average</c:v>
                  </c:pt>
                  <c:pt idx="1">
                    <c:v>Average</c:v>
                  </c:pt>
                  <c:pt idx="2">
                    <c:v>Average</c:v>
                  </c:pt>
                  <c:pt idx="3">
                    <c:v>Average</c:v>
                  </c:pt>
                  <c:pt idx="4">
                    <c:v>Average</c:v>
                  </c:pt>
                  <c:pt idx="5">
                    <c:v>Average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Classroom!$C$31:$N$31</c15:sqref>
                  </c15:fullRef>
                </c:ext>
              </c:extLst>
              <c:f>(Classroom!$D$31,Classroom!$F$31,Classroom!$H$31,Classroom!$J$31,Classroom!$L$31,Classroom!$N$31)</c:f>
              <c:numCache>
                <c:formatCode>General</c:formatCode>
                <c:ptCount val="6"/>
                <c:pt idx="0">
                  <c:v>21.511887130071315</c:v>
                </c:pt>
                <c:pt idx="1">
                  <c:v>24.895601720225695</c:v>
                </c:pt>
                <c:pt idx="2">
                  <c:v>21.031988755460389</c:v>
                </c:pt>
                <c:pt idx="3">
                  <c:v>23.304208031150299</c:v>
                </c:pt>
                <c:pt idx="4">
                  <c:v>45.749939887705388</c:v>
                </c:pt>
                <c:pt idx="5">
                  <c:v>30.151383765721199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784800"/>
        <c:axId val="1806087936"/>
      </c:barChart>
      <c:catAx>
        <c:axId val="17257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6087936"/>
        <c:crosses val="autoZero"/>
        <c:auto val="1"/>
        <c:lblAlgn val="ctr"/>
        <c:lblOffset val="100"/>
        <c:noMultiLvlLbl val="0"/>
      </c:catAx>
      <c:valAx>
        <c:axId val="18060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578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477612</xdr:colOff>
      <xdr:row>0</xdr:row>
      <xdr:rowOff>35379</xdr:rowOff>
    </xdr:from>
    <xdr:to>
      <xdr:col>23</xdr:col>
      <xdr:colOff>193282</xdr:colOff>
      <xdr:row>13</xdr:row>
      <xdr:rowOff>164943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473529</xdr:colOff>
      <xdr:row>15</xdr:row>
      <xdr:rowOff>42182</xdr:rowOff>
    </xdr:from>
    <xdr:to>
      <xdr:col>23</xdr:col>
      <xdr:colOff>166007</xdr:colOff>
      <xdr:row>28</xdr:row>
      <xdr:rowOff>185057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157484</xdr:colOff>
      <xdr:row>1</xdr:row>
      <xdr:rowOff>7530</xdr:rowOff>
    </xdr:from>
    <xdr:to>
      <xdr:col>22</xdr:col>
      <xdr:colOff>462283</xdr:colOff>
      <xdr:row>14</xdr:row>
      <xdr:rowOff>149162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589702</xdr:colOff>
      <xdr:row>17</xdr:row>
      <xdr:rowOff>92871</xdr:rowOff>
    </xdr:from>
    <xdr:to>
      <xdr:col>22</xdr:col>
      <xdr:colOff>327539</xdr:colOff>
      <xdr:row>31</xdr:row>
      <xdr:rowOff>15112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488373</xdr:colOff>
      <xdr:row>0</xdr:row>
      <xdr:rowOff>152400</xdr:rowOff>
    </xdr:from>
    <xdr:to>
      <xdr:col>23</xdr:col>
      <xdr:colOff>210229</xdr:colOff>
      <xdr:row>14</xdr:row>
      <xdr:rowOff>77856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445943</xdr:colOff>
      <xdr:row>16</xdr:row>
      <xdr:rowOff>138545</xdr:rowOff>
    </xdr:from>
    <xdr:to>
      <xdr:col>23</xdr:col>
      <xdr:colOff>144607</xdr:colOff>
      <xdr:row>30</xdr:row>
      <xdr:rowOff>73602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70" zoomScaleNormal="70" workbookViewId="0">
      <selection activeCell="J12" sqref="J12"/>
    </sheetView>
  </sheetViews>
  <sheetFormatPr defaultRowHeight="15.7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-78.75</v>
      </c>
      <c r="C2">
        <v>278.75</v>
      </c>
      <c r="D2">
        <v>-111.25</v>
      </c>
      <c r="E2">
        <v>246.25</v>
      </c>
      <c r="F2">
        <v>-111.25</v>
      </c>
      <c r="G2">
        <v>217.5</v>
      </c>
      <c r="H2">
        <v>-111.25</v>
      </c>
      <c r="I2">
        <v>247.5</v>
      </c>
      <c r="J2">
        <v>-55</v>
      </c>
      <c r="K2">
        <v>335</v>
      </c>
      <c r="L2">
        <v>-130</v>
      </c>
      <c r="M2">
        <v>270</v>
      </c>
      <c r="N2">
        <v>-100</v>
      </c>
      <c r="O2">
        <v>250</v>
      </c>
    </row>
    <row r="3" spans="1:15" x14ac:dyDescent="0.25">
      <c r="A3" s="1">
        <v>1</v>
      </c>
      <c r="B3">
        <v>-13.75</v>
      </c>
      <c r="C3">
        <v>272.5</v>
      </c>
      <c r="D3">
        <v>-30</v>
      </c>
      <c r="E3">
        <v>260</v>
      </c>
      <c r="F3">
        <v>-35</v>
      </c>
      <c r="G3">
        <v>276.25</v>
      </c>
      <c r="H3">
        <v>-18.75</v>
      </c>
      <c r="I3">
        <v>267.5</v>
      </c>
      <c r="J3">
        <v>7.5</v>
      </c>
      <c r="K3">
        <v>297.5</v>
      </c>
      <c r="L3">
        <v>-51.25</v>
      </c>
      <c r="M3">
        <v>267.5</v>
      </c>
      <c r="N3">
        <v>-30</v>
      </c>
      <c r="O3">
        <v>250</v>
      </c>
    </row>
    <row r="4" spans="1:15" x14ac:dyDescent="0.25">
      <c r="A4" s="1">
        <v>2</v>
      </c>
      <c r="B4">
        <v>58.75</v>
      </c>
      <c r="C4">
        <v>267.5</v>
      </c>
      <c r="D4">
        <v>55</v>
      </c>
      <c r="E4">
        <v>267.5</v>
      </c>
      <c r="F4">
        <v>60</v>
      </c>
      <c r="G4">
        <v>271.25</v>
      </c>
      <c r="H4">
        <v>58.75</v>
      </c>
      <c r="I4">
        <v>266.25</v>
      </c>
      <c r="J4">
        <v>48.75</v>
      </c>
      <c r="K4">
        <v>276.25</v>
      </c>
      <c r="L4">
        <v>35</v>
      </c>
      <c r="M4">
        <v>266.25</v>
      </c>
      <c r="N4">
        <v>40</v>
      </c>
      <c r="O4">
        <v>250</v>
      </c>
    </row>
    <row r="5" spans="1:15" x14ac:dyDescent="0.25">
      <c r="A5" s="1">
        <v>3</v>
      </c>
      <c r="B5">
        <v>132.5</v>
      </c>
      <c r="C5">
        <v>273.75</v>
      </c>
      <c r="D5">
        <v>130</v>
      </c>
      <c r="E5">
        <v>280</v>
      </c>
      <c r="F5">
        <v>132.5</v>
      </c>
      <c r="G5">
        <v>272.5</v>
      </c>
      <c r="H5">
        <v>128.75</v>
      </c>
      <c r="I5">
        <v>271.25</v>
      </c>
      <c r="J5">
        <v>101.25</v>
      </c>
      <c r="K5">
        <v>262.5</v>
      </c>
      <c r="L5">
        <v>116.25</v>
      </c>
      <c r="M5">
        <v>280</v>
      </c>
      <c r="N5">
        <v>110</v>
      </c>
      <c r="O5">
        <v>250</v>
      </c>
    </row>
    <row r="6" spans="1:15" x14ac:dyDescent="0.25">
      <c r="A6" s="1">
        <v>4</v>
      </c>
      <c r="B6">
        <v>200</v>
      </c>
      <c r="C6">
        <v>271.25</v>
      </c>
      <c r="D6">
        <v>205</v>
      </c>
      <c r="E6">
        <v>275</v>
      </c>
      <c r="F6">
        <v>207.5</v>
      </c>
      <c r="G6">
        <v>276.25</v>
      </c>
      <c r="H6">
        <v>198.75</v>
      </c>
      <c r="I6">
        <v>267.5</v>
      </c>
      <c r="J6">
        <v>185</v>
      </c>
      <c r="K6">
        <v>263.75</v>
      </c>
      <c r="L6">
        <v>197.5</v>
      </c>
      <c r="M6">
        <v>283.75</v>
      </c>
      <c r="N6">
        <v>180</v>
      </c>
      <c r="O6">
        <v>250</v>
      </c>
    </row>
    <row r="7" spans="1:15" x14ac:dyDescent="0.25">
      <c r="A7" s="1">
        <v>5</v>
      </c>
      <c r="B7">
        <v>267.5</v>
      </c>
      <c r="C7">
        <v>267.5</v>
      </c>
      <c r="D7">
        <v>266.25</v>
      </c>
      <c r="E7">
        <v>263.75</v>
      </c>
      <c r="F7">
        <v>281.25</v>
      </c>
      <c r="G7">
        <v>270</v>
      </c>
      <c r="H7">
        <v>265</v>
      </c>
      <c r="I7">
        <v>265</v>
      </c>
      <c r="J7">
        <v>262.5</v>
      </c>
      <c r="K7">
        <v>262.5</v>
      </c>
      <c r="L7">
        <v>273.75</v>
      </c>
      <c r="M7">
        <v>281.25</v>
      </c>
      <c r="N7">
        <v>250</v>
      </c>
      <c r="O7">
        <v>250</v>
      </c>
    </row>
    <row r="8" spans="1:15" x14ac:dyDescent="0.25">
      <c r="A8" s="1">
        <v>6</v>
      </c>
      <c r="B8">
        <v>316.25</v>
      </c>
      <c r="C8">
        <v>248.75</v>
      </c>
      <c r="D8">
        <v>317.5</v>
      </c>
      <c r="E8">
        <v>247.5</v>
      </c>
      <c r="F8">
        <v>336.25</v>
      </c>
      <c r="G8">
        <v>258.75</v>
      </c>
      <c r="H8">
        <v>317.5</v>
      </c>
      <c r="I8">
        <v>248.75</v>
      </c>
      <c r="J8">
        <v>310</v>
      </c>
      <c r="K8">
        <v>250</v>
      </c>
      <c r="L8">
        <v>332.5</v>
      </c>
      <c r="M8">
        <v>262.5</v>
      </c>
      <c r="N8">
        <v>320</v>
      </c>
      <c r="O8">
        <v>250</v>
      </c>
    </row>
    <row r="9" spans="1:15" x14ac:dyDescent="0.25">
      <c r="A9" s="1">
        <v>7</v>
      </c>
      <c r="B9">
        <v>378.75</v>
      </c>
      <c r="C9">
        <v>250</v>
      </c>
      <c r="D9">
        <v>375</v>
      </c>
      <c r="E9">
        <v>245</v>
      </c>
      <c r="F9">
        <v>386.25</v>
      </c>
      <c r="G9">
        <v>250</v>
      </c>
      <c r="H9">
        <v>378.75</v>
      </c>
      <c r="I9">
        <v>250</v>
      </c>
      <c r="J9">
        <v>362.5</v>
      </c>
      <c r="K9">
        <v>245</v>
      </c>
      <c r="L9">
        <v>401.25</v>
      </c>
      <c r="M9">
        <v>263.75</v>
      </c>
      <c r="N9">
        <v>390</v>
      </c>
      <c r="O9">
        <v>250</v>
      </c>
    </row>
    <row r="10" spans="1:15" x14ac:dyDescent="0.25">
      <c r="A10" s="1">
        <v>8</v>
      </c>
      <c r="B10">
        <v>445</v>
      </c>
      <c r="C10">
        <v>235</v>
      </c>
      <c r="D10">
        <v>441.25</v>
      </c>
      <c r="E10">
        <v>228.75</v>
      </c>
      <c r="F10">
        <v>0</v>
      </c>
      <c r="G10">
        <v>0</v>
      </c>
      <c r="H10">
        <v>443.75</v>
      </c>
      <c r="I10">
        <v>236.25</v>
      </c>
      <c r="J10">
        <v>430</v>
      </c>
      <c r="K10">
        <v>220</v>
      </c>
      <c r="L10">
        <v>478.75</v>
      </c>
      <c r="M10">
        <v>256.25</v>
      </c>
      <c r="N10">
        <v>460</v>
      </c>
      <c r="O10">
        <v>250</v>
      </c>
    </row>
    <row r="11" spans="1:15" x14ac:dyDescent="0.25">
      <c r="A11" s="1">
        <v>9</v>
      </c>
      <c r="B11">
        <v>495</v>
      </c>
      <c r="C11">
        <v>235</v>
      </c>
      <c r="D11">
        <v>487.5</v>
      </c>
      <c r="E11">
        <v>218.75</v>
      </c>
      <c r="F11">
        <v>0</v>
      </c>
      <c r="G11">
        <v>0</v>
      </c>
      <c r="H11">
        <v>497.5</v>
      </c>
      <c r="I11">
        <v>237.5</v>
      </c>
      <c r="J11">
        <v>512.5</v>
      </c>
      <c r="K11">
        <v>223.75</v>
      </c>
      <c r="L11">
        <v>540</v>
      </c>
      <c r="M11">
        <v>258.75</v>
      </c>
      <c r="N11">
        <v>530</v>
      </c>
      <c r="O11">
        <v>250</v>
      </c>
    </row>
    <row r="12" spans="1:15" x14ac:dyDescent="0.25">
      <c r="A12" s="1">
        <v>10</v>
      </c>
      <c r="B12">
        <v>615</v>
      </c>
      <c r="C12">
        <v>275</v>
      </c>
      <c r="D12">
        <v>620</v>
      </c>
      <c r="E12">
        <v>268.75</v>
      </c>
      <c r="F12">
        <v>0</v>
      </c>
      <c r="G12">
        <v>0</v>
      </c>
      <c r="H12">
        <v>612.5</v>
      </c>
      <c r="I12">
        <v>272.5</v>
      </c>
      <c r="J12">
        <v>0</v>
      </c>
      <c r="K12">
        <v>0</v>
      </c>
      <c r="L12">
        <v>680</v>
      </c>
      <c r="M12">
        <v>308.75</v>
      </c>
      <c r="N12">
        <v>600</v>
      </c>
      <c r="O12">
        <v>250</v>
      </c>
    </row>
    <row r="13" spans="1:15" x14ac:dyDescent="0.25">
      <c r="B13" s="4" t="s">
        <v>18</v>
      </c>
      <c r="C13" s="3"/>
      <c r="D13" s="4" t="s">
        <v>23</v>
      </c>
      <c r="E13" s="3"/>
      <c r="F13" s="4" t="s">
        <v>22</v>
      </c>
      <c r="G13" s="3"/>
      <c r="H13" s="4" t="s">
        <v>21</v>
      </c>
      <c r="I13" s="3"/>
      <c r="J13" s="4" t="s">
        <v>20</v>
      </c>
      <c r="K13" s="3"/>
      <c r="L13" s="4" t="s">
        <v>19</v>
      </c>
      <c r="M13" s="3"/>
    </row>
    <row r="14" spans="1:15" x14ac:dyDescent="0.25">
      <c r="C14">
        <f xml:space="preserve"> SQRT(POWER(B2-N2,2) + POWER(C2-O2,2))</f>
        <v>35.750874115187727</v>
      </c>
      <c r="E14">
        <f xml:space="preserve"> SQRT(POWER(D2-N2,2) + POWER(E2-O2,2))</f>
        <v>11.858541225631422</v>
      </c>
      <c r="G14">
        <f xml:space="preserve"> SQRT(POWER(F2-N2,2) + POWER(G2-O2,2))</f>
        <v>34.392041230494009</v>
      </c>
      <c r="I14">
        <f xml:space="preserve"> SQRT(POWER(H2-N2,2) + POWER(I2-O2,2))</f>
        <v>11.52443057161611</v>
      </c>
      <c r="K14">
        <f xml:space="preserve"> SQRT(POWER(J2-N2,2) + POWER(K2-O2,2))</f>
        <v>96.176920308356728</v>
      </c>
      <c r="M14">
        <f xml:space="preserve"> SQRT(POWER(L2-N2,2) + POWER(M2-O2,2))</f>
        <v>36.055512754639892</v>
      </c>
    </row>
    <row r="15" spans="1:15" x14ac:dyDescent="0.25">
      <c r="C15">
        <f xml:space="preserve"> SQRT(POWER(B3-N3,2) + POWER(C3-O3,2))</f>
        <v>27.754504138968148</v>
      </c>
      <c r="E15">
        <f t="shared" ref="E15:E21" si="0" xml:space="preserve"> SQRT(POWER(D3-N3,2) + POWER(E3-O3,2))</f>
        <v>10</v>
      </c>
      <c r="G15">
        <f t="shared" ref="G15:G21" si="1" xml:space="preserve"> SQRT(POWER(F3-N3,2) + POWER(G3-O3,2))</f>
        <v>26.721947908039937</v>
      </c>
      <c r="I15">
        <f t="shared" ref="I15:I21" si="2" xml:space="preserve"> SQRT(POWER(H3-N3,2) + POWER(I3-O3,2))</f>
        <v>20.804146221366548</v>
      </c>
      <c r="K15">
        <f t="shared" ref="K15:K21" si="3" xml:space="preserve"> SQRT(POWER(J3-N3,2) + POWER(K3-O3,2))</f>
        <v>60.518592184551025</v>
      </c>
      <c r="M15">
        <f t="shared" ref="M15:M21" si="4" xml:space="preserve"> SQRT(POWER(L3-N3,2) + POWER(M3-O3,2))</f>
        <v>27.528394431931552</v>
      </c>
    </row>
    <row r="16" spans="1:15" x14ac:dyDescent="0.25">
      <c r="C16">
        <f xml:space="preserve"> SQRT(POWER(B4-N4,2) + POWER(C4-O4,2))</f>
        <v>25.647855660853988</v>
      </c>
      <c r="E16">
        <f t="shared" si="0"/>
        <v>23.048861143232219</v>
      </c>
      <c r="G16">
        <f t="shared" si="1"/>
        <v>29.18154382482188</v>
      </c>
      <c r="I16">
        <f t="shared" si="2"/>
        <v>24.811791551599011</v>
      </c>
      <c r="K16">
        <f t="shared" si="3"/>
        <v>27.669929526473318</v>
      </c>
      <c r="M16">
        <f t="shared" si="4"/>
        <v>17.001838135919304</v>
      </c>
    </row>
    <row r="17" spans="3:14" x14ac:dyDescent="0.25">
      <c r="C17">
        <f t="shared" ref="C17:C21" si="5" xml:space="preserve"> SQRT(POWER(B5-N5,2) + POWER(C5-O5,2))</f>
        <v>32.715630820756004</v>
      </c>
      <c r="E17">
        <f t="shared" si="0"/>
        <v>36.055512754639892</v>
      </c>
      <c r="G17">
        <f t="shared" si="1"/>
        <v>31.81980515339464</v>
      </c>
      <c r="I17">
        <f t="shared" si="2"/>
        <v>28.339460121886585</v>
      </c>
      <c r="K17">
        <f t="shared" si="3"/>
        <v>15.258194519667128</v>
      </c>
      <c r="M17">
        <f t="shared" si="4"/>
        <v>30.644126680328156</v>
      </c>
    </row>
    <row r="18" spans="3:14" x14ac:dyDescent="0.25">
      <c r="C18">
        <f xml:space="preserve"> SQRT(POWER(B6-N6,2) + POWER(C6-O6,2))</f>
        <v>29.18154382482188</v>
      </c>
      <c r="E18">
        <f t="shared" si="0"/>
        <v>35.355339059327378</v>
      </c>
      <c r="G18">
        <f t="shared" si="1"/>
        <v>38.017265814363874</v>
      </c>
      <c r="I18">
        <f t="shared" si="2"/>
        <v>25.647855660853988</v>
      </c>
      <c r="K18">
        <f t="shared" si="3"/>
        <v>14.630874888399532</v>
      </c>
      <c r="M18">
        <f t="shared" si="4"/>
        <v>38.017265814363874</v>
      </c>
    </row>
    <row r="19" spans="3:14" x14ac:dyDescent="0.25">
      <c r="C19">
        <f t="shared" si="5"/>
        <v>24.748737341529164</v>
      </c>
      <c r="E19">
        <f t="shared" si="0"/>
        <v>21.286732957408002</v>
      </c>
      <c r="G19">
        <f t="shared" si="1"/>
        <v>37.102055199139578</v>
      </c>
      <c r="I19">
        <f t="shared" si="2"/>
        <v>21.213203435596427</v>
      </c>
      <c r="K19">
        <f t="shared" si="3"/>
        <v>17.677669529663689</v>
      </c>
      <c r="M19">
        <f t="shared" si="4"/>
        <v>39.250796170268956</v>
      </c>
    </row>
    <row r="20" spans="3:14" x14ac:dyDescent="0.25">
      <c r="C20">
        <f t="shared" si="5"/>
        <v>3.9528470752104741</v>
      </c>
      <c r="E20">
        <f t="shared" si="0"/>
        <v>3.5355339059327378</v>
      </c>
      <c r="G20">
        <f t="shared" si="1"/>
        <v>18.456028825291749</v>
      </c>
      <c r="I20">
        <f t="shared" si="2"/>
        <v>2.7950849718747373</v>
      </c>
      <c r="K20">
        <f t="shared" si="3"/>
        <v>10</v>
      </c>
      <c r="M20">
        <f t="shared" si="4"/>
        <v>17.677669529663689</v>
      </c>
    </row>
    <row r="21" spans="3:14" x14ac:dyDescent="0.25">
      <c r="C21">
        <f t="shared" si="5"/>
        <v>11.25</v>
      </c>
      <c r="E21">
        <f t="shared" si="0"/>
        <v>15.811388300841896</v>
      </c>
      <c r="G21">
        <f t="shared" si="1"/>
        <v>3.75</v>
      </c>
      <c r="I21">
        <f t="shared" si="2"/>
        <v>11.25</v>
      </c>
      <c r="K21">
        <f t="shared" si="3"/>
        <v>27.950849718747371</v>
      </c>
      <c r="M21">
        <f t="shared" si="4"/>
        <v>17.765838004439868</v>
      </c>
    </row>
    <row r="24" spans="3:14" x14ac:dyDescent="0.25">
      <c r="C24" s="3" t="s">
        <v>30</v>
      </c>
      <c r="D24" s="3"/>
      <c r="E24" s="3" t="s">
        <v>31</v>
      </c>
      <c r="F24" s="3"/>
      <c r="G24" s="3" t="s">
        <v>29</v>
      </c>
      <c r="H24" s="3"/>
      <c r="I24" s="3" t="s">
        <v>28</v>
      </c>
      <c r="J24" s="3"/>
      <c r="K24" s="3" t="s">
        <v>27</v>
      </c>
      <c r="L24" s="3"/>
      <c r="M24" s="3" t="s">
        <v>26</v>
      </c>
      <c r="N24" s="3"/>
    </row>
    <row r="25" spans="3:14" x14ac:dyDescent="0.25">
      <c r="C25" t="s">
        <v>24</v>
      </c>
      <c r="D25" t="s">
        <v>25</v>
      </c>
      <c r="E25" t="s">
        <v>24</v>
      </c>
      <c r="F25" t="s">
        <v>25</v>
      </c>
      <c r="G25" t="s">
        <v>24</v>
      </c>
      <c r="H25" t="s">
        <v>25</v>
      </c>
      <c r="I25" t="s">
        <v>24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</row>
    <row r="26" spans="3:14" x14ac:dyDescent="0.25">
      <c r="C26">
        <f xml:space="preserve"> _xlfn.STDEV.P(C14:C24)</f>
        <v>10.140219023991309</v>
      </c>
      <c r="D26">
        <f xml:space="preserve"> AVERAGE(C14:C24)</f>
        <v>23.875249122165926</v>
      </c>
      <c r="E26">
        <f xml:space="preserve"> _xlfn.STDEV.P(E14:E24)</f>
        <v>10.944532133906273</v>
      </c>
      <c r="F26">
        <f xml:space="preserve"> AVERAGE(E14:E24)</f>
        <v>19.618988668376691</v>
      </c>
      <c r="G26">
        <f xml:space="preserve"> _xlfn.STDEV.P(G14:G24)</f>
        <v>10.713443999827996</v>
      </c>
      <c r="H26">
        <f xml:space="preserve"> AVERAGE(G14:G24)</f>
        <v>27.43008599444321</v>
      </c>
      <c r="I26">
        <f xml:space="preserve"> _xlfn.STDEV.P(I14:I24)</f>
        <v>8.2761395033428666</v>
      </c>
      <c r="J26">
        <f xml:space="preserve"> AVERAGE(I14:I24)</f>
        <v>18.298246566849176</v>
      </c>
      <c r="K26">
        <f xml:space="preserve"> _xlfn.STDEV.P(K14:K24)</f>
        <v>27.870557312223951</v>
      </c>
      <c r="L26">
        <f xml:space="preserve"> AVERAGE(K14:K24)</f>
        <v>33.735378834482354</v>
      </c>
      <c r="M26">
        <f xml:space="preserve"> _xlfn.STDEV.P(M14:M24)</f>
        <v>8.8831219607465322</v>
      </c>
      <c r="N26">
        <f xml:space="preserve"> AVERAGE(M14:M24)</f>
        <v>27.992680190194413</v>
      </c>
    </row>
  </sheetData>
  <mergeCells count="12">
    <mergeCell ref="L13:M13"/>
    <mergeCell ref="B13:C13"/>
    <mergeCell ref="D13:E13"/>
    <mergeCell ref="F13:G13"/>
    <mergeCell ref="H13:I13"/>
    <mergeCell ref="J13:K13"/>
    <mergeCell ref="M24:N24"/>
    <mergeCell ref="C24:D24"/>
    <mergeCell ref="E24:F24"/>
    <mergeCell ref="G24:H24"/>
    <mergeCell ref="I24:J24"/>
    <mergeCell ref="K24:L24"/>
  </mergeCells>
  <phoneticPr fontId="2" type="noConversion"/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55" zoomScaleNormal="55" workbookViewId="0">
      <selection activeCell="O5" sqref="O5"/>
    </sheetView>
  </sheetViews>
  <sheetFormatPr defaultRowHeight="15.7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-102.5</v>
      </c>
      <c r="C2">
        <v>237.5</v>
      </c>
      <c r="D2">
        <v>-98.75</v>
      </c>
      <c r="E2">
        <v>243.75</v>
      </c>
      <c r="F2">
        <v>-86.25</v>
      </c>
      <c r="G2">
        <v>261.25</v>
      </c>
      <c r="H2">
        <v>-106.25</v>
      </c>
      <c r="I2">
        <v>241.25</v>
      </c>
      <c r="J2">
        <v>-87.5</v>
      </c>
      <c r="K2">
        <v>273.75</v>
      </c>
      <c r="L2">
        <v>-138.75</v>
      </c>
      <c r="M2">
        <v>242.5</v>
      </c>
      <c r="N2">
        <v>-100</v>
      </c>
      <c r="O2">
        <v>250</v>
      </c>
    </row>
    <row r="3" spans="1:15" x14ac:dyDescent="0.25">
      <c r="A3" s="1">
        <v>1</v>
      </c>
      <c r="B3">
        <v>-31.25</v>
      </c>
      <c r="C3">
        <v>257.5</v>
      </c>
      <c r="D3">
        <v>-35</v>
      </c>
      <c r="E3">
        <v>253.75</v>
      </c>
      <c r="F3">
        <v>-53.75</v>
      </c>
      <c r="G3">
        <v>258.75</v>
      </c>
      <c r="H3">
        <v>-30</v>
      </c>
      <c r="I3">
        <v>256.25</v>
      </c>
      <c r="J3">
        <v>-25</v>
      </c>
      <c r="K3">
        <v>246.25</v>
      </c>
      <c r="L3">
        <v>-53.75</v>
      </c>
      <c r="M3">
        <v>263.75</v>
      </c>
      <c r="N3">
        <v>-30</v>
      </c>
      <c r="O3">
        <v>250</v>
      </c>
    </row>
    <row r="4" spans="1:15" x14ac:dyDescent="0.25">
      <c r="A4" s="1">
        <v>2</v>
      </c>
      <c r="B4">
        <v>43.75</v>
      </c>
      <c r="C4">
        <v>245</v>
      </c>
      <c r="D4">
        <v>37.5</v>
      </c>
      <c r="E4">
        <v>246.25</v>
      </c>
      <c r="F4">
        <v>0</v>
      </c>
      <c r="G4">
        <v>0</v>
      </c>
      <c r="H4">
        <v>47.5</v>
      </c>
      <c r="I4">
        <v>246.25</v>
      </c>
      <c r="J4">
        <v>45</v>
      </c>
      <c r="K4">
        <v>245</v>
      </c>
      <c r="L4">
        <v>27.5</v>
      </c>
      <c r="M4">
        <v>257.5</v>
      </c>
      <c r="N4">
        <v>40</v>
      </c>
      <c r="O4">
        <v>250</v>
      </c>
    </row>
    <row r="5" spans="1:15" x14ac:dyDescent="0.25">
      <c r="A5" s="1">
        <v>3</v>
      </c>
      <c r="B5">
        <v>113.75</v>
      </c>
      <c r="C5">
        <v>252.5</v>
      </c>
      <c r="D5">
        <v>111.25</v>
      </c>
      <c r="E5">
        <v>250</v>
      </c>
      <c r="F5">
        <v>106.25</v>
      </c>
      <c r="G5">
        <v>247.5</v>
      </c>
      <c r="H5">
        <v>113.75</v>
      </c>
      <c r="I5">
        <v>251.25</v>
      </c>
      <c r="J5">
        <v>107.5</v>
      </c>
      <c r="K5">
        <v>248.75</v>
      </c>
      <c r="L5">
        <v>106.25</v>
      </c>
      <c r="M5">
        <v>263.75</v>
      </c>
      <c r="N5">
        <v>110</v>
      </c>
      <c r="O5">
        <v>250</v>
      </c>
    </row>
    <row r="6" spans="1:15" x14ac:dyDescent="0.25">
      <c r="A6" s="1">
        <v>4</v>
      </c>
      <c r="B6">
        <v>181.25</v>
      </c>
      <c r="C6">
        <v>250</v>
      </c>
      <c r="D6">
        <v>178.75</v>
      </c>
      <c r="E6">
        <v>248.75</v>
      </c>
      <c r="F6">
        <v>172.5</v>
      </c>
      <c r="G6">
        <v>252.5</v>
      </c>
      <c r="H6">
        <v>181.25</v>
      </c>
      <c r="I6">
        <v>248.75</v>
      </c>
      <c r="J6">
        <v>177.5</v>
      </c>
      <c r="K6">
        <v>247.5</v>
      </c>
      <c r="L6">
        <v>181.25</v>
      </c>
      <c r="M6">
        <v>263.75</v>
      </c>
      <c r="N6">
        <v>180</v>
      </c>
      <c r="O6">
        <v>250</v>
      </c>
    </row>
    <row r="7" spans="1:15" x14ac:dyDescent="0.25">
      <c r="A7" s="1">
        <v>5</v>
      </c>
      <c r="B7">
        <v>252.5</v>
      </c>
      <c r="C7">
        <v>242.5</v>
      </c>
      <c r="D7">
        <v>252.5</v>
      </c>
      <c r="E7">
        <v>242.5</v>
      </c>
      <c r="F7">
        <v>256.25</v>
      </c>
      <c r="G7">
        <v>245</v>
      </c>
      <c r="H7">
        <v>250</v>
      </c>
      <c r="I7">
        <v>241.25</v>
      </c>
      <c r="J7">
        <v>263.75</v>
      </c>
      <c r="K7">
        <v>246.25</v>
      </c>
      <c r="L7">
        <v>255</v>
      </c>
      <c r="M7">
        <v>255</v>
      </c>
      <c r="N7">
        <v>250</v>
      </c>
      <c r="O7">
        <v>250</v>
      </c>
    </row>
    <row r="8" spans="1:15" x14ac:dyDescent="0.25">
      <c r="A8" s="1">
        <v>6</v>
      </c>
      <c r="B8">
        <v>321.25</v>
      </c>
      <c r="C8">
        <v>250</v>
      </c>
      <c r="D8">
        <v>326.25</v>
      </c>
      <c r="E8">
        <v>250</v>
      </c>
      <c r="F8">
        <v>336.25</v>
      </c>
      <c r="G8">
        <v>255</v>
      </c>
      <c r="H8">
        <v>317.5</v>
      </c>
      <c r="I8">
        <v>248.75</v>
      </c>
      <c r="J8">
        <v>336.25</v>
      </c>
      <c r="K8">
        <v>250</v>
      </c>
      <c r="L8">
        <v>328.75</v>
      </c>
      <c r="M8">
        <v>266.25</v>
      </c>
      <c r="N8">
        <v>320</v>
      </c>
      <c r="O8">
        <v>250</v>
      </c>
    </row>
    <row r="9" spans="1:15" x14ac:dyDescent="0.25">
      <c r="A9" s="1">
        <v>7</v>
      </c>
      <c r="B9">
        <v>391.25</v>
      </c>
      <c r="C9">
        <v>248.75</v>
      </c>
      <c r="D9">
        <v>397.5</v>
      </c>
      <c r="E9">
        <v>247.5</v>
      </c>
      <c r="F9">
        <v>403.75</v>
      </c>
      <c r="G9">
        <v>247.5</v>
      </c>
      <c r="H9">
        <v>388.75</v>
      </c>
      <c r="I9">
        <v>246.25</v>
      </c>
      <c r="J9">
        <v>403.75</v>
      </c>
      <c r="K9">
        <v>246.25</v>
      </c>
      <c r="L9">
        <v>405</v>
      </c>
      <c r="M9">
        <v>265</v>
      </c>
      <c r="N9">
        <v>390</v>
      </c>
      <c r="O9">
        <v>250</v>
      </c>
    </row>
    <row r="10" spans="1:15" x14ac:dyDescent="0.25">
      <c r="A10" s="1">
        <v>8</v>
      </c>
      <c r="B10">
        <v>460</v>
      </c>
      <c r="C10">
        <v>245</v>
      </c>
      <c r="D10">
        <v>468.75</v>
      </c>
      <c r="E10">
        <v>242.5</v>
      </c>
      <c r="F10">
        <v>0</v>
      </c>
      <c r="G10">
        <v>0</v>
      </c>
      <c r="H10">
        <v>458.75</v>
      </c>
      <c r="I10">
        <v>246.25</v>
      </c>
      <c r="J10">
        <v>476.25</v>
      </c>
      <c r="K10">
        <v>247.5</v>
      </c>
      <c r="L10">
        <v>478.75</v>
      </c>
      <c r="M10">
        <v>261.25</v>
      </c>
      <c r="N10">
        <v>460</v>
      </c>
      <c r="O10">
        <v>250</v>
      </c>
    </row>
    <row r="11" spans="1:15" x14ac:dyDescent="0.25">
      <c r="A11" s="1">
        <v>9</v>
      </c>
      <c r="B11">
        <v>536.25</v>
      </c>
      <c r="C11">
        <v>246.25</v>
      </c>
      <c r="D11">
        <v>541.25</v>
      </c>
      <c r="E11">
        <v>248.75</v>
      </c>
      <c r="F11">
        <v>0</v>
      </c>
      <c r="G11">
        <v>0</v>
      </c>
      <c r="H11">
        <v>533.75</v>
      </c>
      <c r="I11">
        <v>245</v>
      </c>
      <c r="J11">
        <v>560</v>
      </c>
      <c r="K11">
        <v>241.25</v>
      </c>
      <c r="L11">
        <v>558.75</v>
      </c>
      <c r="M11">
        <v>261.25</v>
      </c>
      <c r="N11">
        <v>530</v>
      </c>
      <c r="O11">
        <v>250</v>
      </c>
    </row>
    <row r="12" spans="1:15" x14ac:dyDescent="0.25">
      <c r="A12" s="1">
        <v>10</v>
      </c>
      <c r="B12">
        <v>596.25</v>
      </c>
      <c r="C12">
        <v>237.5</v>
      </c>
      <c r="D12">
        <v>601.25</v>
      </c>
      <c r="E12">
        <v>248.75</v>
      </c>
      <c r="F12">
        <v>560</v>
      </c>
      <c r="G12">
        <v>260</v>
      </c>
      <c r="H12">
        <v>600</v>
      </c>
      <c r="I12">
        <v>240</v>
      </c>
      <c r="J12">
        <v>581.25</v>
      </c>
      <c r="K12">
        <v>248.75</v>
      </c>
      <c r="L12">
        <v>625</v>
      </c>
      <c r="M12">
        <v>253.75</v>
      </c>
      <c r="N12">
        <v>600</v>
      </c>
      <c r="O12">
        <v>250</v>
      </c>
    </row>
    <row r="13" spans="1:15" x14ac:dyDescent="0.25">
      <c r="B13" s="4" t="s">
        <v>18</v>
      </c>
      <c r="C13" s="3"/>
      <c r="D13" s="4" t="s">
        <v>23</v>
      </c>
      <c r="E13" s="3"/>
      <c r="F13" s="4" t="s">
        <v>22</v>
      </c>
      <c r="G13" s="3"/>
      <c r="H13" s="4" t="s">
        <v>21</v>
      </c>
      <c r="I13" s="3"/>
      <c r="J13" s="4" t="s">
        <v>20</v>
      </c>
      <c r="K13" s="3"/>
      <c r="L13" s="4" t="s">
        <v>19</v>
      </c>
      <c r="M13" s="3"/>
    </row>
    <row r="14" spans="1:15" x14ac:dyDescent="0.25">
      <c r="C14">
        <f xml:space="preserve"> SQRT(POWER(B2-N2,2) + POWER(C2-O2,2))</f>
        <v>12.747548783981962</v>
      </c>
      <c r="E14">
        <f xml:space="preserve"> SQRT(POWER(D2-N2,2) + POWER(E2-O2,2))</f>
        <v>6.3737743919909811</v>
      </c>
      <c r="G14">
        <f xml:space="preserve"> SQRT(POWER(F2-N2,2) + POWER(G2-O2,2))</f>
        <v>17.765838004439868</v>
      </c>
      <c r="I14">
        <f xml:space="preserve"> SQRT(POWER(H2-N2,2) + POWER(I2-O2,2))</f>
        <v>10.752906583803284</v>
      </c>
      <c r="K14">
        <f xml:space="preserve"> SQRT(POWER(J2-N2,2) + POWER(K2-O2,2))</f>
        <v>26.838638191979861</v>
      </c>
      <c r="M14">
        <f xml:space="preserve"> SQRT(POWER(L2-N2,2) + POWER(M2-O2,2))</f>
        <v>39.469133509617357</v>
      </c>
    </row>
    <row r="15" spans="1:15" x14ac:dyDescent="0.25">
      <c r="C15">
        <f t="shared" ref="C15:C21" si="0" xml:space="preserve"> SQRT(POWER(B3-N3,2) + POWER(C3-O3,2))</f>
        <v>7.6034531628727748</v>
      </c>
      <c r="E15">
        <f t="shared" ref="E15:E24" si="1" xml:space="preserve"> SQRT(POWER(D3-N3,2) + POWER(E3-O3,2))</f>
        <v>6.25</v>
      </c>
      <c r="G15">
        <f t="shared" ref="G15:G24" si="2" xml:space="preserve"> SQRT(POWER(F3-N3,2) + POWER(G3-O3,2))</f>
        <v>25.310570914145735</v>
      </c>
      <c r="I15">
        <f t="shared" ref="I15:I24" si="3" xml:space="preserve"> SQRT(POWER(H3-N3,2) + POWER(I3-O3,2))</f>
        <v>6.25</v>
      </c>
      <c r="K15">
        <f t="shared" ref="K15:K24" si="4" xml:space="preserve"> SQRT(POWER(J3-N3,2) + POWER(K3-O3,2))</f>
        <v>6.25</v>
      </c>
      <c r="M15">
        <f t="shared" ref="M15:M24" si="5" xml:space="preserve"> SQRT(POWER(L3-N3,2) + POWER(M3-O3,2))</f>
        <v>27.443123000125187</v>
      </c>
    </row>
    <row r="17" spans="2:14" x14ac:dyDescent="0.25">
      <c r="C17">
        <f t="shared" si="0"/>
        <v>4.5069390943299865</v>
      </c>
      <c r="E17">
        <f t="shared" si="1"/>
        <v>1.25</v>
      </c>
      <c r="G17">
        <f t="shared" si="2"/>
        <v>4.5069390943299865</v>
      </c>
      <c r="I17">
        <f t="shared" si="3"/>
        <v>3.9528470752104741</v>
      </c>
      <c r="K17">
        <f t="shared" si="4"/>
        <v>2.7950849718747373</v>
      </c>
      <c r="M17">
        <f t="shared" si="5"/>
        <v>14.252192813739224</v>
      </c>
    </row>
    <row r="18" spans="2:14" x14ac:dyDescent="0.25">
      <c r="C18">
        <f t="shared" si="0"/>
        <v>1.25</v>
      </c>
      <c r="E18">
        <f t="shared" si="1"/>
        <v>1.7677669529663689</v>
      </c>
      <c r="G18">
        <f t="shared" si="2"/>
        <v>7.9056941504209481</v>
      </c>
      <c r="I18">
        <f t="shared" si="3"/>
        <v>1.7677669529663689</v>
      </c>
      <c r="K18">
        <f t="shared" si="4"/>
        <v>3.5355339059327378</v>
      </c>
      <c r="M18">
        <f t="shared" si="5"/>
        <v>13.806701271484076</v>
      </c>
    </row>
    <row r="19" spans="2:14" x14ac:dyDescent="0.25">
      <c r="C19">
        <f t="shared" si="0"/>
        <v>7.9056941504209481</v>
      </c>
      <c r="E19">
        <f t="shared" si="1"/>
        <v>7.9056941504209481</v>
      </c>
      <c r="G19">
        <f t="shared" si="2"/>
        <v>8.0039052967910607</v>
      </c>
      <c r="I19">
        <f t="shared" si="3"/>
        <v>8.75</v>
      </c>
      <c r="K19">
        <f t="shared" si="4"/>
        <v>14.252192813739224</v>
      </c>
      <c r="M19">
        <f t="shared" si="5"/>
        <v>7.0710678118654755</v>
      </c>
    </row>
    <row r="20" spans="2:14" x14ac:dyDescent="0.25">
      <c r="C20">
        <f t="shared" si="0"/>
        <v>1.25</v>
      </c>
      <c r="E20">
        <f t="shared" si="1"/>
        <v>6.25</v>
      </c>
      <c r="G20">
        <f t="shared" si="2"/>
        <v>17.001838135919304</v>
      </c>
      <c r="I20">
        <f t="shared" si="3"/>
        <v>2.7950849718747373</v>
      </c>
      <c r="K20">
        <f t="shared" si="4"/>
        <v>16.25</v>
      </c>
      <c r="M20">
        <f t="shared" si="5"/>
        <v>18.456028825291749</v>
      </c>
    </row>
    <row r="21" spans="2:14" x14ac:dyDescent="0.25">
      <c r="C21">
        <f t="shared" si="0"/>
        <v>1.7677669529663689</v>
      </c>
      <c r="E21">
        <f t="shared" si="1"/>
        <v>7.9056941504209481</v>
      </c>
      <c r="G21">
        <f t="shared" si="2"/>
        <v>13.975424859373685</v>
      </c>
      <c r="I21">
        <f t="shared" si="3"/>
        <v>3.9528470752104741</v>
      </c>
      <c r="K21">
        <f t="shared" si="4"/>
        <v>14.252192813739224</v>
      </c>
      <c r="M21">
        <f t="shared" si="5"/>
        <v>21.213203435596427</v>
      </c>
    </row>
    <row r="24" spans="2:14" x14ac:dyDescent="0.25">
      <c r="C24">
        <f xml:space="preserve"> SQRT(POWER(B12-N12,2) + POWER(C12-O12,2))</f>
        <v>13.050383136138187</v>
      </c>
      <c r="E24">
        <f t="shared" si="1"/>
        <v>1.7677669529663689</v>
      </c>
      <c r="G24">
        <f t="shared" si="2"/>
        <v>41.231056256176608</v>
      </c>
      <c r="I24">
        <f t="shared" si="3"/>
        <v>10</v>
      </c>
      <c r="K24">
        <f t="shared" si="4"/>
        <v>18.791620472966134</v>
      </c>
      <c r="M24">
        <f t="shared" si="5"/>
        <v>25.279685520195855</v>
      </c>
    </row>
    <row r="25" spans="2:14" x14ac:dyDescent="0.25">
      <c r="B25" t="s">
        <v>14</v>
      </c>
      <c r="C25" t="s">
        <v>15</v>
      </c>
      <c r="D25" t="s">
        <v>16</v>
      </c>
      <c r="E25" t="s">
        <v>17</v>
      </c>
      <c r="F25" t="s">
        <v>16</v>
      </c>
      <c r="G25" t="s">
        <v>17</v>
      </c>
      <c r="H25" t="s">
        <v>14</v>
      </c>
      <c r="I25" t="s">
        <v>15</v>
      </c>
      <c r="J25" t="s">
        <v>14</v>
      </c>
      <c r="K25" t="s">
        <v>15</v>
      </c>
      <c r="L25" t="s">
        <v>14</v>
      </c>
      <c r="M25" t="s">
        <v>15</v>
      </c>
    </row>
    <row r="26" spans="2:14" x14ac:dyDescent="0.25">
      <c r="B26">
        <f xml:space="preserve"> _xlfn.STDEV.P(C14:C24)</f>
        <v>4.5574711722498114</v>
      </c>
      <c r="C26">
        <f xml:space="preserve"> AVERAGE(C14:C24)</f>
        <v>6.2602231600887785</v>
      </c>
      <c r="D26">
        <f xml:space="preserve"> _xlfn.STDEV.P(E14:E24)</f>
        <v>2.6650636425567797</v>
      </c>
      <c r="E26">
        <f xml:space="preserve"> AVERAGE(E14:E24)</f>
        <v>4.9338370748457017</v>
      </c>
      <c r="F26">
        <f xml:space="preserve"> _xlfn.STDEV.P(G14:G24)</f>
        <v>11.099807299050825</v>
      </c>
      <c r="G26">
        <f xml:space="preserve"> AVERAGE(G14:G24)</f>
        <v>16.962658338949648</v>
      </c>
      <c r="H26">
        <f xml:space="preserve"> _xlfn.STDEV.P(I14:I24)</f>
        <v>3.2166352359878738</v>
      </c>
      <c r="I26">
        <f xml:space="preserve"> AVERAGE(I14:I24)</f>
        <v>6.0276815823831669</v>
      </c>
      <c r="J26">
        <f xml:space="preserve"> _xlfn.STDEV.P(K14:K24)</f>
        <v>7.7289579062737346</v>
      </c>
      <c r="K26">
        <f xml:space="preserve"> AVERAGE(K14:K24)</f>
        <v>12.87065789627899</v>
      </c>
      <c r="L26">
        <f xml:space="preserve"> _xlfn.STDEV.P(M14:M24)</f>
        <v>9.3449187685985162</v>
      </c>
      <c r="M26">
        <f xml:space="preserve"> AVERAGE(M14:M24)</f>
        <v>20.873892023489418</v>
      </c>
    </row>
    <row r="30" spans="2:14" x14ac:dyDescent="0.25">
      <c r="C30" s="3" t="s">
        <v>30</v>
      </c>
      <c r="D30" s="3"/>
      <c r="E30" s="3" t="s">
        <v>31</v>
      </c>
      <c r="F30" s="3"/>
      <c r="G30" s="3" t="s">
        <v>29</v>
      </c>
      <c r="H30" s="3"/>
      <c r="I30" s="3" t="s">
        <v>28</v>
      </c>
      <c r="J30" s="3"/>
      <c r="K30" s="3" t="s">
        <v>27</v>
      </c>
      <c r="L30" s="3"/>
      <c r="M30" s="3" t="s">
        <v>26</v>
      </c>
      <c r="N30" s="3"/>
    </row>
    <row r="31" spans="2:14" x14ac:dyDescent="0.25">
      <c r="C31" t="s">
        <v>24</v>
      </c>
      <c r="D31" t="s">
        <v>25</v>
      </c>
      <c r="E31" t="s">
        <v>24</v>
      </c>
      <c r="F31" t="s">
        <v>25</v>
      </c>
      <c r="G31" t="s">
        <v>24</v>
      </c>
      <c r="H31" t="s">
        <v>25</v>
      </c>
      <c r="I31" t="s">
        <v>24</v>
      </c>
      <c r="J31" t="s">
        <v>25</v>
      </c>
      <c r="K31" t="s">
        <v>24</v>
      </c>
      <c r="L31" t="s">
        <v>25</v>
      </c>
      <c r="M31" t="s">
        <v>24</v>
      </c>
      <c r="N31" t="s">
        <v>25</v>
      </c>
    </row>
    <row r="32" spans="2:14" x14ac:dyDescent="0.25">
      <c r="C32">
        <v>4.5574711722498114</v>
      </c>
      <c r="D32">
        <v>6.2602231600887785</v>
      </c>
      <c r="E32">
        <v>2.6650636425567797</v>
      </c>
      <c r="F32">
        <v>4.9338370748457017</v>
      </c>
      <c r="G32">
        <v>11.099807299050825</v>
      </c>
      <c r="H32">
        <v>16.962658338949648</v>
      </c>
      <c r="I32">
        <v>3.2166352359878738</v>
      </c>
      <c r="J32">
        <v>6.0276815823831669</v>
      </c>
      <c r="K32">
        <v>7.7289579062737346</v>
      </c>
      <c r="L32">
        <v>12.87065789627899</v>
      </c>
      <c r="M32">
        <v>9.3449187685985162</v>
      </c>
      <c r="N32">
        <v>20.873892023489418</v>
      </c>
    </row>
  </sheetData>
  <mergeCells count="12">
    <mergeCell ref="L13:M13"/>
    <mergeCell ref="B13:C13"/>
    <mergeCell ref="D13:E13"/>
    <mergeCell ref="F13:G13"/>
    <mergeCell ref="H13:I13"/>
    <mergeCell ref="J13:K13"/>
    <mergeCell ref="M30:N30"/>
    <mergeCell ref="C30:D30"/>
    <mergeCell ref="E30:F30"/>
    <mergeCell ref="G30:H30"/>
    <mergeCell ref="I30:J30"/>
    <mergeCell ref="K30:L30"/>
  </mergeCells>
  <phoneticPr fontId="2" type="noConversion"/>
  <pageMargins left="0.75" right="0.75" top="1" bottom="1" header="0.5" footer="0.5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55" zoomScaleNormal="55" workbookViewId="0">
      <selection activeCell="E21" sqref="E21"/>
    </sheetView>
  </sheetViews>
  <sheetFormatPr defaultRowHeight="15.75" x14ac:dyDescent="0.25"/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>
        <v>0</v>
      </c>
      <c r="B2">
        <v>-125</v>
      </c>
      <c r="C2">
        <v>203.75</v>
      </c>
      <c r="D2">
        <v>-122.5</v>
      </c>
      <c r="E2">
        <v>187.5</v>
      </c>
      <c r="F2">
        <v>-116.25</v>
      </c>
      <c r="G2">
        <v>216.25</v>
      </c>
      <c r="H2">
        <v>-111.25</v>
      </c>
      <c r="I2">
        <v>197.5</v>
      </c>
      <c r="J2">
        <v>-156.25</v>
      </c>
      <c r="K2">
        <v>136.25</v>
      </c>
      <c r="L2">
        <v>-186.25</v>
      </c>
      <c r="M2">
        <v>192.5</v>
      </c>
      <c r="N2">
        <v>-100</v>
      </c>
      <c r="O2">
        <v>250</v>
      </c>
    </row>
    <row r="3" spans="1:15" x14ac:dyDescent="0.25">
      <c r="A3" s="2">
        <v>1</v>
      </c>
      <c r="B3">
        <v>-7.5</v>
      </c>
      <c r="C3">
        <v>253.75</v>
      </c>
      <c r="D3">
        <v>-5</v>
      </c>
      <c r="E3">
        <v>255</v>
      </c>
      <c r="F3">
        <v>-18.75</v>
      </c>
      <c r="G3">
        <v>262.5</v>
      </c>
      <c r="H3">
        <v>-11.25</v>
      </c>
      <c r="I3">
        <v>260</v>
      </c>
      <c r="J3">
        <v>-13.75</v>
      </c>
      <c r="K3">
        <v>288.75</v>
      </c>
      <c r="L3">
        <v>-45</v>
      </c>
      <c r="M3">
        <v>255</v>
      </c>
      <c r="N3">
        <v>-30</v>
      </c>
      <c r="O3">
        <v>250</v>
      </c>
    </row>
    <row r="4" spans="1:15" x14ac:dyDescent="0.25">
      <c r="A4" s="2">
        <v>2</v>
      </c>
      <c r="B4">
        <v>42.5</v>
      </c>
      <c r="C4">
        <v>231.25</v>
      </c>
      <c r="D4">
        <v>32.5</v>
      </c>
      <c r="E4">
        <v>231.25</v>
      </c>
      <c r="F4">
        <v>0</v>
      </c>
      <c r="G4">
        <v>0</v>
      </c>
      <c r="H4">
        <v>37.5</v>
      </c>
      <c r="I4">
        <v>233.75</v>
      </c>
      <c r="J4">
        <v>0</v>
      </c>
      <c r="K4">
        <v>0</v>
      </c>
      <c r="L4">
        <v>11.25</v>
      </c>
      <c r="M4">
        <v>222.5</v>
      </c>
      <c r="N4">
        <v>40</v>
      </c>
      <c r="O4">
        <v>250</v>
      </c>
    </row>
    <row r="5" spans="1:15" x14ac:dyDescent="0.25">
      <c r="A5" s="2">
        <v>3</v>
      </c>
      <c r="B5">
        <v>121.25</v>
      </c>
      <c r="C5">
        <v>243.75</v>
      </c>
      <c r="D5">
        <v>103.75</v>
      </c>
      <c r="E5">
        <v>236.25</v>
      </c>
      <c r="F5">
        <v>103.75</v>
      </c>
      <c r="G5">
        <v>242.5</v>
      </c>
      <c r="H5">
        <v>112.5</v>
      </c>
      <c r="I5">
        <v>242.5</v>
      </c>
      <c r="J5">
        <v>105</v>
      </c>
      <c r="K5">
        <v>265</v>
      </c>
      <c r="L5">
        <v>105</v>
      </c>
      <c r="M5">
        <v>243.75</v>
      </c>
      <c r="N5">
        <v>110</v>
      </c>
      <c r="O5">
        <v>250</v>
      </c>
    </row>
    <row r="6" spans="1:15" x14ac:dyDescent="0.25">
      <c r="A6" s="2">
        <v>4</v>
      </c>
      <c r="B6">
        <v>173.75</v>
      </c>
      <c r="C6">
        <v>241.25</v>
      </c>
      <c r="D6">
        <v>162.5</v>
      </c>
      <c r="E6">
        <v>232.5</v>
      </c>
      <c r="F6">
        <v>155</v>
      </c>
      <c r="G6">
        <v>235</v>
      </c>
      <c r="H6">
        <v>168.75</v>
      </c>
      <c r="I6">
        <v>241.25</v>
      </c>
      <c r="J6">
        <v>166.25</v>
      </c>
      <c r="K6">
        <v>263.75</v>
      </c>
      <c r="L6">
        <v>171.25</v>
      </c>
      <c r="M6">
        <v>240</v>
      </c>
      <c r="N6">
        <v>180</v>
      </c>
      <c r="O6">
        <v>250</v>
      </c>
    </row>
    <row r="7" spans="1:15" x14ac:dyDescent="0.25">
      <c r="A7" s="2">
        <v>5</v>
      </c>
      <c r="B7">
        <v>262.5</v>
      </c>
      <c r="C7">
        <v>262.5</v>
      </c>
      <c r="D7">
        <v>261.25</v>
      </c>
      <c r="E7">
        <v>253.75</v>
      </c>
      <c r="F7">
        <v>262.5</v>
      </c>
      <c r="G7">
        <v>252.5</v>
      </c>
      <c r="H7">
        <v>256.25</v>
      </c>
      <c r="I7">
        <v>258.75</v>
      </c>
      <c r="J7">
        <v>262.5</v>
      </c>
      <c r="K7">
        <v>272.5</v>
      </c>
      <c r="L7">
        <v>273.75</v>
      </c>
      <c r="M7">
        <v>262.5</v>
      </c>
      <c r="N7">
        <v>250</v>
      </c>
      <c r="O7">
        <v>250</v>
      </c>
    </row>
    <row r="8" spans="1:15" x14ac:dyDescent="0.25">
      <c r="A8" s="2">
        <v>6</v>
      </c>
      <c r="B8">
        <v>318.75</v>
      </c>
      <c r="C8">
        <v>241.25</v>
      </c>
      <c r="D8">
        <v>316.25</v>
      </c>
      <c r="E8">
        <v>237.5</v>
      </c>
      <c r="F8">
        <v>327.5</v>
      </c>
      <c r="G8">
        <v>232.5</v>
      </c>
      <c r="H8">
        <v>308.75</v>
      </c>
      <c r="I8">
        <v>236.25</v>
      </c>
      <c r="J8">
        <v>312.5</v>
      </c>
      <c r="K8">
        <v>251.25</v>
      </c>
      <c r="L8">
        <v>333.75</v>
      </c>
      <c r="M8">
        <v>241.25</v>
      </c>
      <c r="N8">
        <v>320</v>
      </c>
      <c r="O8">
        <v>250</v>
      </c>
    </row>
    <row r="9" spans="1:15" x14ac:dyDescent="0.25">
      <c r="A9" s="2">
        <v>7</v>
      </c>
      <c r="B9">
        <v>377.5</v>
      </c>
      <c r="C9">
        <v>243.75</v>
      </c>
      <c r="D9">
        <v>380</v>
      </c>
      <c r="E9">
        <v>240</v>
      </c>
      <c r="F9">
        <v>386.25</v>
      </c>
      <c r="G9">
        <v>240</v>
      </c>
      <c r="H9">
        <v>373.75</v>
      </c>
      <c r="I9">
        <v>236.25</v>
      </c>
      <c r="J9">
        <v>366.25</v>
      </c>
      <c r="K9">
        <v>257.5</v>
      </c>
      <c r="L9">
        <v>407.5</v>
      </c>
      <c r="M9">
        <v>238.75</v>
      </c>
      <c r="N9">
        <v>390</v>
      </c>
      <c r="O9">
        <v>250</v>
      </c>
    </row>
    <row r="10" spans="1:15" x14ac:dyDescent="0.25">
      <c r="A10" s="2">
        <v>8</v>
      </c>
      <c r="B10">
        <v>445</v>
      </c>
      <c r="C10">
        <v>245</v>
      </c>
      <c r="D10">
        <v>448.75</v>
      </c>
      <c r="E10">
        <v>251.25</v>
      </c>
      <c r="F10">
        <v>0</v>
      </c>
      <c r="G10">
        <v>0</v>
      </c>
      <c r="H10">
        <v>451.25</v>
      </c>
      <c r="I10">
        <v>252.5</v>
      </c>
      <c r="J10">
        <v>431.25</v>
      </c>
      <c r="K10">
        <v>263.75</v>
      </c>
      <c r="L10">
        <v>485</v>
      </c>
      <c r="M10">
        <v>245</v>
      </c>
      <c r="N10">
        <v>460</v>
      </c>
      <c r="O10">
        <v>250</v>
      </c>
    </row>
    <row r="11" spans="1:15" x14ac:dyDescent="0.25">
      <c r="A11" s="2">
        <v>9</v>
      </c>
      <c r="B11">
        <v>513.75</v>
      </c>
      <c r="C11">
        <v>251.25</v>
      </c>
      <c r="D11">
        <v>518.75</v>
      </c>
      <c r="E11">
        <v>256.25</v>
      </c>
      <c r="F11">
        <v>0</v>
      </c>
      <c r="G11">
        <v>0</v>
      </c>
      <c r="H11">
        <v>526.25</v>
      </c>
      <c r="I11">
        <v>257.5</v>
      </c>
      <c r="J11">
        <v>500</v>
      </c>
      <c r="K11">
        <v>221.25</v>
      </c>
      <c r="L11">
        <v>562.5</v>
      </c>
      <c r="M11">
        <v>242.5</v>
      </c>
      <c r="N11">
        <v>530</v>
      </c>
      <c r="O11">
        <v>250</v>
      </c>
    </row>
    <row r="12" spans="1:15" x14ac:dyDescent="0.25">
      <c r="A12" s="2">
        <v>10</v>
      </c>
      <c r="B12">
        <v>572.5</v>
      </c>
      <c r="C12">
        <v>232.5</v>
      </c>
      <c r="D12">
        <v>578.75</v>
      </c>
      <c r="E12">
        <v>231.25</v>
      </c>
      <c r="F12">
        <v>582.5</v>
      </c>
      <c r="G12">
        <v>222.5</v>
      </c>
      <c r="H12">
        <v>567.5</v>
      </c>
      <c r="I12">
        <v>227.5</v>
      </c>
      <c r="J12">
        <v>568.75</v>
      </c>
      <c r="K12">
        <v>151.25</v>
      </c>
      <c r="L12">
        <v>622.5</v>
      </c>
      <c r="M12">
        <v>221.25</v>
      </c>
      <c r="N12">
        <v>600</v>
      </c>
      <c r="O12">
        <v>250</v>
      </c>
    </row>
    <row r="13" spans="1:15" x14ac:dyDescent="0.25">
      <c r="B13" s="4" t="s">
        <v>18</v>
      </c>
      <c r="C13" s="3"/>
      <c r="D13" s="4" t="s">
        <v>23</v>
      </c>
      <c r="E13" s="3"/>
      <c r="F13" s="4" t="s">
        <v>22</v>
      </c>
      <c r="G13" s="3"/>
      <c r="H13" s="4" t="s">
        <v>21</v>
      </c>
      <c r="I13" s="3"/>
      <c r="J13" s="4" t="s">
        <v>20</v>
      </c>
      <c r="K13" s="3"/>
      <c r="L13" s="4" t="s">
        <v>19</v>
      </c>
      <c r="M13" s="3"/>
    </row>
    <row r="14" spans="1:15" x14ac:dyDescent="0.25">
      <c r="C14">
        <f xml:space="preserve"> SQRT(POWER(B2-N2,2) + POWER(C2-O2,2))</f>
        <v>52.574352112032727</v>
      </c>
      <c r="E14">
        <f xml:space="preserve"> SQRT(POWER(D2-N2,2) + POWER(E2-O2,2))</f>
        <v>66.426651277932109</v>
      </c>
      <c r="G14">
        <f xml:space="preserve"> SQRT(POWER(F2-N2,2) + POWER(G2-O2,2))</f>
        <v>37.458310159429246</v>
      </c>
      <c r="I14">
        <f xml:space="preserve"> SQRT(POWER(H2-N2,2) + POWER(I2-O2,2))</f>
        <v>53.691828987286321</v>
      </c>
      <c r="K14">
        <f xml:space="preserve"> SQRT(POWER(J2-N2,2) + POWER(K2-O2,2))</f>
        <v>126.89808903210482</v>
      </c>
      <c r="M14">
        <f xml:space="preserve"> SQRT(POWER(L2-N2,2) + POWER(M2-O2,2))</f>
        <v>103.6595991695897</v>
      </c>
    </row>
    <row r="15" spans="1:15" x14ac:dyDescent="0.25">
      <c r="C15">
        <f xml:space="preserve"> SQRT(POWER(B3-N3,2) + POWER(C3-O3,2))</f>
        <v>22.810359488618325</v>
      </c>
      <c r="E15">
        <f t="shared" ref="E15:E24" si="0" xml:space="preserve"> SQRT(POWER(D3-N3,2) + POWER(E3-O3,2))</f>
        <v>25.495097567963924</v>
      </c>
      <c r="G15">
        <f t="shared" ref="G15:G24" si="1" xml:space="preserve"> SQRT(POWER(F3-N3,2) + POWER(G3-O3,2))</f>
        <v>16.817030058842139</v>
      </c>
      <c r="I15">
        <f t="shared" ref="I15:I24" si="2" xml:space="preserve"> SQRT(POWER(H3-N3,2) + POWER(I3-O3,2))</f>
        <v>21.25</v>
      </c>
      <c r="K15">
        <f t="shared" ref="K15:K24" si="3" xml:space="preserve"> SQRT(POWER(J3-N3,2) + POWER(K3-O3,2))</f>
        <v>42.019340784929028</v>
      </c>
      <c r="M15">
        <f t="shared" ref="M15:M24" si="4" xml:space="preserve"> SQRT(POWER(L3-N3,2) + POWER(M3-O3,2))</f>
        <v>15.811388300841896</v>
      </c>
    </row>
    <row r="17" spans="2:14" x14ac:dyDescent="0.25">
      <c r="C17">
        <f t="shared" ref="C17:C21" si="5" xml:space="preserve"> SQRT(POWER(B5-N5,2) + POWER(C5-O5,2))</f>
        <v>12.869537676233751</v>
      </c>
      <c r="E17">
        <f t="shared" si="0"/>
        <v>15.103807466993215</v>
      </c>
      <c r="G17">
        <f t="shared" si="1"/>
        <v>9.7628120948833175</v>
      </c>
      <c r="I17">
        <f t="shared" si="2"/>
        <v>7.9056941504209481</v>
      </c>
      <c r="K17">
        <f t="shared" si="3"/>
        <v>15.811388300841896</v>
      </c>
      <c r="M17">
        <f t="shared" si="4"/>
        <v>8.0039052967910607</v>
      </c>
    </row>
    <row r="18" spans="2:14" x14ac:dyDescent="0.25">
      <c r="C18">
        <f xml:space="preserve"> SQRT(POWER(B6-N6,2) + POWER(C6-O6,2))</f>
        <v>10.752906583803284</v>
      </c>
      <c r="E18">
        <f t="shared" si="0"/>
        <v>24.748737341529164</v>
      </c>
      <c r="G18">
        <f t="shared" si="1"/>
        <v>29.154759474226502</v>
      </c>
      <c r="I18">
        <f t="shared" si="2"/>
        <v>14.252192813739224</v>
      </c>
      <c r="K18">
        <f t="shared" si="3"/>
        <v>19.445436482630058</v>
      </c>
      <c r="M18">
        <f t="shared" si="4"/>
        <v>13.287682265918312</v>
      </c>
    </row>
    <row r="19" spans="2:14" x14ac:dyDescent="0.25">
      <c r="C19">
        <f t="shared" si="5"/>
        <v>17.677669529663689</v>
      </c>
      <c r="E19">
        <f t="shared" si="0"/>
        <v>11.858541225631422</v>
      </c>
      <c r="G19">
        <f t="shared" si="1"/>
        <v>12.747548783981962</v>
      </c>
      <c r="I19">
        <f t="shared" si="2"/>
        <v>10.752906583803284</v>
      </c>
      <c r="K19">
        <f t="shared" si="3"/>
        <v>25.739075352467502</v>
      </c>
      <c r="M19">
        <f t="shared" si="4"/>
        <v>26.838638191979861</v>
      </c>
    </row>
    <row r="20" spans="2:14" x14ac:dyDescent="0.25">
      <c r="C20">
        <f t="shared" si="5"/>
        <v>8.8388347648318444</v>
      </c>
      <c r="E20">
        <f t="shared" si="0"/>
        <v>13.050383136138187</v>
      </c>
      <c r="G20">
        <f t="shared" si="1"/>
        <v>19.039432764659772</v>
      </c>
      <c r="I20">
        <f t="shared" si="2"/>
        <v>17.765838004439868</v>
      </c>
      <c r="K20">
        <f t="shared" si="3"/>
        <v>7.6034531628727748</v>
      </c>
      <c r="M20">
        <f t="shared" si="4"/>
        <v>16.298006013006621</v>
      </c>
    </row>
    <row r="21" spans="2:14" x14ac:dyDescent="0.25">
      <c r="C21">
        <f t="shared" si="5"/>
        <v>13.975424859373685</v>
      </c>
      <c r="E21">
        <f t="shared" si="0"/>
        <v>14.142135623730951</v>
      </c>
      <c r="G21">
        <f t="shared" si="1"/>
        <v>10.680004681646913</v>
      </c>
      <c r="I21">
        <f t="shared" si="2"/>
        <v>21.286732957408002</v>
      </c>
      <c r="K21">
        <f t="shared" si="3"/>
        <v>24.906073556464094</v>
      </c>
      <c r="M21">
        <f t="shared" si="4"/>
        <v>20.804146221366548</v>
      </c>
    </row>
    <row r="24" spans="2:14" x14ac:dyDescent="0.25">
      <c r="C24">
        <f xml:space="preserve"> SQRT(POWER(B12-N12,2) + POWER(C12-O12,2))</f>
        <v>32.596012026013241</v>
      </c>
      <c r="E24">
        <f t="shared" si="0"/>
        <v>28.339460121886585</v>
      </c>
      <c r="G24">
        <f t="shared" si="1"/>
        <v>32.596012026013241</v>
      </c>
      <c r="I24">
        <f t="shared" si="2"/>
        <v>39.528470752104745</v>
      </c>
      <c r="K24">
        <f t="shared" si="3"/>
        <v>103.57666242933298</v>
      </c>
      <c r="M24">
        <f t="shared" si="4"/>
        <v>36.507704666275586</v>
      </c>
    </row>
    <row r="25" spans="2:14" x14ac:dyDescent="0.25">
      <c r="B25" t="s">
        <v>14</v>
      </c>
      <c r="C25" t="s">
        <v>15</v>
      </c>
      <c r="D25" t="s">
        <v>16</v>
      </c>
      <c r="E25" t="s">
        <v>17</v>
      </c>
      <c r="F25" t="s">
        <v>16</v>
      </c>
      <c r="G25" t="s">
        <v>17</v>
      </c>
      <c r="H25" t="s">
        <v>14</v>
      </c>
      <c r="I25" t="s">
        <v>15</v>
      </c>
      <c r="J25" t="s">
        <v>14</v>
      </c>
      <c r="K25" t="s">
        <v>15</v>
      </c>
      <c r="L25" t="s">
        <v>14</v>
      </c>
      <c r="M25" t="s">
        <v>15</v>
      </c>
    </row>
    <row r="26" spans="2:14" x14ac:dyDescent="0.25">
      <c r="B26">
        <f xml:space="preserve"> _xlfn.STDEV.P(C14:C24)</f>
        <v>13.747600685322224</v>
      </c>
      <c r="C26">
        <f xml:space="preserve"> AVERAGE(C14:C24)</f>
        <v>21.511887130071315</v>
      </c>
      <c r="D26">
        <f xml:space="preserve"> _xlfn.STDEV.P(E14:E24)</f>
        <v>16.803495246165166</v>
      </c>
      <c r="E26">
        <f xml:space="preserve"> AVERAGE(E14:E24)</f>
        <v>24.895601720225695</v>
      </c>
      <c r="F26">
        <f xml:space="preserve"> _xlfn.STDEV.P(G14:G24)</f>
        <v>9.9627813129761975</v>
      </c>
      <c r="G26">
        <f xml:space="preserve"> AVERAGE(G14:G24)</f>
        <v>21.031988755460389</v>
      </c>
      <c r="H26">
        <f xml:space="preserve"> _xlfn.STDEV.P(I14:I24)</f>
        <v>14.58674957078752</v>
      </c>
      <c r="I26">
        <f xml:space="preserve"> AVERAGE(I14:I24)</f>
        <v>23.304208031150299</v>
      </c>
      <c r="J26">
        <f xml:space="preserve"> _xlfn.STDEV.P(K14:K24)</f>
        <v>41.564962712257348</v>
      </c>
      <c r="K26">
        <f xml:space="preserve"> AVERAGE(K14:K24)</f>
        <v>45.749939887705388</v>
      </c>
      <c r="L26">
        <f xml:space="preserve"> _xlfn.STDEV.P(M14:M24)</f>
        <v>28.971219460219558</v>
      </c>
      <c r="M26">
        <f xml:space="preserve"> AVERAGE(M14:M24)</f>
        <v>30.151383765721199</v>
      </c>
    </row>
    <row r="29" spans="2:14" x14ac:dyDescent="0.25">
      <c r="C29" s="3" t="s">
        <v>30</v>
      </c>
      <c r="D29" s="3"/>
      <c r="E29" s="3" t="s">
        <v>31</v>
      </c>
      <c r="F29" s="3"/>
      <c r="G29" s="3" t="s">
        <v>29</v>
      </c>
      <c r="H29" s="3"/>
      <c r="I29" s="3" t="s">
        <v>28</v>
      </c>
      <c r="J29" s="3"/>
      <c r="K29" s="3" t="s">
        <v>27</v>
      </c>
      <c r="L29" s="3"/>
      <c r="M29" s="3" t="s">
        <v>26</v>
      </c>
      <c r="N29" s="3"/>
    </row>
    <row r="30" spans="2:14" x14ac:dyDescent="0.25">
      <c r="C30" t="s">
        <v>24</v>
      </c>
      <c r="D30" t="s">
        <v>25</v>
      </c>
      <c r="E30" t="s">
        <v>24</v>
      </c>
      <c r="F30" t="s">
        <v>25</v>
      </c>
      <c r="G30" t="s">
        <v>24</v>
      </c>
      <c r="H30" t="s">
        <v>25</v>
      </c>
      <c r="I30" t="s">
        <v>24</v>
      </c>
      <c r="J30" t="s">
        <v>25</v>
      </c>
      <c r="K30" t="s">
        <v>24</v>
      </c>
      <c r="L30" t="s">
        <v>25</v>
      </c>
      <c r="M30" t="s">
        <v>24</v>
      </c>
      <c r="N30" t="s">
        <v>25</v>
      </c>
    </row>
    <row r="31" spans="2:14" x14ac:dyDescent="0.25">
      <c r="C31">
        <v>13.747600685322224</v>
      </c>
      <c r="D31">
        <v>21.511887130071315</v>
      </c>
      <c r="E31">
        <v>16.803495246165166</v>
      </c>
      <c r="F31">
        <v>24.895601720225695</v>
      </c>
      <c r="G31">
        <v>9.9627813129761975</v>
      </c>
      <c r="H31">
        <v>21.031988755460389</v>
      </c>
      <c r="I31">
        <v>14.58674957078752</v>
      </c>
      <c r="J31">
        <v>23.304208031150299</v>
      </c>
      <c r="K31">
        <v>41.564962712257348</v>
      </c>
      <c r="L31">
        <v>45.749939887705388</v>
      </c>
      <c r="M31">
        <v>28.971219460219558</v>
      </c>
      <c r="N31">
        <v>30.151383765721199</v>
      </c>
    </row>
  </sheetData>
  <mergeCells count="12">
    <mergeCell ref="L13:M13"/>
    <mergeCell ref="B13:C13"/>
    <mergeCell ref="D13:E13"/>
    <mergeCell ref="F13:G13"/>
    <mergeCell ref="H13:I13"/>
    <mergeCell ref="J13:K13"/>
    <mergeCell ref="M29:N29"/>
    <mergeCell ref="C29:D29"/>
    <mergeCell ref="E29:F29"/>
    <mergeCell ref="G29:H29"/>
    <mergeCell ref="I29:J29"/>
    <mergeCell ref="K29:L29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Parking garage</vt:lpstr>
      <vt:lpstr>Parking lot</vt:lpstr>
      <vt:lpstr>Classroom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2020-09-30T12:31:14Z</dcterms:created>
  <dcterms:modified xsi:type="dcterms:W3CDTF">2021-01-05T07:24:23Z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10e6648f-2d65-4b5c-a220-95efd51ed0a7</vt:lpwstr>
  </property>
</Properties>
</file>