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traba\Documents\Documentos\Cursos\Análise de Dados\Excel_Data_Analytics_Course-main\8_Power_Pivot\"/>
    </mc:Choice>
  </mc:AlternateContent>
  <xr:revisionPtr revIDLastSave="0" documentId="13_ncr:1_{F54E5A93-6CA2-42D6-94FB-7CA0B548D904}" xr6:coauthVersionLast="47" xr6:coauthVersionMax="47" xr10:uidLastSave="{00000000-0000-0000-0000-000000000000}"/>
  <bookViews>
    <workbookView xWindow="-120" yWindow="-120" windowWidth="29040" windowHeight="15720" activeTab="3" xr2:uid="{DCD552E1-DEF7-4B98-8F5A-0A1F4A764F18}"/>
  </bookViews>
  <sheets>
    <sheet name="skill_job_analysis" sheetId="10" r:id="rId1"/>
    <sheet name="salary_vs_skills" sheetId="11" r:id="rId2"/>
    <sheet name="salary_analysis" sheetId="12" r:id="rId3"/>
    <sheet name="skill_salary_analysis" sheetId="13" r:id="rId4"/>
  </sheets>
  <definedNames>
    <definedName name="Slicer_job_country1">#N/A</definedName>
    <definedName name="Slicer_job_title_short1">#N/A</definedName>
  </definedNames>
  <calcPr calcId="191029"/>
  <pivotCaches>
    <pivotCache cacheId="46" r:id="rId5"/>
    <pivotCache cacheId="47" r:id="rId6"/>
    <pivotCache cacheId="57" r:id="rId7"/>
    <pivotCache cacheId="66" r:id="rId8"/>
  </pivotCaches>
  <extLst>
    <ext xmlns:x14="http://schemas.microsoft.com/office/spreadsheetml/2009/9/main" uri="{876F7934-8845-4945-9796-88D515C7AA90}">
      <x14:pivotCaches>
        <pivotCache cacheId="4" r:id="rId9"/>
        <pivotCache cacheId="5"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f6bb3b80-f42d-4660-990c-7c78b7dc4d04" name="data_jobs_salary" connection="Query - data_jobs_salary1"/>
          <x15:modelTable id="data_jobs_skills_b0911c6c-20f4-4f17-939c-a6415b1fee3f"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11" l="1" a="1"/>
  <c r="F1" i="1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661F8B-8DF1-4F76-856F-2B18DF41E6E6}" name="Query - data_jobs_salary1" description="Connection to the 'data_jobs_salary' query in the workbook." type="100" refreshedVersion="8" minRefreshableVersion="5">
    <extLst>
      <ext xmlns:x15="http://schemas.microsoft.com/office/spreadsheetml/2010/11/main" uri="{DE250136-89BD-433C-8126-D09CA5730AF9}">
        <x15:connection id="0eb52f97-d487-48d9-8e05-a56cc2a5ffff">
          <x15:oledbPr connection="Provider=Microsoft.Mashup.OleDb.1;Data Source=$Workbook$;Location=data_jobs_salary;Extended Properties=&quot;&quot;">
            <x15:dbTables>
              <x15:dbTable name="data_jobs_salary"/>
            </x15:dbTables>
          </x15:oledbPr>
        </x15:connection>
      </ext>
    </extLst>
  </connection>
  <connection id="2" xr16:uid="{CC9A497A-2103-4575-A3F6-CCB3C153220E}" name="Query - data_jobs_skills" description="Connection to the 'data_jobs_skills' query in the workbook." type="100" refreshedVersion="8" minRefreshableVersion="5">
    <extLst>
      <ext xmlns:x15="http://schemas.microsoft.com/office/spreadsheetml/2010/11/main" uri="{DE250136-89BD-433C-8126-D09CA5730AF9}">
        <x15:connection id="269810a6-055c-4e9f-923a-d726866d7d20"/>
      </ext>
    </extLst>
  </connection>
  <connection id="3" xr16:uid="{C83A3665-249C-4356-AEF4-6A0A386C6267}" keepAlive="1" name="Query - data_jobs_skills1" description="Connection to the 'data_jobs_skills' query in the workbook." type="5" refreshedVersion="0" background="1">
    <dbPr connection="Provider=Microsoft.Mashup.OleDb.1;Data Source=$Workbook$;Location=data_jobs_skills;Extended Properties=&quot;&quot;" command="SELECT * FROM [data_jobs_skills]"/>
  </connection>
  <connection id="4" xr16:uid="{1846FAED-E93C-480D-BCBF-C4F8D331F955}" keepAlive="1" name="Query - data_jobs_skills2" description="Connection to the 'data_jobs_skills' query in the workbook." type="5" refreshedVersion="8" background="1" saveData="1">
    <dbPr connection="Provider=Microsoft.Mashup.OleDb.1;Data Source=$Workbook$;Location=data_jobs_skills;Extended Properties=&quot;&quot;" command="SELECT * FROM [data_jobs_skills]"/>
  </connection>
  <connection id="5" xr16:uid="{F1F3F496-4B1D-4626-83EA-0CB3CF3E831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<sst xmlns="http://schemas.openxmlformats.org/spreadsheetml/2006/main" count="56" uniqueCount="32">
  <si>
    <t>Row Labels</t>
  </si>
  <si>
    <t>Business Analyst</t>
  </si>
  <si>
    <t>Grand Total</t>
  </si>
  <si>
    <t>Java</t>
  </si>
  <si>
    <t>Azure</t>
  </si>
  <si>
    <t>SAS</t>
  </si>
  <si>
    <t>Spark</t>
  </si>
  <si>
    <t>Excel</t>
  </si>
  <si>
    <t>AWS</t>
  </si>
  <si>
    <t>R</t>
  </si>
  <si>
    <t>Tableau</t>
  </si>
  <si>
    <t>Python</t>
  </si>
  <si>
    <t>SQL</t>
  </si>
  <si>
    <t>Skills Per Job</t>
  </si>
  <si>
    <t>Median Salary</t>
  </si>
  <si>
    <t>Median Salary US</t>
  </si>
  <si>
    <t>Median Salary Non-US</t>
  </si>
  <si>
    <t>Median Salary - Skills</t>
  </si>
  <si>
    <t>Cloud Engineer</t>
  </si>
  <si>
    <t>Data Analyst</t>
  </si>
  <si>
    <t>Data Engineer</t>
  </si>
  <si>
    <t>Data Scientist</t>
  </si>
  <si>
    <t>Machine Learning Engineer</t>
  </si>
  <si>
    <t>Senior Data Analyst</t>
  </si>
  <si>
    <t>Senior Data Engineer</t>
  </si>
  <si>
    <t>Senior Data Scientist</t>
  </si>
  <si>
    <t>Software Engineer</t>
  </si>
  <si>
    <t>Power BI</t>
  </si>
  <si>
    <t>Oracle</t>
  </si>
  <si>
    <t>Powerpoint</t>
  </si>
  <si>
    <t>Word</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</si>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</sst>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2">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[jobs_eda_practice_powerpivot.xlsx]skill_job_analysis!PivotTable6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a:t>
            </a:r>
            <a:r>
              <a:rPr lang="en-US" baseline="0"/>
              <a:t> the top skills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skill_job_analysis!$B$2:$B$12</c:f>
              <c:numCache>
                <c:formatCode>0%</c:formatCode>
                <c:ptCount val="10"/>
                <c:pt idx="0">
                  <c:v>0.11713393731635652</c:v>
                </c:pt>
                <c:pt idx="1">
                  <c:v>0.14569049951028404</c:v>
                </c:pt>
                <c:pt idx="2">
                  <c:v>0.14709843290891284</c:v>
                </c:pt>
                <c:pt idx="3">
                  <c:v>0.16191234084231146</c:v>
                </c:pt>
                <c:pt idx="4">
                  <c:v>0.19160137120470128</c:v>
                </c:pt>
                <c:pt idx="5">
                  <c:v>0.20947600391772772</c:v>
                </c:pt>
                <c:pt idx="6">
                  <c:v>0.21207761998041136</c:v>
                </c:pt>
                <c:pt idx="7">
                  <c:v>0.21556684622918706</c:v>
                </c:pt>
                <c:pt idx="8">
                  <c:v>0.54141160626836438</c:v>
                </c:pt>
                <c:pt idx="9">
                  <c:v>0.56623408423114596</c:v>
                </c:pt>
              </c:numCache>
            </c:numRef>
          </c:val>
          <c:extLst>
            <c:ext xmlns:c16="http://schemas.microsoft.com/office/drawing/2014/chart" uri="{C3380CC4-5D6E-409C-BE32-E72D297353CC}">
              <c16:uniqueId val="{00000000-1A56-4DA1-BA77-983B07236163}"/>
            </c:ext>
          </c:extLst>
        </c:ser>
        <c:dLbls>
          <c:showLegendKey val="0"/>
          <c:showVal val="0"/>
          <c:showCatName val="0"/>
          <c:showSerName val="0"/>
          <c:showPercent val="0"/>
          <c:showBubbleSize val="0"/>
        </c:dLbls>
        <c:gapWidth val="182"/>
        <c:axId val="1847239392"/>
        <c:axId val="1847239872"/>
      </c:barChart>
      <c:catAx>
        <c:axId val="1847239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47239872"/>
        <c:crosses val="autoZero"/>
        <c:auto val="1"/>
        <c:lblAlgn val="ctr"/>
        <c:lblOffset val="100"/>
        <c:noMultiLvlLbl val="0"/>
      </c:catAx>
      <c:valAx>
        <c:axId val="18472398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Skill Count in Job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4723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a:t>
            </a:r>
            <a:r>
              <a:rPr lang="en-US" baseline="0"/>
              <a:t> skills equal to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salary_vs_skills!$H$1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1.1774031307798354E-2"/>
                  <c:y val="-9.3096105235250928E-2"/>
                </c:manualLayout>
              </c:layout>
              <c:tx>
                <c:rich>
                  <a:bodyPr/>
                  <a:lstStyle/>
                  <a:p>
                    <a:fld id="{9DBB47AF-B9CA-45B7-9EBD-07E48F0D7BC9}"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3271-4835-9316-A1335DF85EAA}"/>
                </c:ext>
              </c:extLst>
            </c:dLbl>
            <c:dLbl>
              <c:idx val="1"/>
              <c:layout>
                <c:manualLayout>
                  <c:x val="-6.8681849295489705E-2"/>
                  <c:y val="-8.5338096465646676E-2"/>
                </c:manualLayout>
              </c:layout>
              <c:tx>
                <c:rich>
                  <a:bodyPr/>
                  <a:lstStyle/>
                  <a:p>
                    <a:fld id="{AA3A45FD-89B4-4C68-8E8D-FEECC0B8C222}"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3271-4835-9316-A1335DF85EAA}"/>
                </c:ext>
              </c:extLst>
            </c:dLbl>
            <c:dLbl>
              <c:idx val="2"/>
              <c:tx>
                <c:rich>
                  <a:bodyPr/>
                  <a:lstStyle/>
                  <a:p>
                    <a:fld id="{1DD1860C-F89D-4357-AE65-B503CC036F7A}" type="CELLRANGE">
                      <a:rPr lang="pt-BR"/>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271-4835-9316-A1335DF85EAA}"/>
                </c:ext>
              </c:extLst>
            </c:dLbl>
            <c:dLbl>
              <c:idx val="3"/>
              <c:layout>
                <c:manualLayout>
                  <c:x val="-7.4568864949388733E-2"/>
                  <c:y val="-7.7580087696042438E-2"/>
                </c:manualLayout>
              </c:layout>
              <c:tx>
                <c:rich>
                  <a:bodyPr/>
                  <a:lstStyle/>
                  <a:p>
                    <a:fld id="{D60DCBE6-2CBB-47CC-9050-3A9D2D0CECC9}"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3271-4835-9316-A1335DF85EAA}"/>
                </c:ext>
              </c:extLst>
            </c:dLbl>
            <c:dLbl>
              <c:idx val="4"/>
              <c:tx>
                <c:rich>
                  <a:bodyPr/>
                  <a:lstStyle/>
                  <a:p>
                    <a:fld id="{DF2A5393-F153-4A9D-90B0-C77973B8F7E1}" type="CELLRANGE">
                      <a:rPr lang="pt-BR"/>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271-4835-9316-A1335DF85EAA}"/>
                </c:ext>
              </c:extLst>
            </c:dLbl>
            <c:dLbl>
              <c:idx val="5"/>
              <c:layout>
                <c:manualLayout>
                  <c:x val="-3.532209392339463E-2"/>
                  <c:y val="-8.9217100850448802E-2"/>
                </c:manualLayout>
              </c:layout>
              <c:tx>
                <c:rich>
                  <a:bodyPr/>
                  <a:lstStyle/>
                  <a:p>
                    <a:fld id="{5FC493E5-FB17-4AE5-AD06-927A3B3896F4}"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3271-4835-9316-A1335DF85EAA}"/>
                </c:ext>
              </c:extLst>
            </c:dLbl>
            <c:dLbl>
              <c:idx val="6"/>
              <c:layout>
                <c:manualLayout>
                  <c:x val="-8.241821915458751E-2"/>
                  <c:y val="-0.10473311838965729"/>
                </c:manualLayout>
              </c:layout>
              <c:tx>
                <c:rich>
                  <a:bodyPr/>
                  <a:lstStyle/>
                  <a:p>
                    <a:fld id="{9B52DF0F-9033-4D58-91B7-151D5BD0ACB6}"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3271-4835-9316-A1335DF85EAA}"/>
                </c:ext>
              </c:extLst>
            </c:dLbl>
            <c:dLbl>
              <c:idx val="7"/>
              <c:layout>
                <c:manualLayout>
                  <c:x val="4.905846378249254E-2"/>
                  <c:y val="-3.8790043848021219E-2"/>
                </c:manualLayout>
              </c:layout>
              <c:tx>
                <c:rich>
                  <a:bodyPr/>
                  <a:lstStyle/>
                  <a:p>
                    <a:fld id="{CADBD44E-A8B4-4980-9741-2DA5F07AFC3A}"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3271-4835-9316-A1335DF85EAA}"/>
                </c:ext>
              </c:extLst>
            </c:dLbl>
            <c:dLbl>
              <c:idx val="8"/>
              <c:layout>
                <c:manualLayout>
                  <c:x val="-8.4380557705887177E-2"/>
                  <c:y val="-6.5943074541636143E-2"/>
                </c:manualLayout>
              </c:layout>
              <c:tx>
                <c:rich>
                  <a:bodyPr/>
                  <a:lstStyle/>
                  <a:p>
                    <a:fld id="{8C5BF2FE-B5E7-4722-AC3C-57AADF64A5C1}"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3271-4835-9316-A1335DF85EAA}"/>
                </c:ext>
              </c:extLst>
            </c:dLbl>
            <c:dLbl>
              <c:idx val="9"/>
              <c:layout>
                <c:manualLayout>
                  <c:x val="1.9623385512996999E-2"/>
                  <c:y val="0"/>
                </c:manualLayout>
              </c:layout>
              <c:tx>
                <c:rich>
                  <a:bodyPr/>
                  <a:lstStyle/>
                  <a:p>
                    <a:fld id="{90B38BDB-21A3-4B18-8212-2848E30CB75E}" type="CELLRANGE">
                      <a:rPr lang="en-US"/>
                      <a:pPr/>
                      <a:t>[CELLRANGE]</a:t>
                    </a:fld>
                    <a:endParaRPr lang="pt-B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3271-4835-9316-A1335DF85E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salary_vs_skills!$G$2:$G$11</c:f>
              <c:numCache>
                <c:formatCode>General</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salary_vs_skills!$H$2:$H$11</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salary_vs_skills!$F$2:$F$11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3271-4835-9316-A1335DF85EAA}"/>
            </c:ext>
          </c:extLst>
        </c:ser>
        <c:dLbls>
          <c:showLegendKey val="0"/>
          <c:showVal val="0"/>
          <c:showCatName val="0"/>
          <c:showSerName val="0"/>
          <c:showPercent val="0"/>
          <c:showBubbleSize val="0"/>
        </c:dLbls>
        <c:axId val="632650864"/>
        <c:axId val="632634544"/>
      </c:scatterChart>
      <c:valAx>
        <c:axId val="632650864"/>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632634544"/>
        <c:crosses val="autoZero"/>
        <c:crossBetween val="midCat"/>
      </c:valAx>
      <c:valAx>
        <c:axId val="632634544"/>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Average</a:t>
                </a:r>
                <a:r>
                  <a:rPr lang="pt-BR" baseline="0"/>
                  <a:t> Skills Requested</a:t>
                </a:r>
                <a:endParaRPr lang="pt-B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6326508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[jobs_eda_practice_powerpivot.xlsx]skill_salary_analysis!PivotTable7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BR"/>
              <a:t>What's the pay</a:t>
            </a:r>
            <a:r>
              <a:rPr lang="pt-BR" baseline="0"/>
              <a:t> of the top 10 skills?</a:t>
            </a:r>
            <a:endParaRPr lang="pt-B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12"/>
          <c:spPr>
            <a:solidFill>
              <a:schemeClr val="accent1"/>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diamond"/>
          <c:size val="12"/>
          <c:spPr>
            <a:solidFill>
              <a:schemeClr val="accent1">
                <a:tint val="77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diamond"/>
          <c:size val="12"/>
          <c:spPr>
            <a:solidFill>
              <a:schemeClr val="accent1">
                <a:tint val="77000"/>
              </a:schemeClr>
            </a:solidFill>
            <a:ln w="9525">
              <a:noFill/>
            </a:ln>
            <a:effectLst/>
          </c:spPr>
        </c:marker>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w="25400">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5-EDEC-46E3-9468-5408B67BCAB4}"/>
            </c:ext>
          </c:extLst>
        </c:ser>
        <c:dLbls>
          <c:showLegendKey val="0"/>
          <c:showVal val="0"/>
          <c:showCatName val="0"/>
          <c:showSerName val="0"/>
          <c:showPercent val="0"/>
          <c:showBubbleSize val="0"/>
        </c:dLbls>
        <c:gapWidth val="219"/>
        <c:axId val="1320587615"/>
        <c:axId val="1320581855"/>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12"/>
            <c:spPr>
              <a:solidFill>
                <a:schemeClr val="accent1">
                  <a:tint val="77000"/>
                </a:schemeClr>
              </a:solidFill>
              <a:ln w="9525">
                <a:no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6-EDEC-46E3-9468-5408B67BCAB4}"/>
            </c:ext>
          </c:extLst>
        </c:ser>
        <c:dLbls>
          <c:showLegendKey val="0"/>
          <c:showVal val="0"/>
          <c:showCatName val="0"/>
          <c:showSerName val="0"/>
          <c:showPercent val="0"/>
          <c:showBubbleSize val="0"/>
        </c:dLbls>
        <c:marker val="1"/>
        <c:smooth val="0"/>
        <c:axId val="2117842511"/>
        <c:axId val="2117825711"/>
      </c:lineChart>
      <c:valAx>
        <c:axId val="132058185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20587615"/>
        <c:crosses val="max"/>
        <c:crossBetween val="between"/>
      </c:valAx>
      <c:catAx>
        <c:axId val="1320587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320581855"/>
        <c:auto val="1"/>
        <c:lblAlgn val="ctr"/>
        <c:lblOffset val="100"/>
        <c:noMultiLvlLbl val="0"/>
      </c:catAx>
      <c:valAx>
        <c:axId val="21178257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pt-BR"/>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17842511"/>
        <c:crossBetween val="between"/>
      </c:valAx>
      <c:catAx>
        <c:axId val="2117842511"/>
        <c:scaling>
          <c:orientation val="minMax"/>
        </c:scaling>
        <c:delete val="1"/>
        <c:axPos val="t"/>
        <c:numFmt formatCode="General" sourceLinked="1"/>
        <c:majorTickMark val="out"/>
        <c:minorTickMark val="none"/>
        <c:tickLblPos val="nextTo"/>
        <c:crossAx val="2117825711"/>
        <c:crosses val="max"/>
        <c:auto val="1"/>
        <c:lblAlgn val="ctr"/>
        <c:lblOffset val="100"/>
        <c:noMultiLvlLbl val="0"/>
      </c:catAx>
      <c:spPr>
        <a:noFill/>
        <a:ln>
          <a:noFill/>
        </a:ln>
        <a:effectLst/>
      </c:spPr>
    </c:plotArea>
    <c:legend>
      <c:legendPos val="r"/>
      <c:layout>
        <c:manualLayout>
          <c:xMode val="edge"/>
          <c:yMode val="edge"/>
          <c:x val="0.73805646828289106"/>
          <c:y val="8.3872979319487978E-3"/>
          <c:w val="0.18526227172604667"/>
          <c:h val="0.10856528169279857"/>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pt-B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38100</xdr:colOff>
      <xdr:row>0</xdr:row>
      <xdr:rowOff>104775</xdr:rowOff>
    </xdr:from>
    <xdr:to>
      <xdr:col>10</xdr:col>
      <xdr:colOff>342900</xdr:colOff>
      <xdr:row>14</xdr:row>
      <xdr:rowOff>180975</xdr:rowOff>
    </xdr:to>
    <xdr:graphicFrame macro="">
      <xdr:nvGraphicFramePr>
        <xdr:cNvPr id="2" name="Chart 1">
          <a:extLst>
            <a:ext uri="{FF2B5EF4-FFF2-40B4-BE49-F238E27FC236}">
              <a16:creationId xmlns:a16="http://schemas.microsoft.com/office/drawing/2014/main" id="{72F78988-C7B4-07CD-324C-C889545FA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9525</xdr:colOff>
      <xdr:row>1</xdr:row>
      <xdr:rowOff>9525</xdr:rowOff>
    </xdr:from>
    <xdr:to>
      <xdr:col>14</xdr:col>
      <xdr:colOff>9525</xdr:colOff>
      <xdr:row>15</xdr:row>
      <xdr:rowOff>9525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B8D621E5-500B-33E7-1B62-7D7A55407FB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381875" y="200025"/>
              <a:ext cx="1828800" cy="2667000"/>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1</xdr:row>
      <xdr:rowOff>0</xdr:rowOff>
    </xdr:from>
    <xdr:to>
      <xdr:col>18</xdr:col>
      <xdr:colOff>0</xdr:colOff>
      <xdr:row>15</xdr:row>
      <xdr:rowOff>0</xdr:rowOff>
    </xdr:to>
    <mc:AlternateContent xmlns:mc="http://schemas.openxmlformats.org/markup-compatibility/2006" xmlns:a14="http://schemas.microsoft.com/office/drawing/2010/main">
      <mc:Choice Requires="a14">
        <xdr:graphicFrame macro="">
          <xdr:nvGraphicFramePr>
            <xdr:cNvPr id="4" name="job_title_short">
              <a:extLst>
                <a:ext uri="{FF2B5EF4-FFF2-40B4-BE49-F238E27FC236}">
                  <a16:creationId xmlns:a16="http://schemas.microsoft.com/office/drawing/2014/main" id="{01A7AA4B-350D-3516-9D81-07407359122E}"/>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9810750" y="190500"/>
              <a:ext cx="1828800" cy="2667000"/>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847725</xdr:colOff>
      <xdr:row>0</xdr:row>
      <xdr:rowOff>0</xdr:rowOff>
    </xdr:from>
    <xdr:to>
      <xdr:col>12</xdr:col>
      <xdr:colOff>21980</xdr:colOff>
      <xdr:row>17</xdr:row>
      <xdr:rowOff>35536</xdr:rowOff>
    </xdr:to>
    <xdr:graphicFrame macro="">
      <xdr:nvGraphicFramePr>
        <xdr:cNvPr id="3" name="Chart 2">
          <a:extLst>
            <a:ext uri="{FF2B5EF4-FFF2-40B4-BE49-F238E27FC236}">
              <a16:creationId xmlns:a16="http://schemas.microsoft.com/office/drawing/2014/main" id="{F5C8CC35-7EA9-4B60-0A59-9BA6919A6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12455</xdr:colOff>
      <xdr:row>1</xdr:row>
      <xdr:rowOff>1465</xdr:rowOff>
    </xdr:from>
    <xdr:to>
      <xdr:col>16</xdr:col>
      <xdr:colOff>16851</xdr:colOff>
      <xdr:row>15</xdr:row>
      <xdr:rowOff>1465</xdr:rowOff>
    </xdr:to>
    <mc:AlternateContent xmlns:mc="http://schemas.openxmlformats.org/markup-compatibility/2006">
      <mc:Choice xmlns:a14="http://schemas.microsoft.com/office/drawing/2010/main" Requires="a14">
        <xdr:graphicFrame macro="">
          <xdr:nvGraphicFramePr>
            <xdr:cNvPr id="4" name="job_country 1">
              <a:extLst>
                <a:ext uri="{FF2B5EF4-FFF2-40B4-BE49-F238E27FC236}">
                  <a16:creationId xmlns:a16="http://schemas.microsoft.com/office/drawing/2014/main" id="{3BAA9F8E-F1FD-D174-A245-DC1C8256E36B}"/>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11347205" y="191965"/>
              <a:ext cx="1828800" cy="2667000"/>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6350</xdr:colOff>
      <xdr:row>0</xdr:row>
      <xdr:rowOff>6350</xdr:rowOff>
    </xdr:from>
    <xdr:to>
      <xdr:col>8</xdr:col>
      <xdr:colOff>6350</xdr:colOff>
      <xdr:row>11</xdr:row>
      <xdr:rowOff>12700</xdr:rowOff>
    </xdr:to>
    <mc:AlternateContent xmlns:mc="http://schemas.openxmlformats.org/markup-compatibility/2006" xmlns:a14="http://schemas.microsoft.com/office/drawing/2010/main">
      <mc:Choice Requires="a14">
        <xdr:graphicFrame macro="">
          <xdr:nvGraphicFramePr>
            <xdr:cNvPr id="2" name="job_country">
              <a:extLst>
                <a:ext uri="{FF2B5EF4-FFF2-40B4-BE49-F238E27FC236}">
                  <a16:creationId xmlns:a16="http://schemas.microsoft.com/office/drawing/2014/main" id="{086CA930-C137-2D1E-ABDA-1DF35C2F62F5}"/>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5092700" y="6350"/>
              <a:ext cx="1828800" cy="2286000"/>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266700</xdr:colOff>
      <xdr:row>0</xdr:row>
      <xdr:rowOff>28575</xdr:rowOff>
    </xdr:from>
    <xdr:to>
      <xdr:col>16</xdr:col>
      <xdr:colOff>262304</xdr:colOff>
      <xdr:row>14</xdr:row>
      <xdr:rowOff>28575</xdr:rowOff>
    </xdr:to>
    <mc:AlternateContent xmlns:mc="http://schemas.openxmlformats.org/markup-compatibility/2006" xmlns:a14="http://schemas.microsoft.com/office/drawing/2010/main">
      <mc:Choice Requires="a14">
        <xdr:graphicFrame macro="">
          <xdr:nvGraphicFramePr>
            <xdr:cNvPr id="2" name="country 1">
              <a:extLst>
                <a:ext uri="{FF2B5EF4-FFF2-40B4-BE49-F238E27FC236}">
                  <a16:creationId xmlns:a16="http://schemas.microsoft.com/office/drawing/2014/main" id="{473B791C-4690-451B-A11B-1BA41830DF0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9324975" y="28575"/>
              <a:ext cx="1824404" cy="2667000"/>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346563</xdr:colOff>
      <xdr:row>0</xdr:row>
      <xdr:rowOff>38100</xdr:rowOff>
    </xdr:from>
    <xdr:to>
      <xdr:col>19</xdr:col>
      <xdr:colOff>342167</xdr:colOff>
      <xdr:row>14</xdr:row>
      <xdr:rowOff>38100</xdr:rowOff>
    </xdr:to>
    <mc:AlternateContent xmlns:mc="http://schemas.openxmlformats.org/markup-compatibility/2006" xmlns:a14="http://schemas.microsoft.com/office/drawing/2010/main">
      <mc:Choice Requires="a14">
        <xdr:graphicFrame macro="">
          <xdr:nvGraphicFramePr>
            <xdr:cNvPr id="3" name="job_title_short 1">
              <a:extLst>
                <a:ext uri="{FF2B5EF4-FFF2-40B4-BE49-F238E27FC236}">
                  <a16:creationId xmlns:a16="http://schemas.microsoft.com/office/drawing/2014/main" id="{868B06D7-A322-4818-B930-EAB3E8D3BA45}"/>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11233638" y="38100"/>
              <a:ext cx="1824404" cy="2667000"/>
            </a:xfrm>
            <a:prstGeom prst="rect">
              <a:avLst/>
            </a:prstGeom>
            <a:solidFill>
              <a:prstClr val="white"/>
            </a:solidFill>
            <a:ln w="1">
              <a:solidFill>
                <a:prstClr val="green"/>
              </a:solidFill>
            </a:ln>
          </xdr:spPr>
          <xdr:txBody>
            <a:bodyPr vertOverflow="clip" horzOverflow="clip"/>
            <a:lstStyle/>
            <a:p>
              <a:r>
                <a:rPr lang="pt-BR"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383197</xdr:colOff>
      <xdr:row>0</xdr:row>
      <xdr:rowOff>65574</xdr:rowOff>
    </xdr:from>
    <xdr:to>
      <xdr:col>12</xdr:col>
      <xdr:colOff>410307</xdr:colOff>
      <xdr:row>21</xdr:row>
      <xdr:rowOff>13187</xdr:rowOff>
    </xdr:to>
    <xdr:graphicFrame macro="">
      <xdr:nvGraphicFramePr>
        <xdr:cNvPr id="4" name="Chart 3">
          <a:extLst>
            <a:ext uri="{FF2B5EF4-FFF2-40B4-BE49-F238E27FC236}">
              <a16:creationId xmlns:a16="http://schemas.microsoft.com/office/drawing/2014/main" id="{85559FA5-9958-AB73-575E-ED52738FC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sta Erik" refreshedDate="46137.592797916666" backgroundQuery="1" createdVersion="8" refreshedVersion="8" minRefreshableVersion="3" recordCount="0" supportSubquery="1" supportAdvancedDrill="1" xr:uid="{77F7F6A9-2C35-47AD-A9D4-197DB08A7197}">
  <cacheSource type="external" connectionId="5"/>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6" level="32767"/>
    <cacheField name="[Measures].[Median Salary]" caption="Median Salary" numFmtId="0" hierarchy="27" level="32767"/>
    <cacheField name="[data_jobs_salary].[job_country].[job_country]" caption="job_country" numFmtId="0" hierarchy="12"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sta Erik" refreshedDate="46137.592594212962" backgroundQuery="1" createdVersion="8" refreshedVersion="8" minRefreshableVersion="3" recordCount="0" supportSubquery="1" supportAdvancedDrill="1" xr:uid="{AE399E0D-0718-4DD9-B4A8-0CD47B5B1C31}">
  <cacheSource type="external" connectionId="5"/>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7" level="32767"/>
    <cacheField name="[Measures].[Median Salary US]" caption="Median Salary US" numFmtId="0" hierarchy="28" level="32767"/>
    <cacheField name="[Measures].[Median Salary Non-US]" caption="Median Salary Non-US" numFmtId="0" hierarchy="29" level="32767"/>
    <cacheField name="[data_jobs_salary].[job_country].[job_country]" caption="job_country" numFmtId="0" hierarchy="12" level="1">
      <sharedItems containsSemiMixedTypes="0" containsNonDate="0" containsString="0"/>
    </cacheField>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2"/>
      </fieldsUsage>
    </cacheHierarchy>
    <cacheHierarchy uniqueName="[Measures].[Median Salary Non-US]" caption="Median Salary Non-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sta Erik" refreshedDate="46137.600292939816" backgroundQuery="1" createdVersion="8" refreshedVersion="8" minRefreshableVersion="3" recordCount="0" supportSubquery="1" supportAdvancedDrill="1" xr:uid="{A714A055-A67A-45EE-A6AE-3811742A4E7B}">
  <cacheSource type="external" connectionId="5"/>
  <cacheFields count="5">
    <cacheField name="[data_jobs_skills].[job_skills].[job_skills]" caption="job_skills" numFmtId="0" hierarchy="20" level="1">
      <sharedItems count="11">
        <s v="Excel"/>
        <s v="Oracle"/>
        <s v="Power BI"/>
        <s v="Powerpoint"/>
        <s v="Python"/>
        <s v="R"/>
        <s v="SAS"/>
        <s v="SQL"/>
        <s v="Tableau"/>
        <s v="Word"/>
        <s v="Angular.Js" u="1"/>
      </sharedItems>
    </cacheField>
    <cacheField name="[Measures].[Median Salary - Skills]" caption="Median Salary - Skills" numFmtId="0" hierarchy="30" level="32767"/>
    <cacheField name="[data_jobs_salary].[job_country].[job_country]" caption="job_country" numFmtId="0" hierarchy="12"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 name="[Measures].[Skill Likelihood]" caption="Skill Likelihood" numFmtId="0" hierarchy="31" level="32767"/>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sta Erik" refreshedDate="46137.604935185183" backgroundQuery="1" createdVersion="8" refreshedVersion="8" minRefreshableVersion="3" recordCount="0" supportSubquery="1" supportAdvancedDrill="1" xr:uid="{44A3C37B-EDAC-411D-AF41-8322CC88494D}">
  <cacheSource type="external" connectionId="5"/>
  <cacheFields count="4">
    <cacheField name="[data_jobs_skills].[job_skills].[job_skills]" caption="job_skills" numFmtId="0" hierarchy="20" level="1">
      <sharedItems count="10">
        <s v="AWS"/>
        <s v="Azure"/>
        <s v="Excel"/>
        <s v="Java"/>
        <s v="Python"/>
        <s v="R"/>
        <s v="SAS"/>
        <s v="Spark"/>
        <s v="SQL"/>
        <s v="Tableau"/>
      </sharedItems>
    </cacheField>
    <cacheField name="[data_jobs_salary].[job_country].[job_country]" caption="job_country" numFmtId="0" hierarchy="12" level="1">
      <sharedItems containsSemiMixedTypes="0" containsNonDate="0" containsString="0"/>
    </cacheField>
    <cacheField name="[data_jobs_salary].[job_title_short].[job_title_short]" caption="job_title_short" numFmtId="0" hierarchy="1" level="1">
      <sharedItems containsSemiMixedTypes="0" containsNonDate="0" containsString="0"/>
    </cacheField>
    <cacheField name="[Measures].[Skill Likelihood]" caption="Skill Likelihood" numFmtId="0" hierarchy="31" level="32767"/>
  </cacheFields>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1"/>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sta Erik" refreshedDate="46136.491667013892" backgroundQuery="1" createdVersion="3" refreshedVersion="8" minRefreshableVersion="3" recordCount="0" supportSubquery="1" supportAdvancedDrill="1" xr:uid="{711A10D5-F3E8-4147-8B05-3D142930956D}">
  <cacheSource type="external" connectionId="5">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14209796"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sta Erik" refreshedDate="46136.491670949072" backgroundQuery="1" createdVersion="3" refreshedVersion="8" minRefreshableVersion="3" recordCount="0" supportSubquery="1" supportAdvancedDrill="1" xr:uid="{C75A2110-C6C5-4E4B-A01C-882760287EE2}">
  <cacheSource type="external" connectionId="5">
    <extLst>
      <ext xmlns:x14="http://schemas.microsoft.com/office/spreadsheetml/2009/9/main" uri="{F057638F-6D5F-4e77-A914-E7F072B9BCA8}">
        <x14:sourceConnection name="ThisWorkbookDataModel"/>
      </ext>
    </extLst>
  </cacheSource>
  <cacheFields count="0"/>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0"/>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19"/>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19"/>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4264390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D4546B-5817-4850-8298-E5BF8F657F30}" name="PivotTable6" cacheId="66" applyNumberFormats="0" applyBorderFormats="0" applyFontFormats="0" applyPatternFormats="0" applyAlignmentFormats="0" applyWidthHeightFormats="1" dataCaption="Values" tag="eb781a45-cc4d-4929-bb7e-51da3f756486" updatedVersion="8" minRefreshableVersion="3" useAutoFormatting="1" itemPrintTitles="1" createdVersion="8" indent="0" outline="1" outlineData="1" multipleFieldFilters="0" chartFormat="1">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3"/>
    </i>
    <i>
      <x v="1"/>
    </i>
    <i>
      <x v="6"/>
    </i>
    <i>
      <x v="7"/>
    </i>
    <i>
      <x v="2"/>
    </i>
    <i>
      <x/>
    </i>
    <i>
      <x v="5"/>
    </i>
    <i>
      <x v="9"/>
    </i>
    <i>
      <x v="4"/>
    </i>
    <i>
      <x v="8"/>
    </i>
    <i t="grand">
      <x/>
    </i>
  </rowItems>
  <colItems count="1">
    <i/>
  </colItems>
  <dataFields count="1">
    <dataField fld="3" subtotal="count" baseField="0" baseItem="0" numFmtId="9"/>
  </dataFields>
  <formats count="1">
    <format dxfId="0">
      <pivotArea outline="0" collapsedLevelsAreSubtotals="1" fieldPosition="0"/>
    </format>
  </formats>
  <chartFormats count="1">
    <chartFormat chart="0"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data_jobs_salary].[job_title_short].&amp;[Business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10" filterVal="10"/>
        </filterColumn>
      </autoFilter>
    </filter>
  </filters>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F475B3-270B-4732-965D-2458DAFBA0D0}" name="PivotTable1" cacheId="46" applyNumberFormats="0" applyBorderFormats="0" applyFontFormats="0" applyPatternFormats="0" applyAlignmentFormats="0" applyWidthHeightFormats="1" dataCaption="Values" tag="40ca53d2-117a-4003-9202-31ec273ea8d1"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07F5F6-6DFA-44BA-91BB-36A9C46EBDCE}" name="PivotTable6" cacheId="47" applyNumberFormats="0" applyBorderFormats="0" applyFontFormats="0" applyPatternFormats="0" applyAlignmentFormats="0" applyWidthHeightFormats="1" dataCaption="Values" tag="8e0667d5-8488-46a7-a979-64b0b8a28ba1"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5">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ustralia]"/>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951E9A-A0BD-4424-867F-BAE9E3553A30}" name="PivotTable7" cacheId="57" applyNumberFormats="0" applyBorderFormats="0" applyFontFormats="0" applyPatternFormats="0" applyAlignmentFormats="0" applyWidthHeightFormats="1" dataCaption="Values" tag="f7435f83-96a7-4a29-9121-23631d2d937a" updatedVersion="8" minRefreshableVersion="3" useAutoFormatting="1" itemPrintTitles="1" createdVersion="8" indent="0" outline="1" outlineData="1" multipleFieldFilters="0" chartFormat="13">
  <location ref="A1:C12" firstHeaderRow="0" firstDataRow="1" firstDataCol="1"/>
  <pivotFields count="5">
    <pivotField axis="axisRow" allDrilled="1" subtotalTop="0" showAll="0" measureFilter="1" sortType="descending" defaultSubtotal="0" defaultAttributeDrillState="1">
      <items count="11">
        <item x="0"/>
        <item x="1"/>
        <item x="2"/>
        <item x="3"/>
        <item x="4"/>
        <item x="5"/>
        <item x="6"/>
        <item x="7"/>
        <item x="8"/>
        <item x="9"/>
        <item n=" " x="1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4" subtotal="count" baseField="0" baseItem="0" numFmtId="9"/>
  </dataFields>
  <formats count="1">
    <format dxfId="1">
      <pivotArea outline="0" collapsedLevelsAreSubtotals="1" fieldPosition="0">
        <references count="1">
          <reference field="4294967294" count="1" selected="0">
            <x v="1"/>
          </reference>
        </references>
      </pivotArea>
    </format>
  </formats>
  <chartFormats count="3">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pivotArea type="data" outline="0" fieldPosition="0">
        <references count="2">
          <reference field="4294967294" count="1" selected="0">
            <x v="1"/>
          </reference>
          <reference field="0" count="1" selected="0">
            <x v="7"/>
          </reference>
        </references>
      </pivotArea>
    </chartFormat>
  </chartFormats>
  <pivotHierarchies count="35">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D74404D2-937E-4F9E-A965-44F90E96845A}" sourceName="[data_jobs_salary].[job_title_short]">
  <pivotTables>
    <pivotTable tabId="13" name="PivotTable7"/>
  </pivotTables>
  <data>
    <olap pivotCacheId="442643902">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45328628-9B8C-47AD-B5CC-C2ECEE5C3B91}" sourceName="[data_jobs_salary].[job_country]">
  <pivotTables>
    <pivotTable tabId="13" name="PivotTable7"/>
  </pivotTables>
  <data>
    <olap pivotCacheId="1614209796">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imbabwe]" c="Zimbabwe"/>
              <i n="[data_jobs_salary].[job_country].&amp;[Azerbaijan]" c="Azerbaijan" nd="1"/>
              <i n="[data_jobs_salary].[job_country].&amp;[Bahamas]" c="Bahamas" nd="1"/>
              <i n="[data_jobs_salary].[job_country].&amp;[Bangladesh]" c="Bangladesh" nd="1"/>
              <i n="[data_jobs_salary].[job_country].&amp;[Benin]" c="Benin" nd="1"/>
              <i n="[data_jobs_salary].[job_country].&amp;[Bolivia]" c="Bolivia" nd="1"/>
              <i n="[data_jobs_salary].[job_country].&amp;[Bosnia and Herzegovina]" c="Bosnia and Herzegovina" nd="1"/>
              <i n="[data_jobs_salary].[job_country].&amp;[Brunei]" c="Brunei" nd="1"/>
              <i n="[data_jobs_salary].[job_country].&amp;[Cameroon]" c="Cameroon" nd="1"/>
              <i n="[data_jobs_salary].[job_country].&amp;[Côte d'Ivoire]" c="Côte d'Ivoire" nd="1"/>
              <i n="[data_jobs_salary].[job_country].&amp;[Dominican Republic]" c="Dominican Republic" nd="1"/>
              <i n="[data_jobs_salary].[job_country].&amp;[Ecuador]" c="Ecuador" nd="1"/>
              <i n="[data_jobs_salary].[job_country].&amp;[Gambia]" c="Gambia"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Venezuela]" c="Venezuela" nd="1"/>
              <i n="[data_jobs_salary].[job_country].&amp;[Zambia]" c="Zambia" nd="1"/>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06DC54A9-3446-40F6-99BD-EB8ED90F97A1}" cache="Slicer_job_title_short1" caption="job_title_short" level="1" rowHeight="257175"/>
  <slicer name="country" xr10:uid="{E21DA720-9CEF-4FBC-B433-674E0C5163CA}" cache="Slicer_job_country1" caption="job_country" startItem="97"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9B342D6C-2401-4CB6-8E3E-E18466B8EF98}" cache="Slicer_job_country1" caption="job_country"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2B8E6F6C-B79E-44F5-9519-A44CF57283ED}" cache="Slicer_job_country1" caption="job_country"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ACB95CAB-6C20-4B3B-8CB0-2C4F4A18E62F}" cache="Slicer_job_title_short1" caption="job_title_short" level="1" rowHeight="257175"/>
  <slicer name="country 1" xr10:uid="{F260398D-6E4E-47AE-96C9-5517D1AB9E89}" cache="Slicer_job_country1" caption="job_country" startItem="77" level="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37F33-55B7-4305-88AE-C12BAF7AC227}">
  <dimension ref="A1:B12"/>
  <sheetViews>
    <sheetView zoomScale="130" zoomScaleNormal="130" workbookViewId="0">
      <selection activeCell="D16" sqref="D16:R28"/>
    </sheetView>
  </sheetViews>
  <sheetFormatPr defaultRowHeight="15" x14ac:dyDescent="0.25"/>
  <cols>
    <col min="1" max="1" width="13.42578125" bestFit="1" customWidth="1"/>
    <col min="2" max="3" width="14.85546875" bestFit="1" customWidth="1"/>
  </cols>
  <sheetData>
    <row r="1" spans="1:2" x14ac:dyDescent="0.25">
      <c r="A1" s="1" t="s">
        <v>0</v>
      </c>
      <c r="B1" t="s">
        <v>31</v>
      </c>
    </row>
    <row r="2" spans="1:2" x14ac:dyDescent="0.25">
      <c r="A2" s="2" t="s">
        <v>3</v>
      </c>
      <c r="B2" s="5">
        <v>0.11713393731635652</v>
      </c>
    </row>
    <row r="3" spans="1:2" x14ac:dyDescent="0.25">
      <c r="A3" s="2" t="s">
        <v>4</v>
      </c>
      <c r="B3" s="5">
        <v>0.14569049951028404</v>
      </c>
    </row>
    <row r="4" spans="1:2" x14ac:dyDescent="0.25">
      <c r="A4" s="2" t="s">
        <v>5</v>
      </c>
      <c r="B4" s="5">
        <v>0.14709843290891284</v>
      </c>
    </row>
    <row r="5" spans="1:2" x14ac:dyDescent="0.25">
      <c r="A5" s="2" t="s">
        <v>6</v>
      </c>
      <c r="B5" s="5">
        <v>0.16191234084231146</v>
      </c>
    </row>
    <row r="6" spans="1:2" x14ac:dyDescent="0.25">
      <c r="A6" s="2" t="s">
        <v>7</v>
      </c>
      <c r="B6" s="5">
        <v>0.19160137120470128</v>
      </c>
    </row>
    <row r="7" spans="1:2" x14ac:dyDescent="0.25">
      <c r="A7" s="2" t="s">
        <v>8</v>
      </c>
      <c r="B7" s="5">
        <v>0.20947600391772772</v>
      </c>
    </row>
    <row r="8" spans="1:2" x14ac:dyDescent="0.25">
      <c r="A8" s="2" t="s">
        <v>9</v>
      </c>
      <c r="B8" s="5">
        <v>0.21207761998041136</v>
      </c>
    </row>
    <row r="9" spans="1:2" x14ac:dyDescent="0.25">
      <c r="A9" s="2" t="s">
        <v>10</v>
      </c>
      <c r="B9" s="5">
        <v>0.21556684622918706</v>
      </c>
    </row>
    <row r="10" spans="1:2" x14ac:dyDescent="0.25">
      <c r="A10" s="2" t="s">
        <v>11</v>
      </c>
      <c r="B10" s="5">
        <v>0.54141160626836438</v>
      </c>
    </row>
    <row r="11" spans="1:2" x14ac:dyDescent="0.25">
      <c r="A11" s="2" t="s">
        <v>12</v>
      </c>
      <c r="B11" s="5">
        <v>0.56623408423114596</v>
      </c>
    </row>
    <row r="12" spans="1:2" x14ac:dyDescent="0.25">
      <c r="A12" s="2" t="s">
        <v>2</v>
      </c>
      <c r="B12" s="5">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94718-6E76-4F3B-85F6-8E4742C1282E}">
  <dimension ref="A1:H12"/>
  <sheetViews>
    <sheetView zoomScale="130" zoomScaleNormal="130" workbookViewId="0"/>
  </sheetViews>
  <sheetFormatPr defaultRowHeight="15" x14ac:dyDescent="0.25"/>
  <cols>
    <col min="1" max="1" width="25" bestFit="1" customWidth="1"/>
    <col min="2" max="2" width="13.5703125" bestFit="1" customWidth="1"/>
    <col min="3" max="4" width="12.7109375" bestFit="1" customWidth="1"/>
    <col min="6" max="6" width="25" bestFit="1" customWidth="1"/>
    <col min="7" max="7" width="13.5703125" bestFit="1" customWidth="1"/>
    <col min="8" max="8" width="12.42578125" bestFit="1" customWidth="1"/>
  </cols>
  <sheetData>
    <row r="1" spans="1:8" x14ac:dyDescent="0.25">
      <c r="A1" s="1" t="s">
        <v>0</v>
      </c>
      <c r="B1" t="s">
        <v>14</v>
      </c>
      <c r="C1" t="s">
        <v>13</v>
      </c>
      <c r="F1" t="str" cm="1">
        <f t="array" ref="F1:H11">A1:C11</f>
        <v>Row Labels</v>
      </c>
      <c r="G1" t="str">
        <v>Median Salary</v>
      </c>
      <c r="H1" t="str">
        <v>Skills Per Job</v>
      </c>
    </row>
    <row r="2" spans="1:8" x14ac:dyDescent="0.25">
      <c r="A2" s="2" t="s">
        <v>25</v>
      </c>
      <c r="B2" s="4">
        <v>155000</v>
      </c>
      <c r="C2" s="3">
        <v>5.2608262817322053</v>
      </c>
      <c r="F2" t="str">
        <v>Senior Data Scientist</v>
      </c>
      <c r="G2">
        <v>155000</v>
      </c>
      <c r="H2">
        <v>5.2608262817322053</v>
      </c>
    </row>
    <row r="3" spans="1:8" x14ac:dyDescent="0.25">
      <c r="A3" s="2" t="s">
        <v>24</v>
      </c>
      <c r="B3" s="4">
        <v>147500</v>
      </c>
      <c r="C3" s="3">
        <v>8.1405163853028792</v>
      </c>
      <c r="F3" t="str">
        <v>Senior Data Engineer</v>
      </c>
      <c r="G3">
        <v>147500</v>
      </c>
      <c r="H3">
        <v>8.1405163853028792</v>
      </c>
    </row>
    <row r="4" spans="1:8" x14ac:dyDescent="0.25">
      <c r="A4" s="2" t="s">
        <v>21</v>
      </c>
      <c r="B4" s="4">
        <v>127500</v>
      </c>
      <c r="C4" s="3">
        <v>4.9271336080047083</v>
      </c>
      <c r="F4" t="str">
        <v>Data Scientist</v>
      </c>
      <c r="G4">
        <v>127500</v>
      </c>
      <c r="H4">
        <v>4.9271336080047083</v>
      </c>
    </row>
    <row r="5" spans="1:8" x14ac:dyDescent="0.25">
      <c r="A5" s="2" t="s">
        <v>20</v>
      </c>
      <c r="B5" s="4">
        <v>125000</v>
      </c>
      <c r="C5" s="3">
        <v>6.961963732861566</v>
      </c>
      <c r="F5" t="str">
        <v>Data Engineer</v>
      </c>
      <c r="G5">
        <v>125000</v>
      </c>
      <c r="H5">
        <v>6.961963732861566</v>
      </c>
    </row>
    <row r="6" spans="1:8" x14ac:dyDescent="0.25">
      <c r="A6" s="2" t="s">
        <v>23</v>
      </c>
      <c r="B6" s="4">
        <v>111175</v>
      </c>
      <c r="C6" s="3">
        <v>4.3544474393531001</v>
      </c>
      <c r="F6" t="str">
        <v>Senior Data Analyst</v>
      </c>
      <c r="G6">
        <v>111175</v>
      </c>
      <c r="H6">
        <v>4.3544474393531001</v>
      </c>
    </row>
    <row r="7" spans="1:8" x14ac:dyDescent="0.25">
      <c r="A7" s="2" t="s">
        <v>22</v>
      </c>
      <c r="B7" s="4">
        <v>107550</v>
      </c>
      <c r="C7" s="3">
        <v>5.2834138486312403</v>
      </c>
      <c r="F7" t="str">
        <v>Machine Learning Engineer</v>
      </c>
      <c r="G7">
        <v>107550</v>
      </c>
      <c r="H7">
        <v>5.2834138486312403</v>
      </c>
    </row>
    <row r="8" spans="1:8" x14ac:dyDescent="0.25">
      <c r="A8" s="2" t="s">
        <v>26</v>
      </c>
      <c r="B8" s="4">
        <v>99150</v>
      </c>
      <c r="C8" s="3">
        <v>5.5445026178010473</v>
      </c>
      <c r="F8" t="str">
        <v>Software Engineer</v>
      </c>
      <c r="G8">
        <v>99150</v>
      </c>
      <c r="H8">
        <v>5.5445026178010473</v>
      </c>
    </row>
    <row r="9" spans="1:8" x14ac:dyDescent="0.25">
      <c r="A9" s="2" t="s">
        <v>19</v>
      </c>
      <c r="B9" s="4">
        <v>90000</v>
      </c>
      <c r="C9" s="3">
        <v>3.600978555069748</v>
      </c>
      <c r="F9" t="str">
        <v>Data Analyst</v>
      </c>
      <c r="G9">
        <v>90000</v>
      </c>
      <c r="H9">
        <v>3.600978555069748</v>
      </c>
    </row>
    <row r="10" spans="1:8" x14ac:dyDescent="0.25">
      <c r="A10" s="2" t="s">
        <v>18</v>
      </c>
      <c r="B10" s="4">
        <v>90000</v>
      </c>
      <c r="C10" s="3">
        <v>4.8023255813953485</v>
      </c>
      <c r="F10" t="str">
        <v>Cloud Engineer</v>
      </c>
      <c r="G10">
        <v>90000</v>
      </c>
      <c r="H10">
        <v>4.8023255813953485</v>
      </c>
    </row>
    <row r="11" spans="1:8" x14ac:dyDescent="0.25">
      <c r="A11" s="2" t="s">
        <v>1</v>
      </c>
      <c r="B11" s="4">
        <v>85000</v>
      </c>
      <c r="C11" s="3">
        <v>3.2997002997002998</v>
      </c>
      <c r="F11" t="str">
        <v>Business Analyst</v>
      </c>
      <c r="G11">
        <v>85000</v>
      </c>
      <c r="H11">
        <v>3.2997002997002998</v>
      </c>
    </row>
    <row r="12" spans="1:8" x14ac:dyDescent="0.25">
      <c r="A12" s="2" t="s">
        <v>2</v>
      </c>
      <c r="B12" s="4">
        <v>115000</v>
      </c>
      <c r="C12" s="3">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39143-52DA-438E-9EA6-71612B186D2B}">
  <dimension ref="A1:D12"/>
  <sheetViews>
    <sheetView zoomScale="150" zoomScaleNormal="150" workbookViewId="0">
      <selection activeCell="B15" sqref="B15"/>
    </sheetView>
  </sheetViews>
  <sheetFormatPr defaultRowHeight="15" x14ac:dyDescent="0.25"/>
  <cols>
    <col min="1" max="1" width="25" bestFit="1" customWidth="1"/>
    <col min="2" max="2" width="13.5703125" bestFit="1" customWidth="1"/>
    <col min="3" max="3" width="16.42578125" bestFit="1" customWidth="1"/>
    <col min="4" max="4" width="21" bestFit="1" customWidth="1"/>
  </cols>
  <sheetData>
    <row r="1" spans="1:4" x14ac:dyDescent="0.25">
      <c r="A1" s="1" t="s">
        <v>0</v>
      </c>
      <c r="B1" t="s">
        <v>14</v>
      </c>
      <c r="C1" t="s">
        <v>15</v>
      </c>
      <c r="D1" t="s">
        <v>16</v>
      </c>
    </row>
    <row r="2" spans="1:4" x14ac:dyDescent="0.25">
      <c r="A2" s="2" t="s">
        <v>1</v>
      </c>
      <c r="B2" s="4">
        <v>85000</v>
      </c>
      <c r="C2" s="4">
        <v>90000</v>
      </c>
      <c r="D2" s="4">
        <v>75000</v>
      </c>
    </row>
    <row r="3" spans="1:4" x14ac:dyDescent="0.25">
      <c r="A3" s="2" t="s">
        <v>18</v>
      </c>
      <c r="B3" s="4">
        <v>90000</v>
      </c>
      <c r="C3" s="4">
        <v>115000</v>
      </c>
      <c r="D3" s="4">
        <v>89100</v>
      </c>
    </row>
    <row r="4" spans="1:4" x14ac:dyDescent="0.25">
      <c r="A4" s="2" t="s">
        <v>19</v>
      </c>
      <c r="B4" s="4">
        <v>90000</v>
      </c>
      <c r="C4" s="4">
        <v>90000</v>
      </c>
      <c r="D4" s="4">
        <v>90000</v>
      </c>
    </row>
    <row r="5" spans="1:4" x14ac:dyDescent="0.25">
      <c r="A5" s="2" t="s">
        <v>20</v>
      </c>
      <c r="B5" s="4">
        <v>125000</v>
      </c>
      <c r="C5" s="4">
        <v>125000</v>
      </c>
      <c r="D5" s="4">
        <v>123500</v>
      </c>
    </row>
    <row r="6" spans="1:4" x14ac:dyDescent="0.25">
      <c r="A6" s="2" t="s">
        <v>21</v>
      </c>
      <c r="B6" s="4">
        <v>127500</v>
      </c>
      <c r="C6" s="4">
        <v>130000</v>
      </c>
      <c r="D6" s="4">
        <v>119550</v>
      </c>
    </row>
    <row r="7" spans="1:4" x14ac:dyDescent="0.25">
      <c r="A7" s="2" t="s">
        <v>22</v>
      </c>
      <c r="B7" s="4">
        <v>107550</v>
      </c>
      <c r="C7" s="4">
        <v>150000</v>
      </c>
      <c r="D7" s="4">
        <v>101029</v>
      </c>
    </row>
    <row r="8" spans="1:4" x14ac:dyDescent="0.25">
      <c r="A8" s="2" t="s">
        <v>23</v>
      </c>
      <c r="B8" s="4">
        <v>111175</v>
      </c>
      <c r="C8" s="4">
        <v>110000</v>
      </c>
      <c r="D8" s="4">
        <v>111175</v>
      </c>
    </row>
    <row r="9" spans="1:4" x14ac:dyDescent="0.25">
      <c r="A9" s="2" t="s">
        <v>24</v>
      </c>
      <c r="B9" s="4">
        <v>147500</v>
      </c>
      <c r="C9" s="4">
        <v>150000</v>
      </c>
      <c r="D9" s="4">
        <v>147500</v>
      </c>
    </row>
    <row r="10" spans="1:4" ht="29.25" customHeight="1" x14ac:dyDescent="0.25">
      <c r="A10" s="2" t="s">
        <v>25</v>
      </c>
      <c r="B10" s="4">
        <v>155000</v>
      </c>
      <c r="C10" s="4">
        <v>155000</v>
      </c>
      <c r="D10" s="4">
        <v>155000</v>
      </c>
    </row>
    <row r="11" spans="1:4" x14ac:dyDescent="0.25">
      <c r="A11" s="2" t="s">
        <v>26</v>
      </c>
      <c r="B11" s="4">
        <v>99150</v>
      </c>
      <c r="C11" s="4">
        <v>125000</v>
      </c>
      <c r="D11" s="4">
        <v>89100</v>
      </c>
    </row>
    <row r="12" spans="1:4" x14ac:dyDescent="0.25">
      <c r="A12" s="2" t="s">
        <v>2</v>
      </c>
      <c r="B12" s="4">
        <v>115000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6E9C5-3AA1-4766-853D-1C9AF0035D74}">
  <dimension ref="A1:C12"/>
  <sheetViews>
    <sheetView tabSelected="1" zoomScale="130" zoomScaleNormal="130" workbookViewId="0">
      <selection activeCell="N22" sqref="N22"/>
    </sheetView>
  </sheetViews>
  <sheetFormatPr defaultRowHeight="15" x14ac:dyDescent="0.25"/>
  <cols>
    <col min="1" max="1" width="13.42578125" bestFit="1" customWidth="1"/>
    <col min="2" max="2" width="20.140625" bestFit="1" customWidth="1"/>
    <col min="3" max="5" width="14.85546875" bestFit="1" customWidth="1"/>
  </cols>
  <sheetData>
    <row r="1" spans="1:3" x14ac:dyDescent="0.25">
      <c r="A1" s="1" t="s">
        <v>0</v>
      </c>
      <c r="B1" t="s">
        <v>17</v>
      </c>
      <c r="C1" t="s">
        <v>31</v>
      </c>
    </row>
    <row r="2" spans="1:3" x14ac:dyDescent="0.25">
      <c r="A2" s="2" t="s">
        <v>11</v>
      </c>
      <c r="B2" s="4">
        <v>97086.5</v>
      </c>
      <c r="C2" s="5">
        <v>0.27653195826837751</v>
      </c>
    </row>
    <row r="3" spans="1:3" x14ac:dyDescent="0.25">
      <c r="A3" s="2" t="s">
        <v>28</v>
      </c>
      <c r="B3" s="4">
        <v>96923.75</v>
      </c>
      <c r="C3" s="5">
        <v>6.7873845784866285E-2</v>
      </c>
    </row>
    <row r="4" spans="1:3" x14ac:dyDescent="0.25">
      <c r="A4" s="2" t="s">
        <v>10</v>
      </c>
      <c r="B4" s="4">
        <v>92500</v>
      </c>
      <c r="C4" s="5">
        <v>0.28696486389255305</v>
      </c>
    </row>
    <row r="5" spans="1:3" x14ac:dyDescent="0.25">
      <c r="A5" s="2" t="s">
        <v>27</v>
      </c>
      <c r="B5" s="4">
        <v>90000</v>
      </c>
      <c r="C5" s="5">
        <v>0.1680057560858616</v>
      </c>
    </row>
    <row r="6" spans="1:3" x14ac:dyDescent="0.25">
      <c r="A6" s="2" t="s">
        <v>12</v>
      </c>
      <c r="B6" s="4">
        <v>90000</v>
      </c>
      <c r="C6" s="5">
        <v>0.52500299796138628</v>
      </c>
    </row>
    <row r="7" spans="1:3" x14ac:dyDescent="0.25">
      <c r="A7" s="2" t="s">
        <v>5</v>
      </c>
      <c r="B7" s="4">
        <v>90000</v>
      </c>
      <c r="C7" s="5">
        <v>0.18803213814606068</v>
      </c>
    </row>
    <row r="8" spans="1:3" x14ac:dyDescent="0.25">
      <c r="A8" s="2" t="s">
        <v>9</v>
      </c>
      <c r="B8" s="4">
        <v>90000</v>
      </c>
      <c r="C8" s="5">
        <v>0.16033097493704282</v>
      </c>
    </row>
    <row r="9" spans="1:3" x14ac:dyDescent="0.25">
      <c r="A9" s="2" t="s">
        <v>29</v>
      </c>
      <c r="B9" s="4">
        <v>85000</v>
      </c>
      <c r="C9" s="5">
        <v>9.653435663748651E-2</v>
      </c>
    </row>
    <row r="10" spans="1:3" x14ac:dyDescent="0.25">
      <c r="A10" s="2" t="s">
        <v>7</v>
      </c>
      <c r="B10" s="4">
        <v>84500</v>
      </c>
      <c r="C10" s="5">
        <v>0.41455810049166569</v>
      </c>
    </row>
    <row r="11" spans="1:3" x14ac:dyDescent="0.25">
      <c r="A11" s="2" t="s">
        <v>30</v>
      </c>
      <c r="B11" s="4">
        <v>81682</v>
      </c>
      <c r="C11" s="5">
        <v>0.10420913778630531</v>
      </c>
    </row>
    <row r="12" spans="1:3" x14ac:dyDescent="0.25">
      <c r="A12" s="2" t="s">
        <v>2</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58C643E5-5EC9-498A-A4E8-9EB47F406EDC}">
  <ds:schemaRefs/>
</ds:datastoreItem>
</file>

<file path=customXml/itemProps2.xml><?xml version="1.0" encoding="utf-8"?>
<ds:datastoreItem xmlns:ds="http://schemas.openxmlformats.org/officeDocument/2006/customXml" ds:itemID="{8685DB37-5F0D-4154-A24D-7561535BBFD0}">
  <ds:schemaRefs/>
</ds:datastoreItem>
</file>

<file path=customXml/itemProps3.xml><?xml version="1.0" encoding="utf-8"?>
<ds:datastoreItem xmlns:ds="http://schemas.openxmlformats.org/officeDocument/2006/customXml" ds:itemID="{6AFAC232-314A-4A80-B38F-8687D8F9B4F7}">
  <ds:schemaRefs/>
</ds:datastoreItem>
</file>

<file path=customXml/itemProps4.xml><?xml version="1.0" encoding="utf-8"?>
<ds:datastoreItem xmlns:ds="http://schemas.openxmlformats.org/officeDocument/2006/customXml" ds:itemID="{D9E163D8-D232-4430-84B7-9129BF8C9A2F}">
  <ds:schemaRefs/>
</ds:datastoreItem>
</file>

<file path=customXml/itemProps5.xml><?xml version="1.0" encoding="utf-8"?>
<ds:datastoreItem xmlns:ds="http://schemas.openxmlformats.org/officeDocument/2006/customXml" ds:itemID="{77C12C94-0104-46A1-8116-F72921B07CAA}">
  <ds:schemaRefs/>
</ds:datastoreItem>
</file>

<file path=customXml/itemProps6.xml><?xml version="1.0" encoding="utf-8"?>
<ds:datastoreItem xmlns:ds="http://schemas.openxmlformats.org/officeDocument/2006/customXml" ds:itemID="{30D49926-EFDF-4F7C-8A80-5E4E88D17DCE}">
  <ds:schemaRefs/>
</ds:datastoreItem>
</file>

<file path=customXml/itemProps7.xml><?xml version="1.0" encoding="utf-8"?>
<ds:datastoreItem xmlns:ds="http://schemas.openxmlformats.org/officeDocument/2006/customXml" ds:itemID="{16C415C8-A0C8-474A-8AEF-B6B1E6D44056}">
  <ds:schemaRefs>
    <ds:schemaRef ds:uri="http://schemas.microsoft.com/DataMashup"/>
  </ds:schemaRefs>
</ds:datastoreItem>
</file>

<file path=customXml/itemProps8.xml><?xml version="1.0" encoding="utf-8"?>
<ds:datastoreItem xmlns:ds="http://schemas.openxmlformats.org/officeDocument/2006/customXml" ds:itemID="{C1ABFAF6-E70A-4051-8F7F-14C14A728D8A}">
  <ds:schemaRefs/>
</ds:datastoreItem>
</file>

<file path=customXml/itemProps9.xml><?xml version="1.0" encoding="utf-8"?>
<ds:datastoreItem xmlns:ds="http://schemas.openxmlformats.org/officeDocument/2006/customXml" ds:itemID="{5FC8D68D-B908-44FD-B5C5-18908511E93A}">
  <ds:schemaRefs/>
</ds:datastoreItem>
</file>

<file path=customXml/itemProps10.xml><?xml version="1.0" encoding="utf-8"?>
<ds:datastoreItem xmlns:ds="http://schemas.openxmlformats.org/officeDocument/2006/customXml" ds:itemID="{EBC7E1CE-A479-428B-A691-7D59EA5F21E4}">
  <ds:schemaRefs/>
</ds:datastoreItem>
</file>

<file path=customXml/itemProps11.xml><?xml version="1.0" encoding="utf-8"?>
<ds:datastoreItem xmlns:ds="http://schemas.openxmlformats.org/officeDocument/2006/customXml" ds:itemID="{2AB16FBA-6A45-4CB8-8F6A-9C285B1835F2}">
  <ds:schemaRefs/>
</ds:datastoreItem>
</file>

<file path=customXml/itemProps12.xml><?xml version="1.0" encoding="utf-8"?>
<ds:datastoreItem xmlns:ds="http://schemas.openxmlformats.org/officeDocument/2006/customXml" ds:itemID="{D2F8AB68-BFA0-43FC-BB2C-5F821EE9C030}">
  <ds:schemaRefs/>
</ds:datastoreItem>
</file>

<file path=customXml/itemProps13.xml><?xml version="1.0" encoding="utf-8"?>
<ds:datastoreItem xmlns:ds="http://schemas.openxmlformats.org/officeDocument/2006/customXml" ds:itemID="{1B9EA891-EA7E-4395-A6B4-8D45AB0FB358}">
  <ds:schemaRefs/>
</ds:datastoreItem>
</file>

<file path=customXml/itemProps14.xml><?xml version="1.0" encoding="utf-8"?>
<ds:datastoreItem xmlns:ds="http://schemas.openxmlformats.org/officeDocument/2006/customXml" ds:itemID="{9A87D12E-3AFE-4ECA-9E3A-E0D26D0B3E60}">
  <ds:schemaRefs/>
</ds:datastoreItem>
</file>

<file path=customXml/itemProps15.xml><?xml version="1.0" encoding="utf-8"?>
<ds:datastoreItem xmlns:ds="http://schemas.openxmlformats.org/officeDocument/2006/customXml" ds:itemID="{B28AEA89-0C6D-48D3-952A-9104D7C97028}">
  <ds:schemaRefs/>
</ds:datastoreItem>
</file>

<file path=customXml/itemProps16.xml><?xml version="1.0" encoding="utf-8"?>
<ds:datastoreItem xmlns:ds="http://schemas.openxmlformats.org/officeDocument/2006/customXml" ds:itemID="{313A4DE4-06BA-46A8-8DC6-75240962F912}">
  <ds:schemaRefs/>
</ds:datastoreItem>
</file>

<file path=customXml/itemProps17.xml><?xml version="1.0" encoding="utf-8"?>
<ds:datastoreItem xmlns:ds="http://schemas.openxmlformats.org/officeDocument/2006/customXml" ds:itemID="{20689EEA-B727-4C4C-BBCB-D3747E9E383E}">
  <ds:schemaRefs/>
</ds:datastoreItem>
</file>

<file path=customXml/itemProps18.xml><?xml version="1.0" encoding="utf-8"?>
<ds:datastoreItem xmlns:ds="http://schemas.openxmlformats.org/officeDocument/2006/customXml" ds:itemID="{AB79DA4C-F87B-4F1B-A64F-6E15CADBEACE}">
  <ds:schemaRefs/>
</ds:datastoreItem>
</file>

<file path=customXml/itemProps19.xml><?xml version="1.0" encoding="utf-8"?>
<ds:datastoreItem xmlns:ds="http://schemas.openxmlformats.org/officeDocument/2006/customXml" ds:itemID="{2D48FAA1-87F8-473C-A90E-026835A8C961}">
  <ds:schemaRefs/>
</ds:datastoreItem>
</file>

<file path=customXml/itemProps20.xml><?xml version="1.0" encoding="utf-8"?>
<ds:datastoreItem xmlns:ds="http://schemas.openxmlformats.org/officeDocument/2006/customXml" ds:itemID="{2E89667F-B81E-4523-BAFF-0AA2AD8CBAA0}">
  <ds:schemaRefs/>
</ds:datastoreItem>
</file>

<file path=customXml/itemProps21.xml><?xml version="1.0" encoding="utf-8"?>
<ds:datastoreItem xmlns:ds="http://schemas.openxmlformats.org/officeDocument/2006/customXml" ds:itemID="{2F0E8A0E-5007-4848-B6A5-F53EE1A5A3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MARINHO</dc:creator>
  <cp:lastModifiedBy>ERIK MARINHO</cp:lastModifiedBy>
  <dcterms:created xsi:type="dcterms:W3CDTF">2026-04-19T18:38:37Z</dcterms:created>
  <dcterms:modified xsi:type="dcterms:W3CDTF">2026-04-25T17:50:26Z</dcterms:modified>
</cp:coreProperties>
</file>