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135" firstSheet="2" activeTab="3"/>
  </bookViews>
  <sheets>
    <sheet name="Contratos" sheetId="1" state="hidden" r:id="rId1"/>
    <sheet name="Contratos HESAP" sheetId="5" state="hidden" r:id="rId2"/>
    <sheet name="Contratos 2019 " sheetId="8" r:id="rId3"/>
    <sheet name="Contratos Jan a Jun 2020" sheetId="9" r:id="rId4"/>
    <sheet name="Sócios Médicos" sheetId="11" r:id="rId5"/>
    <sheet name="Sócios Não médicos" sheetId="12" r:id="rId6"/>
    <sheet name="Caixa" sheetId="4" state="hidden" r:id="rId7"/>
  </sheets>
  <definedNames>
    <definedName name="_xlnm._FilterDatabase" localSheetId="2" hidden="1">'Contratos 2019 '!$A$4:$M$117</definedName>
    <definedName name="_xlnm._FilterDatabase" localSheetId="3" hidden="1">'Contratos Jan a Jun 2020'!$A$4:$G$109</definedName>
    <definedName name="_xlnm._FilterDatabase" localSheetId="4" hidden="1">'Sócios Médicos'!$A$3:$D$772</definedName>
    <definedName name="_xlnm._FilterDatabase" localSheetId="5" hidden="1">'Sócios Não médicos'!$A$3:$D$128</definedName>
    <definedName name="_xlnm.Print_Area" localSheetId="0">Contratos!$A$2:$L$103</definedName>
    <definedName name="_xlnm.Print_Area" localSheetId="2">'Contratos 2019 '!$A$1:$M$129</definedName>
    <definedName name="_xlnm.Print_Area" localSheetId="1">'Contratos HESAP'!$A$1:$L$122</definedName>
    <definedName name="_xlnm.Print_Area" localSheetId="3">'Contratos Jan a Jun 2020'!$A$1:$G$109</definedName>
    <definedName name="_xlnm.Print_Titles" localSheetId="0">Contratos!$2:$6</definedName>
    <definedName name="_xlnm.Print_Titles" localSheetId="2">'Contratos 2019 '!$1:$5</definedName>
    <definedName name="_xlnm.Print_Titles" localSheetId="1">'Contratos HESAP'!$1:$5</definedName>
    <definedName name="_xlnm.Print_Titles" localSheetId="3">'Contratos Jan a Jun 2020'!$1:$5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3" i="8" l="1"/>
  <c r="J81" i="8"/>
  <c r="J76" i="8"/>
  <c r="J71" i="8"/>
  <c r="I87" i="5" l="1"/>
</calcChain>
</file>

<file path=xl/comments1.xml><?xml version="1.0" encoding="utf-8"?>
<comments xmlns="http://schemas.openxmlformats.org/spreadsheetml/2006/main">
  <authors>
    <author>Vivian Modesto Margarido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>Vivian Modesto Margarido:</t>
        </r>
        <r>
          <rPr>
            <sz val="9"/>
            <color indexed="81"/>
            <rFont val="Tahoma"/>
            <family val="2"/>
          </rPr>
          <t xml:space="preserve">
36 meses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Vivian Modesto Margarido:</t>
        </r>
        <r>
          <rPr>
            <sz val="9"/>
            <color indexed="81"/>
            <rFont val="Tahoma"/>
            <family val="2"/>
          </rPr>
          <t xml:space="preserve">
60 meses
</t>
        </r>
      </text>
    </comment>
    <comment ref="G59" authorId="0">
      <text>
        <r>
          <rPr>
            <b/>
            <sz val="9"/>
            <color indexed="81"/>
            <rFont val="Tahoma"/>
            <family val="2"/>
          </rPr>
          <t>Vivian Modesto Margarido:</t>
        </r>
        <r>
          <rPr>
            <sz val="9"/>
            <color indexed="81"/>
            <rFont val="Tahoma"/>
            <family val="2"/>
          </rPr>
          <t xml:space="preserve">
60 meses</t>
        </r>
      </text>
    </comment>
    <comment ref="H104" authorId="0">
      <text>
        <r>
          <rPr>
            <b/>
            <sz val="9"/>
            <color indexed="81"/>
            <rFont val="Tahoma"/>
            <family val="2"/>
          </rPr>
          <t>Vivian Modesto Margarido:</t>
        </r>
        <r>
          <rPr>
            <sz val="9"/>
            <color indexed="81"/>
            <rFont val="Tahoma"/>
            <family val="2"/>
          </rPr>
          <t xml:space="preserve">
60 meses</t>
        </r>
      </text>
    </comment>
    <comment ref="H105" authorId="0">
      <text>
        <r>
          <rPr>
            <b/>
            <sz val="9"/>
            <color indexed="81"/>
            <rFont val="Tahoma"/>
            <family val="2"/>
          </rPr>
          <t>Vivian Modesto Margarido:</t>
        </r>
        <r>
          <rPr>
            <sz val="9"/>
            <color indexed="81"/>
            <rFont val="Tahoma"/>
            <family val="2"/>
          </rPr>
          <t xml:space="preserve">
60 meses</t>
        </r>
      </text>
    </comment>
  </commentList>
</comments>
</file>

<file path=xl/sharedStrings.xml><?xml version="1.0" encoding="utf-8"?>
<sst xmlns="http://schemas.openxmlformats.org/spreadsheetml/2006/main" count="5268" uniqueCount="2252">
  <si>
    <t>Educação e Glória Para Sempre</t>
  </si>
  <si>
    <t>001/2016</t>
  </si>
  <si>
    <t>Assinatura de Jornal e Revista</t>
  </si>
  <si>
    <t>00.000.000/0001-00</t>
  </si>
  <si>
    <t>002/2016</t>
  </si>
  <si>
    <t>Situação</t>
  </si>
  <si>
    <t xml:space="preserve">Livraria nada sei ltda. </t>
  </si>
  <si>
    <t>aquisição de calendários</t>
  </si>
  <si>
    <t>Mensal</t>
  </si>
  <si>
    <t>Parcela Única</t>
  </si>
  <si>
    <t>025/2015</t>
  </si>
  <si>
    <t>Lua Nova Glacial</t>
  </si>
  <si>
    <t>Utensílios Hospitalares</t>
  </si>
  <si>
    <t>Prestação de Serviços</t>
  </si>
  <si>
    <t>Ativo</t>
  </si>
  <si>
    <t>Encerrado</t>
  </si>
  <si>
    <t>003/2016</t>
  </si>
  <si>
    <t xml:space="preserve">Não há </t>
  </si>
  <si>
    <t>prestacao</t>
  </si>
  <si>
    <t>Fornecedor</t>
  </si>
  <si>
    <t>Vigência</t>
  </si>
  <si>
    <r>
      <t xml:space="preserve">Tipo </t>
    </r>
    <r>
      <rPr>
        <b/>
        <sz val="6"/>
        <color rgb="FFFF0000"/>
        <rFont val="Verdana"/>
        <family val="2"/>
      </rPr>
      <t xml:space="preserve">(4) </t>
    </r>
  </si>
  <si>
    <r>
      <t>Contrato</t>
    </r>
    <r>
      <rPr>
        <b/>
        <sz val="6"/>
        <color theme="0"/>
        <rFont val="Verdana"/>
        <family val="2"/>
      </rPr>
      <t xml:space="preserve"> </t>
    </r>
    <r>
      <rPr>
        <b/>
        <sz val="6"/>
        <color rgb="FFFF0000"/>
        <rFont val="Verdana"/>
        <family val="2"/>
      </rPr>
      <t xml:space="preserve">(5) </t>
    </r>
  </si>
  <si>
    <r>
      <rPr>
        <b/>
        <sz val="6"/>
        <color rgb="FFFF0000"/>
        <rFont val="Verdana"/>
        <family val="2"/>
      </rPr>
      <t>(3)</t>
    </r>
    <r>
      <rPr>
        <b/>
        <sz val="11"/>
        <rFont val="Verdana"/>
        <family val="2"/>
      </rPr>
      <t xml:space="preserve"> Logo da Unidade</t>
    </r>
  </si>
  <si>
    <r>
      <t xml:space="preserve">Data de Assinatura </t>
    </r>
    <r>
      <rPr>
        <b/>
        <sz val="6"/>
        <color rgb="FFFF0000"/>
        <rFont val="Verdana"/>
        <family val="2"/>
      </rPr>
      <t xml:space="preserve">(7) </t>
    </r>
  </si>
  <si>
    <r>
      <t xml:space="preserve">Objeto </t>
    </r>
    <r>
      <rPr>
        <b/>
        <sz val="6"/>
        <color rgb="FFFF0000"/>
        <rFont val="Verdana"/>
        <family val="2"/>
      </rPr>
      <t xml:space="preserve">(8) </t>
    </r>
  </si>
  <si>
    <r>
      <t xml:space="preserve">Término </t>
    </r>
    <r>
      <rPr>
        <b/>
        <sz val="6"/>
        <color rgb="FFFF0000"/>
        <rFont val="Verdana"/>
        <family val="2"/>
      </rPr>
      <t xml:space="preserve">(9) </t>
    </r>
  </si>
  <si>
    <r>
      <t xml:space="preserve">CNPJ/CPF </t>
    </r>
    <r>
      <rPr>
        <b/>
        <sz val="6"/>
        <color rgb="FFFF0000"/>
        <rFont val="Verdana"/>
        <family val="2"/>
      </rPr>
      <t xml:space="preserve">(6) </t>
    </r>
  </si>
  <si>
    <r>
      <rPr>
        <b/>
        <sz val="6"/>
        <color rgb="FFFF0000"/>
        <rFont val="Verdana"/>
        <family val="2"/>
      </rPr>
      <t>(1)</t>
    </r>
    <r>
      <rPr>
        <b/>
        <sz val="3"/>
        <rFont val="Verdana"/>
        <family val="2"/>
      </rPr>
      <t xml:space="preserve"> </t>
    </r>
    <r>
      <rPr>
        <b/>
        <sz val="12"/>
        <rFont val="Verdana"/>
        <family val="2"/>
      </rPr>
      <t xml:space="preserve">UNIDADE XXXXXXX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color rgb="FFFF0000"/>
        <rFont val="Verdana"/>
        <family val="2"/>
      </rPr>
      <t>(2)</t>
    </r>
    <r>
      <rPr>
        <b/>
        <sz val="6"/>
        <rFont val="Verdana"/>
        <family val="2"/>
      </rPr>
      <t xml:space="preserve"> </t>
    </r>
    <r>
      <rPr>
        <b/>
        <sz val="12"/>
        <rFont val="Verdana"/>
        <family val="2"/>
      </rPr>
      <t>RELAÇÃO DE CONTRATOS -  EXERCÍCIO XXXX</t>
    </r>
  </si>
  <si>
    <t>004/2016</t>
  </si>
  <si>
    <t>Locação</t>
  </si>
  <si>
    <t>Inter Telecom Comercio e Locação</t>
  </si>
  <si>
    <t>Locação de equipamentos de materias radiocomunicação</t>
  </si>
  <si>
    <t>Fornecimento de Materiais</t>
  </si>
  <si>
    <t>Comercial Commed Prod Hospitalares</t>
  </si>
  <si>
    <t xml:space="preserve">Materias e Utensilios Diversos </t>
  </si>
  <si>
    <r>
      <t xml:space="preserve">Razão Social/Nome </t>
    </r>
    <r>
      <rPr>
        <b/>
        <sz val="6"/>
        <color rgb="FFFF0000"/>
        <rFont val="Verdana"/>
        <family val="2"/>
      </rPr>
      <t>(6)</t>
    </r>
    <r>
      <rPr>
        <b/>
        <sz val="9"/>
        <color rgb="FFFF0000"/>
        <rFont val="Verdana"/>
        <family val="2"/>
      </rPr>
      <t xml:space="preserve"> </t>
    </r>
  </si>
  <si>
    <r>
      <t>Valor Anual</t>
    </r>
    <r>
      <rPr>
        <b/>
        <sz val="6"/>
        <color rgb="FFFF0000"/>
        <rFont val="Verdana"/>
        <family val="2"/>
      </rPr>
      <t xml:space="preserve"> (11) </t>
    </r>
  </si>
  <si>
    <r>
      <t>Forma de Pagamento</t>
    </r>
    <r>
      <rPr>
        <b/>
        <sz val="6"/>
        <color rgb="FFFF0000"/>
        <rFont val="Verdana"/>
        <family val="2"/>
      </rPr>
      <t xml:space="preserve"> (12) </t>
    </r>
  </si>
  <si>
    <r>
      <t>Multas / Atrasos / Pendências</t>
    </r>
    <r>
      <rPr>
        <b/>
        <sz val="6"/>
        <color rgb="FFFF0000"/>
        <rFont val="Verdana"/>
        <family val="2"/>
      </rPr>
      <t xml:space="preserve"> (13) </t>
    </r>
  </si>
  <si>
    <r>
      <t xml:space="preserve">Situação </t>
    </r>
    <r>
      <rPr>
        <b/>
        <sz val="6"/>
        <color rgb="FFFF0000"/>
        <rFont val="Verdana"/>
        <family val="2"/>
      </rPr>
      <t>(14)</t>
    </r>
    <r>
      <rPr>
        <b/>
        <sz val="9"/>
        <color theme="0"/>
        <rFont val="Verdana"/>
        <family val="2"/>
      </rPr>
      <t xml:space="preserve">  </t>
    </r>
  </si>
  <si>
    <r>
      <t xml:space="preserve">Ínicio </t>
    </r>
    <r>
      <rPr>
        <b/>
        <sz val="6"/>
        <color rgb="FFFF0000"/>
        <rFont val="Verdana"/>
        <family val="2"/>
      </rPr>
      <t>(9)</t>
    </r>
  </si>
  <si>
    <r>
      <rPr>
        <b/>
        <sz val="6"/>
        <color rgb="FFFF0000"/>
        <rFont val="Verdana"/>
        <family val="2"/>
      </rPr>
      <t>HOSPITAL ESTADUAL VALDEMAR SUNHINGA SAPOPEMBA - HESAP</t>
    </r>
    <r>
      <rPr>
        <b/>
        <sz val="12"/>
        <rFont val="Verdana"/>
        <family val="2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6"/>
        <color rgb="FFFF0000"/>
        <rFont val="Verdana"/>
        <family val="2"/>
      </rPr>
      <t>(2)</t>
    </r>
    <r>
      <rPr>
        <b/>
        <sz val="6"/>
        <rFont val="Verdana"/>
        <family val="2"/>
      </rPr>
      <t xml:space="preserve"> </t>
    </r>
    <r>
      <rPr>
        <b/>
        <sz val="12"/>
        <rFont val="Verdana"/>
        <family val="2"/>
      </rPr>
      <t>RELAÇÃO DE CONTRATOS -  EXERCÍCIO 2016</t>
    </r>
  </si>
  <si>
    <t>Anexo 11</t>
  </si>
  <si>
    <t>LL SERVIÇOS MÉDICOS LTDA</t>
  </si>
  <si>
    <t>Serviços médicos especializados em Endoscopia</t>
  </si>
  <si>
    <t>Pagará no dia 10 do mês seguinte da prestação do serviços</t>
  </si>
  <si>
    <t>Não Há</t>
  </si>
  <si>
    <t>Anexo 4</t>
  </si>
  <si>
    <t xml:space="preserve">SURG KIDS SERVIÇOS MÉDICOS ESPECIALIZADOS LTDA </t>
  </si>
  <si>
    <t>Serviços médicos especializados em Cirurgia Pediatrica</t>
  </si>
  <si>
    <t>Anexo 5</t>
  </si>
  <si>
    <t xml:space="preserve">AUDIT-MED SERVIÇOS LTDA </t>
  </si>
  <si>
    <t>Auditoria e assessoria médica em faturamento SUS</t>
  </si>
  <si>
    <t>Anexo 9</t>
  </si>
  <si>
    <t>ESSERE CIRURGIA PLÁSTICA LTDA</t>
  </si>
  <si>
    <t>Serviços médicos especializados em Cirurgia Plastica</t>
  </si>
  <si>
    <t xml:space="preserve">SETTI &amp; YOSHIMURA SERVIÇOS MÉDICOS S/S LTDA </t>
  </si>
  <si>
    <t>Serviços médicos especializados em Mastologia</t>
  </si>
  <si>
    <t>Anexo 6</t>
  </si>
  <si>
    <t xml:space="preserve">VILA ALPINA ASSISTÊNCIA PEDIÁTRICA LTDA </t>
  </si>
  <si>
    <t>Serviços médicos especializados em Pediatria</t>
  </si>
  <si>
    <t>Anexo 10</t>
  </si>
  <si>
    <t xml:space="preserve">JVM CIRURGIA GERAL LTDA </t>
  </si>
  <si>
    <t>Serviços médicos especializados em Cirurgia Geral</t>
  </si>
  <si>
    <t>MAN CIRURGIA GERAL LTDA</t>
  </si>
  <si>
    <t xml:space="preserve">AOLC SERVIÇOS MÉDICOS LTDA </t>
  </si>
  <si>
    <t>Serviços médicos especializados na área Medicina Ambulatorial</t>
  </si>
  <si>
    <t>Anexo 13</t>
  </si>
  <si>
    <t xml:space="preserve">BONEFIX SERVIÇOS ESPECIALIZADOS EM ORTOPEDIA E TRAUMATOLOGIA S/S LTDA </t>
  </si>
  <si>
    <t xml:space="preserve">Serviços médicos especializados em Ortopedia </t>
  </si>
  <si>
    <t>Inicial</t>
  </si>
  <si>
    <t xml:space="preserve">CEFI - CENTRO ESPECIALIZADO EM FONOAUDIOLOGIA INTEGRADO LTDA </t>
  </si>
  <si>
    <t>Serviços especializados em Fonoaudiologia</t>
  </si>
  <si>
    <t xml:space="preserve">TOPCARDIO SERVIÇOS MÉDICOS LTDA </t>
  </si>
  <si>
    <t>Serviços médicos especializados para realização de exames de  Ecocardiograma</t>
  </si>
  <si>
    <t>Anexo 3</t>
  </si>
  <si>
    <t xml:space="preserve">TDM SERVIÇOS MÉDICOS DE NUTROLOGIA LTDA </t>
  </si>
  <si>
    <t>Serviços médicos especializados em Nutrologia</t>
  </si>
  <si>
    <t>Anexo 8</t>
  </si>
  <si>
    <t xml:space="preserve">NISSAN CLÍNICA MÉDICA LTDA </t>
  </si>
  <si>
    <t>Serviços médicos especializados em Clinica Médica</t>
  </si>
  <si>
    <t>Anexo 7</t>
  </si>
  <si>
    <t xml:space="preserve">TAMMUZ SERVIÇOS DE SAÚDE LTDA </t>
  </si>
  <si>
    <t>Serviços médicos Subcoordenação Clinica Médica</t>
  </si>
  <si>
    <t>Serviços médicos especializados em Pediatria para a UCEP</t>
  </si>
  <si>
    <t>CLINICA PAULISTA DE SAÚDE OCULAR LTDA</t>
  </si>
  <si>
    <t>Serviços médicos especializados em Oftalmologia</t>
  </si>
  <si>
    <t>MAGMA ASSISTÊNCIA MÉDICA SS LTDA-ME</t>
  </si>
  <si>
    <t>Serviços médicos especializados em UTI Adulto</t>
  </si>
  <si>
    <t>SOLAR ASSISTÊNCIA MÉDICA LTDA</t>
  </si>
  <si>
    <t>Serviços médicos especializados em Neonatologia</t>
  </si>
  <si>
    <t xml:space="preserve">SBM 1 ASSISTENNCIA MEDICA LTDA </t>
  </si>
  <si>
    <t xml:space="preserve">CDRT SERVIÇOS MEDICOS </t>
  </si>
  <si>
    <t>Serviços médicos especializados em Ginecologia e Obstetricia</t>
  </si>
  <si>
    <t>Serviços médicos especializados em UTI Adulto (Diarista e Coordenação)</t>
  </si>
  <si>
    <t>Serviços médicos especializados em Nefrologia</t>
  </si>
  <si>
    <t>ASSAD, MASSAIA &amp; ATOMIYA SERVIÇOS MÉDICOS LTDA</t>
  </si>
  <si>
    <t>Serviços de Coordenação da Clínica Médica</t>
  </si>
  <si>
    <t>CARDIOBALANCE - CLINICA CARDIOLÓGICA E ENDOCRINOLÓGICA LTDA</t>
  </si>
  <si>
    <t>JAB MEDICINE SERVICE LTDA</t>
  </si>
  <si>
    <t xml:space="preserve">ASSISTI CLINICA MÉDICA DE SERVIÇOS, TREINAMENTO E GESTÃO DE SAÚDE LTDA </t>
  </si>
  <si>
    <t>Serviços médicos especializados em Clinica Médica para a Unidade Local</t>
  </si>
  <si>
    <t>TAMP SERVIÇOS MÉDICOS HOSPITALAR LTDA</t>
  </si>
  <si>
    <t>Serviços médicos especializados em Anestesiologia</t>
  </si>
  <si>
    <t xml:space="preserve">PULSAR - MEDICINA E SEGURANÇA DO TRABALHO LTDA </t>
  </si>
  <si>
    <t>Serviços de Assessoria em Saúde Ocupacional</t>
  </si>
  <si>
    <t>NEUROCARE - NEUROLOGIA E NEUROCIRURGIA LTDA</t>
  </si>
  <si>
    <t>Serviços médicos especializados em Neurologia  para a Unidade Local</t>
  </si>
  <si>
    <t>ALMEIDA SANTOS SERVIÇOS MÉDICOS S/S LTDA</t>
  </si>
  <si>
    <t xml:space="preserve">Serviços médicos especializados para realização de Procedimento Cirúrgico Ambulatorial de Tumor de Pele e Plástica </t>
  </si>
  <si>
    <t xml:space="preserve"> Serviços médicos especializados para realização de Artroscopia e Reconstrução Ligamentar por Vídeo.</t>
  </si>
  <si>
    <t>LINHA LIVRE ELETRONICA LTDA (FREELINE)</t>
  </si>
  <si>
    <t>Instalação de PABX e manutenção</t>
  </si>
  <si>
    <t>Pagará no dia 20 do mês seguinte da prestação do serviços</t>
  </si>
  <si>
    <t>Aditivo II</t>
  </si>
  <si>
    <t>LIQUIGAS DISTRIBUIDORA S/A</t>
  </si>
  <si>
    <t>Fornecimento de produto</t>
  </si>
  <si>
    <t>15 dias após emissão da fatura</t>
  </si>
  <si>
    <t xml:space="preserve">CDL CENTRAL DE DIAGNÓSTICOS LABORATORIAIS LTDA </t>
  </si>
  <si>
    <t xml:space="preserve">Análise Microbiologica de Alimentos </t>
  </si>
  <si>
    <t>Fornecimento de gás GLP para HESAP e UNIDADE LOCAL</t>
  </si>
  <si>
    <t>atraso no recebimento da NF de abril</t>
  </si>
  <si>
    <t xml:space="preserve">PRAXXIS CONTROLE INTEGRADO DE PRAGAS LTDA </t>
  </si>
  <si>
    <t>Controle de Pragas HESAP e Unidade Local</t>
  </si>
  <si>
    <t>Pagará no dia 05 do mês seguinte da prestação do serviços</t>
  </si>
  <si>
    <t>FUNDAÇÃO PRO-SANGUE HEMOCENTRO DE SÃO PAULO</t>
  </si>
  <si>
    <t>Aditivo 1</t>
  </si>
  <si>
    <t>Fornecimento de sangue e hemocomponentes</t>
  </si>
  <si>
    <t>-</t>
  </si>
  <si>
    <t>TELEFÔNICA</t>
  </si>
  <si>
    <t>Linha telefônica 2014-6000 Hesap e 2024-7510 UL</t>
  </si>
  <si>
    <t>Pagará no dia 01 do mês seguinte da prestação do serviços</t>
  </si>
  <si>
    <t>atraso no recebimento da NF de janeiro e Abril da Unidade Local</t>
  </si>
  <si>
    <t>SETAPE TECNOLOGIA DA INFORMAÇÃO LTDA</t>
  </si>
  <si>
    <t>Implantação Treinamento e manutenção do Sistema de Gerenciamento Patrimonial</t>
  </si>
  <si>
    <t>Pagará no dia 15 do mês seguinte da prestação do serviços</t>
  </si>
  <si>
    <t>ELETROPAULO METROPOLITANA - ELETRICIDADE DE SÃO PAULO S.A</t>
  </si>
  <si>
    <t>Energia elétrica</t>
  </si>
  <si>
    <t>Conforme utilização</t>
  </si>
  <si>
    <t>PTA LOCAÇÕES DE EQUIPAMENTOS LTDA</t>
  </si>
  <si>
    <t>Locação de Containeres (quant. 01)</t>
  </si>
  <si>
    <t xml:space="preserve">PLANISA PLANEJAMENTO E ORGANIZAÇÃO DE INSTITUIÇÕES DE SAÚDE S/S LTDA </t>
  </si>
  <si>
    <t>Serviço de Consultoria de Custos Hospitalares</t>
  </si>
  <si>
    <t>Pagará no dia 25 do mês seguinte da prestação do serviços</t>
  </si>
  <si>
    <t>PAULO SERGIO NISHIMURA MILAN - ME</t>
  </si>
  <si>
    <t xml:space="preserve">Anexo 5 </t>
  </si>
  <si>
    <t>Sistema de informação de gestão de custos hospitalares</t>
  </si>
  <si>
    <t>THYSSENKRUPP ELEVADORES S/A</t>
  </si>
  <si>
    <t>Manutenção de Elevadores</t>
  </si>
  <si>
    <t>Aditivo I</t>
  </si>
  <si>
    <t>Pagará no dia 30 do mês seguinte da prestação do serviços</t>
  </si>
  <si>
    <t>ASSOCIAÇÃO APOLO DE RÁDIOTAXISTAS DE SÃO PAULO - APOLO TAXI</t>
  </si>
  <si>
    <t>Serviços de transporte individual de passageiros</t>
  </si>
  <si>
    <t>ADMINISTRADORA GERAL DE ESTACIONAMENTOS S/A</t>
  </si>
  <si>
    <t>86.862.208/0001-35</t>
  </si>
  <si>
    <t>Administração de Estacionamento</t>
  </si>
  <si>
    <t xml:space="preserve">TASQA SERVIÇOS ANALITICOS LTDA </t>
  </si>
  <si>
    <t xml:space="preserve">Fornecimento de serviços analiticos e coletas de amostras </t>
  </si>
  <si>
    <t xml:space="preserve">TWW DO BRASIL S/A </t>
  </si>
  <si>
    <t>Serviço de Mensagens de Texto</t>
  </si>
  <si>
    <t>FUNDAÇAO ADIB JATENE</t>
  </si>
  <si>
    <t>Comodato de utilização do sistema Tele-ECG</t>
  </si>
  <si>
    <t xml:space="preserve">ABHH ASSOCIAÇÃO BRASILEIRA DE HEMATOLOGIA E HEMOTERAPIA </t>
  </si>
  <si>
    <t>Controle de qualidade externo de imunohematologia</t>
  </si>
  <si>
    <t>11.422.382/0001-68</t>
  </si>
  <si>
    <t xml:space="preserve">anual </t>
  </si>
  <si>
    <t>ROGÉRIO  MARTHOS PRODUTOS MÉDICOS LTDA (ORTHOLINE)</t>
  </si>
  <si>
    <t>Fornecimento de materiais</t>
  </si>
  <si>
    <t>Pagará no  35º dia após emissão da fatura</t>
  </si>
  <si>
    <t xml:space="preserve">SYDEL INSTALAÇÕES ELETRÔNICAS LTDA </t>
  </si>
  <si>
    <t>Serviço de Sistema de Segurança Eletronico</t>
  </si>
  <si>
    <t>HOSP PHARMA MANIPULAÇÃO E SUPRIMENTOS LTDA</t>
  </si>
  <si>
    <t>Distribuição de Órteses e Próteses</t>
  </si>
  <si>
    <t xml:space="preserve">Nutrição parenteral </t>
  </si>
  <si>
    <t>Forncimento de Produtos</t>
  </si>
  <si>
    <t>Pagará no  37º  dia do mês seguinte ao da prestação do serviço</t>
  </si>
  <si>
    <t xml:space="preserve">CLEAN MALL SERVIÇOS SC LTDA </t>
  </si>
  <si>
    <t>Serviço de Higienização</t>
  </si>
  <si>
    <t>Aditivo 2</t>
  </si>
  <si>
    <t xml:space="preserve">fornecimento de gases / medicinal / locação de equipamentos/cilindro </t>
  </si>
  <si>
    <t>Fornecimento de Gases e Locação</t>
  </si>
  <si>
    <t>WHITE MARTINS GASES INDUSTRIAIS LTDA  (nº 291111)</t>
  </si>
  <si>
    <t>VIVO (A Telecom)</t>
  </si>
  <si>
    <t>Celular Corporativo</t>
  </si>
  <si>
    <t>02.558.157/0001-62</t>
  </si>
  <si>
    <t>Pagará no dia 13 do mês seguinte da prestação do serviços</t>
  </si>
  <si>
    <t>TELEFÔNICA DATA S.A</t>
  </si>
  <si>
    <t>Posto Informatizado / E1</t>
  </si>
  <si>
    <t>BRASFILTER INDUSTRIA E COMERCIO LTDA (EUROPA)</t>
  </si>
  <si>
    <t>Aditivo V</t>
  </si>
  <si>
    <t>53.437.406/0001-00</t>
  </si>
  <si>
    <t>locação de purificadores de água HESAP e Unidade Local</t>
  </si>
  <si>
    <t>30 dias após emissão da fatura</t>
  </si>
  <si>
    <t>SIMPRESS COMÉRCIO , LOCAÇÃO E SERVIÇOS S.A.</t>
  </si>
  <si>
    <t xml:space="preserve">impressoras térmicas para emissão de pulseiras </t>
  </si>
  <si>
    <t>Locação e Fornecimento de materiais</t>
  </si>
  <si>
    <t>URBATELCO COM E SERVIÇO DE TELECOMUNICAÇÕES LTDA</t>
  </si>
  <si>
    <t>07.023.178/0001-05</t>
  </si>
  <si>
    <t>Locação e Prestação de Serviço</t>
  </si>
  <si>
    <t xml:space="preserve">Locação de sistemas de Pager Privativo e Chamada Enfermeira </t>
  </si>
  <si>
    <t>Dia 30 do mês</t>
  </si>
  <si>
    <t>WIRELESS COMM SERVICES LTDA</t>
  </si>
  <si>
    <t xml:space="preserve">Anexo 3 </t>
  </si>
  <si>
    <t xml:space="preserve">link de dados tipo VPN IP dedicado via rádio digital e link de acesso a internet </t>
  </si>
  <si>
    <t>09.520.219/0001-96</t>
  </si>
  <si>
    <t>Dia 25 do mês</t>
  </si>
  <si>
    <t>SAPRA LANDAUER SERVIÇO DE ASSESSORIA E PROTEÇÃO RADIOLÓGICA LTDA</t>
  </si>
  <si>
    <t>Fornecimento de Dosímetros</t>
  </si>
  <si>
    <t>50.429.810/0001-36</t>
  </si>
  <si>
    <t>pagará no ultimo dia putil do mês seguinte.</t>
  </si>
  <si>
    <t>J.R.T. SAHIUM &amp; CIA LTDA - EPP (RGS – SOLUÇÕES EM SUCOS)</t>
  </si>
  <si>
    <t>13.296.915/0001-38</t>
  </si>
  <si>
    <t>Máquina de suco em comodato</t>
  </si>
  <si>
    <t>Prestação de Serviços e fornecimentos de materiais</t>
  </si>
  <si>
    <t>HQS CONSULTORIA EM SISTEMA SC LTDA /PHILIPS  CLINICAL INFORMATICS -SISTEMAS DE INFORMAÇÃO LTDA</t>
  </si>
  <si>
    <t>01.950.338/0001-77</t>
  </si>
  <si>
    <t>Aditivo 3</t>
  </si>
  <si>
    <t>Prestação de serviço</t>
  </si>
  <si>
    <t xml:space="preserve">Licença de uso do Tasy </t>
  </si>
  <si>
    <t>20 dias após emissão da fatura</t>
  </si>
  <si>
    <t>STAREX REMOÇÕES E SERVIÇOS MÉDICOS LTDA</t>
  </si>
  <si>
    <t xml:space="preserve">Serviço de ambulância </t>
  </si>
  <si>
    <t>10 dias após entrega da nota fiscal</t>
  </si>
  <si>
    <t>atraso no recebimento da NF de fevereiro, março abril, junho, agosto e novembro</t>
  </si>
  <si>
    <t>BRS EMERGÊNCIAS MÉDICAS LTDA</t>
  </si>
  <si>
    <t>Rescindido</t>
  </si>
  <si>
    <t xml:space="preserve">DEZ SERVIÇOS E EMERGÊNCIAS LTDA </t>
  </si>
  <si>
    <t>COLETA INDUSTRIAL FIMAVAN LTDA (VANLIX)</t>
  </si>
  <si>
    <t>Serviços de coleta, transporte e destinação final de resíduos comuns, recicláveis e químicos não hospitalares.</t>
  </si>
  <si>
    <t>atraso no recebimento das NF's de fevereiro,  março, junho, julho e outubro</t>
  </si>
  <si>
    <t xml:space="preserve">LAVEBRAS GESTÃO DE TEXTEIS S.A </t>
  </si>
  <si>
    <t xml:space="preserve">Higienização, desinfecção, reparos, costura e reposição de enxoval hoteleiro e cirurgico </t>
  </si>
  <si>
    <t>atraso no recebimento das notas de dezembro</t>
  </si>
  <si>
    <t>ASSESSORIA EM SEGURANÇA QUALITY INTELIGÊNCIA LTDA</t>
  </si>
  <si>
    <t>Assessoria em projetos e gerenciamento tecnológico de segurança</t>
  </si>
  <si>
    <t>INTER TELECOM COM. E LOCAÇÃO DE EQUIPAMENTOS DE COMUNICAÇÃO LTDA</t>
  </si>
  <si>
    <t>06.936.357/0001-62</t>
  </si>
  <si>
    <t xml:space="preserve">Locação de 15 rádios motorola - Manutenção </t>
  </si>
  <si>
    <t>EMILSO BORGES DE FREITAS INSTALAÇÕES - EBF ELEVADORES</t>
  </si>
  <si>
    <t xml:space="preserve">Manutenção do monta carga </t>
  </si>
  <si>
    <t>SCL TREINAMENTO E ASSESSORIA LTDA</t>
  </si>
  <si>
    <t>17.751.460/0001-54</t>
  </si>
  <si>
    <t xml:space="preserve">Manutenção preventiva e corretiva das caldeiras , bem como tratamento químico preventivo da água </t>
  </si>
  <si>
    <t>INSTITUTO QUALISA DE GESTÃO LTDA</t>
  </si>
  <si>
    <t>00.210.918/0001-65</t>
  </si>
  <si>
    <t xml:space="preserve">Visita de avaliação para fins de recertificação </t>
  </si>
  <si>
    <t>Manutenção do Processo de Acreditação</t>
  </si>
  <si>
    <t>ultimo dia uil do mês</t>
  </si>
  <si>
    <t xml:space="preserve">FRESENIUS MEDICAL CARE LTDA </t>
  </si>
  <si>
    <t>01.440.590/0001-36</t>
  </si>
  <si>
    <t xml:space="preserve">Manutenção da máquina de hemodiálise e osmose reversa </t>
  </si>
  <si>
    <t>10º dia após entrega da nota fiscal</t>
  </si>
  <si>
    <t xml:space="preserve">ACERTTA DISTRIBUIDORA HOSPITALAR LTDA </t>
  </si>
  <si>
    <t>13.061.949/0001-43</t>
  </si>
  <si>
    <t xml:space="preserve">Materiais e implantes ortopédicos </t>
  </si>
  <si>
    <t xml:space="preserve">BIONEXO DO BRASIL LTDA </t>
  </si>
  <si>
    <t>04.069.709/0001-02</t>
  </si>
  <si>
    <t>Disponibilizaçao plataforma comércio  eletrônico de medicamentos e insumos hospitalares</t>
  </si>
  <si>
    <t>P3 IMAGE COMÉRCIO E SERVIÇOS DE INFORMÁTICA LTDA</t>
  </si>
  <si>
    <t>02.265.444/0001-84</t>
  </si>
  <si>
    <t>Guarda gerenciada de documentos</t>
  </si>
  <si>
    <t>atraso no recebimento das NF's de Outubro e dezembro</t>
  </si>
  <si>
    <t xml:space="preserve">Locação de 14 rádios motorola - Higienização </t>
  </si>
  <si>
    <t>61.695.227/0001-93</t>
  </si>
  <si>
    <t>Energia elétrica Unidade Local</t>
  </si>
  <si>
    <t>Faturas de maio e junho com atraso</t>
  </si>
  <si>
    <t>ROTEC PRESTAÇAO DE SERVOÇOS LTDA</t>
  </si>
  <si>
    <t xml:space="preserve">Limpeza caixa de agua / fosso / etc </t>
  </si>
  <si>
    <t>Instalação e manutenção de PABX -Unidade Local</t>
  </si>
  <si>
    <t>03.659.895/0001-69</t>
  </si>
  <si>
    <t>05.540.252/0001-27</t>
  </si>
  <si>
    <t xml:space="preserve">Sistema CFTV Unidade Local (locação 46 cameras) </t>
  </si>
  <si>
    <t xml:space="preserve">KSECURITY SOLUÇÕES EM SEGURANÇA DA INFORMAÇÃO LTDA </t>
  </si>
  <si>
    <t>Gerenciamento e monitoramento de Segurança - Solução Firewall Hesap e Unidade Local</t>
  </si>
  <si>
    <t>15.383.549/0001-80</t>
  </si>
  <si>
    <t>ARS REFEIÇÕES E SERVIÇOS LTDA</t>
  </si>
  <si>
    <t>01.841.164/0001-04</t>
  </si>
  <si>
    <t>Fornecimento de refeições transportadas a granel e refeições porcionadas para fins especiais para colaboradores do HESAP</t>
  </si>
  <si>
    <t>Pagará nos dias 15 e 30 do mês seguinte da prestação do serviços</t>
  </si>
  <si>
    <t xml:space="preserve">DE LUCA SERVIÇOS GERAIS LTDA </t>
  </si>
  <si>
    <t>02.926.358/0001-75</t>
  </si>
  <si>
    <t>Limpeza, desinfecção e conservação de ambientes Unidade Local</t>
  </si>
  <si>
    <t xml:space="preserve">Locação </t>
  </si>
  <si>
    <t>Sistema de Controle de Acesso - Catracas Hesap e Unidade Local</t>
  </si>
  <si>
    <t>AMERICA NET LTDA</t>
  </si>
  <si>
    <t>Link de internet U.E e Link ponto a ponto entre as unidades Hesap e Unidade Local</t>
  </si>
  <si>
    <t>01.778.972/0001-74</t>
  </si>
  <si>
    <t>Prestação de Serviço</t>
  </si>
  <si>
    <t>Fornecimento de refeições transportadas a granel e refeições porcionadas para fins especiais para colaboradores da Unidade Local</t>
  </si>
  <si>
    <t xml:space="preserve">WHITE MARTINS GASES INDUSTRIAIS LTDA </t>
  </si>
  <si>
    <t>Fornecimento de Gases Medicinais Hesap</t>
  </si>
  <si>
    <t>Fornecimento de gases</t>
  </si>
  <si>
    <t>35.820.448/0081-10</t>
  </si>
  <si>
    <t xml:space="preserve">Fornecimento de Gases Medicinais Unidade Local </t>
  </si>
  <si>
    <t>LABORATÓRIOS B.BRAUN S.A</t>
  </si>
  <si>
    <t>Comodato de 240 bombas de infusão e fornecimento de equipos para utilização das bombas</t>
  </si>
  <si>
    <t>Comodato e Fornecimento de materiais</t>
  </si>
  <si>
    <t>31.673.254/0001-02</t>
  </si>
  <si>
    <t>60 dias após emissão da nota fiscal</t>
  </si>
  <si>
    <t>MAK MANUTENÇÃO DE EQUIPAMENTOS INDUSTRIAIS LTDA -ME</t>
  </si>
  <si>
    <t>20.044.352/0001-56</t>
  </si>
  <si>
    <t>Locação de Central de Ar Comprimido Medicinal, bem como manutenções preventivas e corretivas</t>
  </si>
  <si>
    <t>MISTER CAR RENT A CAR</t>
  </si>
  <si>
    <t>Locação de veículo</t>
  </si>
  <si>
    <t>01.061.867/0001-10</t>
  </si>
  <si>
    <t>Locação de 21 rádios motorola - SAA</t>
  </si>
  <si>
    <t>Locação de Central de Vácuo Medicinal, bem como manutenções preventivas e corretivas</t>
  </si>
  <si>
    <t>Dia 20 do mês</t>
  </si>
  <si>
    <t xml:space="preserve">FRONTINI ENGENHEIROS ASSOCIADOS S/S LTDA </t>
  </si>
  <si>
    <t>Serviços de Consultoria Especializada em Infraestrutura Hospitalar nas Unidades Heva e Hesap</t>
  </si>
  <si>
    <t>09.246.389/0001-24</t>
  </si>
  <si>
    <t xml:space="preserve">JPS DOS SANTOS TRANSPORTES ME </t>
  </si>
  <si>
    <t>11.778.847/0001-18</t>
  </si>
  <si>
    <t>Serviços de moto-frete para transporte de documentos, malotes e pequenas cargas</t>
  </si>
  <si>
    <t xml:space="preserve">TECNOSET INFORMÁTICA E PRODUTOS E SERVIÇOS LTDA </t>
  </si>
  <si>
    <t>64.799.539/0001-35</t>
  </si>
  <si>
    <t>Locação de impressoras</t>
  </si>
  <si>
    <t>Notas de setembro recebidas fora do prazo</t>
  </si>
  <si>
    <t>MUSTANG PLURON QUÍMICA LTDA</t>
  </si>
  <si>
    <t>47.078.704/0001-40</t>
  </si>
  <si>
    <t>Comodato diluidores detergentes Hesap</t>
  </si>
  <si>
    <t>Comodato diluidores detergentes UL</t>
  </si>
  <si>
    <t>Comodato</t>
  </si>
  <si>
    <t xml:space="preserve">YURI MORAES BEDINI - ME </t>
  </si>
  <si>
    <t>09.570.818/0001-14</t>
  </si>
  <si>
    <t>Assessoria técnica e realização de treinamentos conforme especificações do Corpo de Bombeiros</t>
  </si>
  <si>
    <t>CODE INTEGRANDO TALENTOS LTDA</t>
  </si>
  <si>
    <t>40 dias após emissão da nota</t>
  </si>
  <si>
    <t>07.039.983/0001-19</t>
  </si>
  <si>
    <t>Contratação de estagiários</t>
  </si>
  <si>
    <t>Pagará no dia05 do mês seguinte da prestação do serviços</t>
  </si>
  <si>
    <t>Quinzenal</t>
  </si>
  <si>
    <t>Conforme Demanda</t>
  </si>
  <si>
    <t>Programa externo de Controle de qualidade  de imunohematologia</t>
  </si>
  <si>
    <t xml:space="preserve">Fornecimento de materiais de consumo hospitalar de órteses e próteses em consignação </t>
  </si>
  <si>
    <t>Serviços para administração de Estacionamento do HESAP</t>
  </si>
  <si>
    <t>Fornecimento de 01 Link de internet U.E e 01 Link ponto a ponto de 20 mb entre as unidades Hesap e Unidade Local</t>
  </si>
  <si>
    <t>Serviços médicos especializados na área Medicina Ambulatorial Unidade Local</t>
  </si>
  <si>
    <t>Serviços de Disponibilizaçao Implementação da solução de  plataforma de comércio  eletrônico de medicamentos e insumos hospitalares</t>
  </si>
  <si>
    <t>Serviço de Higienização Hospitalar</t>
  </si>
  <si>
    <t>Contratação de estagiários na área de fisioterapia</t>
  </si>
  <si>
    <t>Energia elétrica - HESAP</t>
  </si>
  <si>
    <t>Manutenção e conservação de 02 monta-cargas com 12 paradas e capacidade para até 100 kg</t>
  </si>
  <si>
    <t>001/2013</t>
  </si>
  <si>
    <t>003/2014</t>
  </si>
  <si>
    <t>001/2010</t>
  </si>
  <si>
    <t>004/2013</t>
  </si>
  <si>
    <t>007/2016</t>
  </si>
  <si>
    <t>003/2015</t>
  </si>
  <si>
    <t>003/2011</t>
  </si>
  <si>
    <t>005/2014</t>
  </si>
  <si>
    <t>Funcionamento e Coordenação dos serviços médicos de Ortopedia</t>
  </si>
  <si>
    <t>Coordenação Médica em Pronto Socorro Adulto e Enfermaria para Clínica Médica</t>
  </si>
  <si>
    <t>001/2014</t>
  </si>
  <si>
    <t>004/2014</t>
  </si>
  <si>
    <t>001/2011</t>
  </si>
  <si>
    <t>001/2015</t>
  </si>
  <si>
    <t>002/2013</t>
  </si>
  <si>
    <t>002/2014</t>
  </si>
  <si>
    <t>007/2015</t>
  </si>
  <si>
    <t>006/2014</t>
  </si>
  <si>
    <t>003/2010</t>
  </si>
  <si>
    <t>005/2016</t>
  </si>
  <si>
    <t>003/2013</t>
  </si>
  <si>
    <t>008/2016</t>
  </si>
  <si>
    <t>001/2009</t>
  </si>
  <si>
    <t>Fornecimento de Óxido Nítrico</t>
  </si>
  <si>
    <t>Serviço isento de cobrança.</t>
  </si>
  <si>
    <t xml:space="preserve">Consultoria de Licença de uso do Tasy </t>
  </si>
  <si>
    <t>Locação de Containeres</t>
  </si>
  <si>
    <t>Serviços médicos especializados para realização de Artroscopia e Reconstrução Ligamentar por Vídeo.</t>
  </si>
  <si>
    <t>Instalação e manutenção de PABX  Hesap</t>
  </si>
  <si>
    <t>Instalação e manutenção de PABX Unidade Local</t>
  </si>
  <si>
    <t xml:space="preserve">Impressoras térmicas para emissão de pulseiras </t>
  </si>
  <si>
    <t xml:space="preserve">Link de dados tipo VPN IP dedicado via rádio digital e link de acesso a internet </t>
  </si>
  <si>
    <t>ABHH Associação Brasileira de Hematologia e Hemoterapia</t>
  </si>
  <si>
    <t xml:space="preserve">Acertta Distribuidora Hospitalar Ltda </t>
  </si>
  <si>
    <t>Administradora Geral de Estacionamentos S/A</t>
  </si>
  <si>
    <t>010/2017</t>
  </si>
  <si>
    <t>Almeida Santos Serviços Médicos S/S Ltda</t>
  </si>
  <si>
    <t>America Net Ltda</t>
  </si>
  <si>
    <t xml:space="preserve">AOLC Serviços Médicos Ltda </t>
  </si>
  <si>
    <t xml:space="preserve">ARS Refeições e Serviços Ltda </t>
  </si>
  <si>
    <t>Assad, Massaia &amp; Atomiya Serviços Médicos Ltda</t>
  </si>
  <si>
    <t>004/2017</t>
  </si>
  <si>
    <t>Assisti Clínica Médica de Serviços, Treinamento e Gestão de Saúde Ltda</t>
  </si>
  <si>
    <t xml:space="preserve">Associação Apolo de Rádiotaxistas de São Paulo </t>
  </si>
  <si>
    <t>006/2017</t>
  </si>
  <si>
    <t xml:space="preserve">Audit-Med Serviços Ltda </t>
  </si>
  <si>
    <t>003/2017</t>
  </si>
  <si>
    <t xml:space="preserve">Bonefix Serviços Especializados em Ortopedia e Traumatologia S/S Ltda </t>
  </si>
  <si>
    <t>Cardiobalance Clínica Cardiológica e Endocrinológica Ltda</t>
  </si>
  <si>
    <t>005/2017</t>
  </si>
  <si>
    <t xml:space="preserve">CDL Central de Diagnósticos Laboratoriais Ltda </t>
  </si>
  <si>
    <t>CDRT Serviços Médicos SS Ltda ME</t>
  </si>
  <si>
    <t xml:space="preserve">CEFI - Centro Especializado em Fonoaudiologia Integrado Ltda </t>
  </si>
  <si>
    <t xml:space="preserve">Clean Mall Serviços SC Ltda </t>
  </si>
  <si>
    <t>Clínica Paulista de Saúde Ocular Ltda</t>
  </si>
  <si>
    <t>Code Integrando Talentos Ltda</t>
  </si>
  <si>
    <t>Coleta Industrial Fimavan Ltda</t>
  </si>
  <si>
    <t xml:space="preserve">De Luca Serviços Gerais Ltda </t>
  </si>
  <si>
    <t>Eletropaulo Metropolitana - Eletricidade de São Paulo S.A</t>
  </si>
  <si>
    <t>Emilso Borges de Freitas Instalações - EBF Elevadores</t>
  </si>
  <si>
    <t>Essere Cirurgia Plástica Ltda</t>
  </si>
  <si>
    <t xml:space="preserve">Frontini Engenheiros Associados S/S Ltda </t>
  </si>
  <si>
    <t>Fundação Adib Jatene</t>
  </si>
  <si>
    <t>Fundação Pró-Sangue Hemocentro de São Paulo</t>
  </si>
  <si>
    <t>Hosp Pharma Manipulação e Suprimentos Ltda</t>
  </si>
  <si>
    <t xml:space="preserve">HQS Consultoria em Sistema SC Ltda </t>
  </si>
  <si>
    <t>Instituto Qualisa de Gestão Ltda</t>
  </si>
  <si>
    <t>Inter Telecom Comércio e Locação de Equipamentos de Comunicação Ltda</t>
  </si>
  <si>
    <t>007/2017</t>
  </si>
  <si>
    <t xml:space="preserve">J.R.T. Sahium &amp; Cia Ltda - EPP </t>
  </si>
  <si>
    <t>Jab Medicine Service Ltda</t>
  </si>
  <si>
    <t xml:space="preserve">JVM Cirurgia Geral Ltda </t>
  </si>
  <si>
    <t xml:space="preserve">Ksecurity Soluções em Segurança da Informação Ltda </t>
  </si>
  <si>
    <t>Laboratórios B.Braun S.A</t>
  </si>
  <si>
    <t xml:space="preserve">Lavebras Gestão de Texteis S.A </t>
  </si>
  <si>
    <t>Linha Livre Eletrônica Ltda</t>
  </si>
  <si>
    <t>Liquigás Distribuidora S/A</t>
  </si>
  <si>
    <t>012/2017</t>
  </si>
  <si>
    <t>LL Serviços Médicos Ltda</t>
  </si>
  <si>
    <t>Magma Assistência Médica SS Ltda-ME</t>
  </si>
  <si>
    <t>Mak Manutenção de Equipamentos Industriais Ltda -ME</t>
  </si>
  <si>
    <t>MAN Cirurgia Geral Ltda</t>
  </si>
  <si>
    <t>Neurocare Neurologia e Neurocirurgia Ltda</t>
  </si>
  <si>
    <t xml:space="preserve">Nissan Clínica Médica Ltda </t>
  </si>
  <si>
    <t>Philips Clinical Informatics - Sistemas de Informação Ltda</t>
  </si>
  <si>
    <t>001/2017</t>
  </si>
  <si>
    <t xml:space="preserve">Praxxis Controle Integrado de Pragas Ltda </t>
  </si>
  <si>
    <t>PTA Locações de Equipamentos Ltda</t>
  </si>
  <si>
    <t xml:space="preserve">Pulsar - Medicina e Segurança do Trabalho Ltda </t>
  </si>
  <si>
    <t>Rogério Marthos Produtos Médicos Ltda (Ortholine)</t>
  </si>
  <si>
    <t>Sapra Landauer Serviço de Assessoria e Proteção Radiológica Ltda</t>
  </si>
  <si>
    <t xml:space="preserve">SBM 1 Assistência Médica Ltda </t>
  </si>
  <si>
    <t>SCL Treinamento e Assessoria Ltda</t>
  </si>
  <si>
    <t>Setape Tecnologia da Informação Ltda</t>
  </si>
  <si>
    <t xml:space="preserve">Setti &amp; Yoshimura Serviços Médicos S/S Ltda </t>
  </si>
  <si>
    <t>Simpress Comércio, Locação e Serviços S.A.</t>
  </si>
  <si>
    <t>Solar Assistência Médica Ltda</t>
  </si>
  <si>
    <t>Starex Remoções e Serviços Médicos Ltda</t>
  </si>
  <si>
    <t xml:space="preserve">Surg Kids Serviços Médicos Especializados Ltda </t>
  </si>
  <si>
    <t xml:space="preserve">Tammuz Serviços de Saúde Ltda </t>
  </si>
  <si>
    <t>Tamp Serviços Médicos Hospitalar Ltda</t>
  </si>
  <si>
    <t xml:space="preserve">TDM Serviços Médicos de Nutrologia e Geriatria e Ortopedia Ltda </t>
  </si>
  <si>
    <t xml:space="preserve">Tecnoset Informática e Produtos e Serviços Ltda </t>
  </si>
  <si>
    <t>Thyssenkrup Elevadores S/A</t>
  </si>
  <si>
    <t xml:space="preserve">Topcardio Serviços Médicos Ltda </t>
  </si>
  <si>
    <t xml:space="preserve">TWW do Brasil S/A </t>
  </si>
  <si>
    <t>Urbatelco Comércio e Serviço de Telecomunicações Ltda</t>
  </si>
  <si>
    <t xml:space="preserve">Vila Alpina Assistência Pediátrica Ltda </t>
  </si>
  <si>
    <t xml:space="preserve">White Martins Gases Industriais Ltda </t>
  </si>
  <si>
    <t>Wireless Comm Services Ltda</t>
  </si>
  <si>
    <t xml:space="preserve">Yuri Moraes Bedini - ME </t>
  </si>
  <si>
    <t>Nº</t>
  </si>
  <si>
    <t>Mister Car Rent a Car Locadora de Autos Ltda</t>
  </si>
  <si>
    <t>Locação de veículos</t>
  </si>
  <si>
    <t>002/2017</t>
  </si>
  <si>
    <t>Mustang Pluron Química Ltda</t>
  </si>
  <si>
    <t>Comodato de diluidores de detergentes - Hesap</t>
  </si>
  <si>
    <t>Comodato de diluidores de detergentes - UL</t>
  </si>
  <si>
    <t>LDM Equipamentos Ltda</t>
  </si>
  <si>
    <t>Comodato de Lavadora Ultrassônica Prosonic 6510 com enxague</t>
  </si>
  <si>
    <t>Kronos Energia Ltda ME</t>
  </si>
  <si>
    <t>Manutenção preventiva e corretiva dos geradores Hesap e UL</t>
  </si>
  <si>
    <t>Sisqual - Empresa de Pesquisa e Desenvolvimento de Sistemas de Informação Ltda</t>
  </si>
  <si>
    <t>PPC Express - Transportes Ltda ME</t>
  </si>
  <si>
    <t>Telecomunicações de São Paulo S.A.-Telefonica</t>
  </si>
  <si>
    <t>Telecomunicações de São Paulo S.A.-Telefonica (VIVO)</t>
  </si>
  <si>
    <t>DMS Serviços Oftalmológicos Ltda</t>
  </si>
  <si>
    <t xml:space="preserve">Access Gestão de Documentos Ltda </t>
  </si>
  <si>
    <t>003/2018</t>
  </si>
  <si>
    <t>005/2018</t>
  </si>
  <si>
    <t>015/2018</t>
  </si>
  <si>
    <t>006/2018</t>
  </si>
  <si>
    <t>001/2018</t>
  </si>
  <si>
    <t>010/2018</t>
  </si>
  <si>
    <t xml:space="preserve">Planisa Tech Consultoria e Desenvolvimento Ltda </t>
  </si>
  <si>
    <t>008/2018</t>
  </si>
  <si>
    <t>002/2018</t>
  </si>
  <si>
    <t>004/2018</t>
  </si>
  <si>
    <t xml:space="preserve">Cardio Care Kids Serviços Médicos Ltda </t>
  </si>
  <si>
    <t>Serviços médicos especializados - TRR (Time de Resposta Rápida)</t>
  </si>
  <si>
    <t>Serviços médicos especializados em ecocardiografia infantil</t>
  </si>
  <si>
    <t>Microambiental Laboratório, Comércio e Serviços em água Ltda</t>
  </si>
  <si>
    <t>Coleta, transporte e análise de potabilidade de água no Hesap e UL</t>
  </si>
  <si>
    <t xml:space="preserve">Samtronic Indústria e Comércio Ltda </t>
  </si>
  <si>
    <t>Comodato de bombas de infusão modelo ST550T2</t>
  </si>
  <si>
    <t xml:space="preserve">IQG - Serviços de Acreditação em Sáude Ltda </t>
  </si>
  <si>
    <t xml:space="preserve">Acreditação do Programa Qmentum Internacional </t>
  </si>
  <si>
    <t>Programa de Co-criação Qmentum</t>
  </si>
  <si>
    <t>MDNET Serviços, Tecnologia e Comércio de Produtos Ltda</t>
  </si>
  <si>
    <t>Manutenção mensal Sistema Sisqual</t>
  </si>
  <si>
    <t>Anual/Conforme Demanda</t>
  </si>
  <si>
    <t>Receita Mensal</t>
  </si>
  <si>
    <t>Compra de Licença do Software Sisqual</t>
  </si>
  <si>
    <t>Maria Fernanda Lopes da Silva</t>
  </si>
  <si>
    <t>Superintende Hospitalar</t>
  </si>
  <si>
    <t>Contrato</t>
  </si>
  <si>
    <t>Razão Social/Nome</t>
  </si>
  <si>
    <t>CNPJ/CPF</t>
  </si>
  <si>
    <t>Data de Assinatura</t>
  </si>
  <si>
    <t>Objeto</t>
  </si>
  <si>
    <t>Ínicio</t>
  </si>
  <si>
    <t>Término</t>
  </si>
  <si>
    <t>Valor anual</t>
  </si>
  <si>
    <t>Forma de Pagamento</t>
  </si>
  <si>
    <t>Multas / Atrasos / Pendências</t>
  </si>
  <si>
    <t>Tipo</t>
  </si>
  <si>
    <t>HOSPITAL ESTADUAL VALDEMAR SUNHINGA SAPOPEMBA - HESAP  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2019</t>
  </si>
  <si>
    <t>Soul Assistência Pediátrica Ltda</t>
  </si>
  <si>
    <t>Sota  Serviços Hospitalares S.A.</t>
  </si>
  <si>
    <t xml:space="preserve">Sapopemba Saúde da Mulher Serviços Médicos </t>
  </si>
  <si>
    <t>001/2019</t>
  </si>
  <si>
    <t>LLLE Endoscopia Médica Especializada Ltda</t>
  </si>
  <si>
    <t xml:space="preserve">Gestanutro Ltda </t>
  </si>
  <si>
    <t>Ortho Clinical Diagnostics do Brasil Produtos para Saúde Ltda</t>
  </si>
  <si>
    <t xml:space="preserve">Comodato de equipamento de Imunohemotalogia </t>
  </si>
  <si>
    <t>Uber do Brasil Tecnologia Ltda</t>
  </si>
  <si>
    <t>Serviços de transporte de passageiros por aplicativo</t>
  </si>
  <si>
    <t>Pró Fórmula Quimioterápica Ltda</t>
  </si>
  <si>
    <t>Carpanez e Frezarim Comércio e Serviços Ltda</t>
  </si>
  <si>
    <t>Instalação e manutenção do sistema de alarme de incêndio</t>
  </si>
  <si>
    <t>008/2019</t>
  </si>
  <si>
    <t>006/2019</t>
  </si>
  <si>
    <t>Bionexo do Brasil Soluções Digitais Eireli</t>
  </si>
  <si>
    <t>012/2018</t>
  </si>
  <si>
    <t>007/2019</t>
  </si>
  <si>
    <t>003/2019</t>
  </si>
  <si>
    <t>012/2019</t>
  </si>
  <si>
    <t>Manutenção preventivas e corretiva da Central de Ar Comprimido Medicinal</t>
  </si>
  <si>
    <t>Manutenção preventivas e corretiva da  Central de Vácuo Medicinal</t>
  </si>
  <si>
    <t>011/2019</t>
  </si>
  <si>
    <t>010/2019</t>
  </si>
  <si>
    <t>Valor Jan a Junho 2020</t>
  </si>
  <si>
    <t>CLARO S.A</t>
  </si>
  <si>
    <t xml:space="preserve">SÓCIOS - CONTRATO SOCIAL EMPRESAS MÉDICAS </t>
  </si>
  <si>
    <t>Especialidade</t>
  </si>
  <si>
    <t>Empresa</t>
  </si>
  <si>
    <t>Sócios (Contratos Social)</t>
  </si>
  <si>
    <t>CPF</t>
  </si>
  <si>
    <t>Anestesia</t>
  </si>
  <si>
    <t>TAMP Serviços Médicos Hospitalar Ltda.</t>
  </si>
  <si>
    <t>Adilson Gil de Oliveira Filho</t>
  </si>
  <si>
    <t>252.058.518-80</t>
  </si>
  <si>
    <t>Adriana Correa Bertocco</t>
  </si>
  <si>
    <t>290.165.598-09</t>
  </si>
  <si>
    <t>Adriano Bastos de Oliveira</t>
  </si>
  <si>
    <t>027.735.365-33</t>
  </si>
  <si>
    <t>Alberto Mavignier Gattass Orro</t>
  </si>
  <si>
    <t>579.981.161-63</t>
  </si>
  <si>
    <t>Alcantara Ribeiro de Gouveia Junior</t>
  </si>
  <si>
    <t>730.889.437-15</t>
  </si>
  <si>
    <t>Alcides Oscar Marquez Alvarez</t>
  </si>
  <si>
    <t>009.185.569-10</t>
  </si>
  <si>
    <t>Alessandra Masiukewycz</t>
  </si>
  <si>
    <t>303.000.818-55</t>
  </si>
  <si>
    <t>Alessandra Zambelli</t>
  </si>
  <si>
    <t>314.802.468-08</t>
  </si>
  <si>
    <t>Alfonso Conde Peinado</t>
  </si>
  <si>
    <t>005.505.171-54</t>
  </si>
  <si>
    <t>Aloisio Moreira Pinheiro Filho</t>
  </si>
  <si>
    <t>120.075.867-62</t>
  </si>
  <si>
    <t>Amalia Del Toro Mosquera</t>
  </si>
  <si>
    <t>671.470.033-49</t>
  </si>
  <si>
    <t>Ana Carolina Lombardi</t>
  </si>
  <si>
    <t>339.564.938-50</t>
  </si>
  <si>
    <t>Ana Claudia Vaz Tostes Lima</t>
  </si>
  <si>
    <t>343.236.478-40</t>
  </si>
  <si>
    <t>Ana Gabriela Siqueira Campos</t>
  </si>
  <si>
    <t>702.094.051-04</t>
  </si>
  <si>
    <t>Ana Julia Silva Costa</t>
  </si>
  <si>
    <t>628.935.483-34</t>
  </si>
  <si>
    <t>Ana Luiza Freitas Monteiro Cavichioli</t>
  </si>
  <si>
    <t>964.527.293-00</t>
  </si>
  <si>
    <t>Anderson Alcoforado de Araújo</t>
  </si>
  <si>
    <t>227.242.018-41</t>
  </si>
  <si>
    <t>Andre Gustavo Peixoto Conceição</t>
  </si>
  <si>
    <t>013.286.073-21</t>
  </si>
  <si>
    <t>Andre Jeng Huei Lee</t>
  </si>
  <si>
    <t>369.318.348-19</t>
  </si>
  <si>
    <t>Andre Luis Silvany Sales</t>
  </si>
  <si>
    <t>041.631.705-70</t>
  </si>
  <si>
    <t>Andre Luis Valsecchi Casale</t>
  </si>
  <si>
    <t>368.853.978-81</t>
  </si>
  <si>
    <t>Anelise Venturi Stefenoni</t>
  </si>
  <si>
    <t>131.169.947-30</t>
  </si>
  <si>
    <t>Angela Hatanaka</t>
  </si>
  <si>
    <t>286.699.258-00</t>
  </si>
  <si>
    <t>Angelica Cristina Rodrigues</t>
  </si>
  <si>
    <t>904.627.697-04</t>
  </si>
  <si>
    <t>Antonio Henrique Luz Rocha</t>
  </si>
  <si>
    <t>004.656.353-93</t>
  </si>
  <si>
    <t>Arthur Sevalho Gonçalves</t>
  </si>
  <si>
    <t>376.478.948-46</t>
  </si>
  <si>
    <t>Bruna Di Bella Santos</t>
  </si>
  <si>
    <t>231.554.578-13</t>
  </si>
  <si>
    <t>Bruno Tose Gonçalves Barbosa</t>
  </si>
  <si>
    <t>370.560.648-41</t>
  </si>
  <si>
    <t>Camila Biermaumer da Silva</t>
  </si>
  <si>
    <t>390.780.028-16</t>
  </si>
  <si>
    <t>Carlena da Rocha Luz Araújo</t>
  </si>
  <si>
    <t>927.020.663-72</t>
  </si>
  <si>
    <t>Carlos Alberto Starling</t>
  </si>
  <si>
    <t>614.469.836-72</t>
  </si>
  <si>
    <t>Carlos Augusto Barbosa da Silveira Barros</t>
  </si>
  <si>
    <t>017.422.893-71</t>
  </si>
  <si>
    <t>Carlos Eduardo Povoa Fonseca</t>
  </si>
  <si>
    <t>009.969.006-32</t>
  </si>
  <si>
    <t>Carlos Roberto de Souza</t>
  </si>
  <si>
    <t>722.311.576-91</t>
  </si>
  <si>
    <t>Carolina Halfeld Clark dos Reis</t>
  </si>
  <si>
    <t>047.161.106-99</t>
  </si>
  <si>
    <t>Cassia Caroline Gondo Hirai</t>
  </si>
  <si>
    <t>359.270.948-80</t>
  </si>
  <si>
    <t>Celso Alanis Cuba</t>
  </si>
  <si>
    <t>214.756.918-66</t>
  </si>
  <si>
    <t>Cesar Augusto Soriano Pazos</t>
  </si>
  <si>
    <t>116.820.828-90</t>
  </si>
  <si>
    <t>Claudia Kamiyama Yamada</t>
  </si>
  <si>
    <t>170.102.758-58</t>
  </si>
  <si>
    <t>Claudio Donizeti Talassi</t>
  </si>
  <si>
    <t>095.231.268-90</t>
  </si>
  <si>
    <t>Claudio Eduardo de Barros Galvao</t>
  </si>
  <si>
    <t>005.035.757-39</t>
  </si>
  <si>
    <t>Cyarlen Christie Yano</t>
  </si>
  <si>
    <t>127.081.708-64</t>
  </si>
  <si>
    <t>Daniel Bruno Gilio</t>
  </si>
  <si>
    <t>219.831.088-04</t>
  </si>
  <si>
    <t>Daniel Ferrel Antelo</t>
  </si>
  <si>
    <t>631.881.042-00</t>
  </si>
  <si>
    <t>Daniel Pedroso de Oliveira</t>
  </si>
  <si>
    <t>154.561.838-11</t>
  </si>
  <si>
    <t>Davi Zaniboni</t>
  </si>
  <si>
    <t>226.162.398-41</t>
  </si>
  <si>
    <t>David Carrasco Guariento</t>
  </si>
  <si>
    <t>351.936.248-69</t>
  </si>
  <si>
    <t>Debora Porphirio Almeida</t>
  </si>
  <si>
    <t>248.793.798-08</t>
  </si>
  <si>
    <t>Debora Ventura de Almeida</t>
  </si>
  <si>
    <t>324.825.368-12</t>
  </si>
  <si>
    <t>Decio Rodrigues de Camargo</t>
  </si>
  <si>
    <t>199.386.698-16</t>
  </si>
  <si>
    <t>Doris Junqueira Frosoni Passos</t>
  </si>
  <si>
    <t>307.609.858-63</t>
  </si>
  <si>
    <t>Douglas Alves Lucena</t>
  </si>
  <si>
    <t>344.035.620-00</t>
  </si>
  <si>
    <t>Durval Rabboni Junior</t>
  </si>
  <si>
    <t>257.176.208-70</t>
  </si>
  <si>
    <t>Edmur Agostinho de Paula Junior</t>
  </si>
  <si>
    <t>163.480.808-89</t>
  </si>
  <si>
    <t>Eduardo Barbosa dos Santos</t>
  </si>
  <si>
    <t>014.916-065-84</t>
  </si>
  <si>
    <t>Eduardo Gomes Barroso Nunes</t>
  </si>
  <si>
    <t>616.881.857-04</t>
  </si>
  <si>
    <t>Elaine Cristina Beani</t>
  </si>
  <si>
    <t>047.725.338-50</t>
  </si>
  <si>
    <t>Eliana de Sene Moreira</t>
  </si>
  <si>
    <t>066.907.396-27</t>
  </si>
  <si>
    <t>Eliana Meishin Lee</t>
  </si>
  <si>
    <t>370.418.378-40</t>
  </si>
  <si>
    <t>Elisa Regina Navarini Amaro</t>
  </si>
  <si>
    <t>654.425.200-04</t>
  </si>
  <si>
    <t>Elisabete Campos Gresenberg Okamoto</t>
  </si>
  <si>
    <t>030.108.955-85</t>
  </si>
  <si>
    <t>Elisete Beatriz Viana</t>
  </si>
  <si>
    <t>475.579.660-15</t>
  </si>
  <si>
    <t>Emerson Barbosa Cunha</t>
  </si>
  <si>
    <t>070.293.857-21</t>
  </si>
  <si>
    <t>Enio Hayashida Teixeira</t>
  </si>
  <si>
    <t>298.476.278-94</t>
  </si>
  <si>
    <t>Erica Reis Chiaradia</t>
  </si>
  <si>
    <t>033.243.016-29</t>
  </si>
  <si>
    <t>Euclides Gabilheri Junior</t>
  </si>
  <si>
    <t>070.588.338-85</t>
  </si>
  <si>
    <t>Fabio Afonso Bertholo</t>
  </si>
  <si>
    <t>104.964.157-43</t>
  </si>
  <si>
    <t>Fabio Floriano</t>
  </si>
  <si>
    <t>264.922.578-55</t>
  </si>
  <si>
    <t>Fabio Guidi Junior</t>
  </si>
  <si>
    <t>277.650.938-35</t>
  </si>
  <si>
    <t>Fabio Zanatta Gonçalves</t>
  </si>
  <si>
    <t>326.386.698-22</t>
  </si>
  <si>
    <t>Fabricio Chaves de Melo Castelo Branco</t>
  </si>
  <si>
    <t>645.548.563-72</t>
  </si>
  <si>
    <t>Felipe de Moraes</t>
  </si>
  <si>
    <t>219.411.708-38</t>
  </si>
  <si>
    <t>Felipe Maldonado Carvalho</t>
  </si>
  <si>
    <t>285.390.868-24</t>
  </si>
  <si>
    <t>Fernanda de Freitas Alves</t>
  </si>
  <si>
    <t>574.254.265-87</t>
  </si>
  <si>
    <t xml:space="preserve">Fernanda Marques Ferraz de Sa </t>
  </si>
  <si>
    <t>046.062.634.58</t>
  </si>
  <si>
    <t>Fernanda Patelli Costa</t>
  </si>
  <si>
    <t>302.821.328-13</t>
  </si>
  <si>
    <t>Fernanda Pereira Lopes</t>
  </si>
  <si>
    <t>075.999.286-00</t>
  </si>
  <si>
    <t>Fernando dos Santos Paulo</t>
  </si>
  <si>
    <t>886.864.777-04</t>
  </si>
  <si>
    <t>Fernando Jose Bigaton</t>
  </si>
  <si>
    <t>295.866.838-00</t>
  </si>
  <si>
    <t>Flavia Cezar Silveira</t>
  </si>
  <si>
    <t>121.762.078-82</t>
  </si>
  <si>
    <t>Flavia Dutra de Toledo</t>
  </si>
  <si>
    <t>369.821.228-59</t>
  </si>
  <si>
    <t>Flavia Helena dos Santos</t>
  </si>
  <si>
    <t>268.765.528-70</t>
  </si>
  <si>
    <t>Flavia Scarinci Baccan</t>
  </si>
  <si>
    <t>368.903.188-54</t>
  </si>
  <si>
    <t>Flavio Augusto Henriques Vince</t>
  </si>
  <si>
    <t>224.303.038-17</t>
  </si>
  <si>
    <t>Flavio Silva Ferreira</t>
  </si>
  <si>
    <t>254.623.368-88</t>
  </si>
  <si>
    <t>Frederico da Silva Lopes</t>
  </si>
  <si>
    <t>072.467.588-44</t>
  </si>
  <si>
    <t>Gabriel Grudtner Buratto</t>
  </si>
  <si>
    <t>032.751.059-57</t>
  </si>
  <si>
    <t>Gabriel Henrique Passarelo Pereira</t>
  </si>
  <si>
    <t>819.561.342-04</t>
  </si>
  <si>
    <t>Gabriela Tiemi Corregliano</t>
  </si>
  <si>
    <t>384.806.208-09</t>
  </si>
  <si>
    <t>George Douglas Leite Gois Correa</t>
  </si>
  <si>
    <t>016.570.985-59</t>
  </si>
  <si>
    <t>Gilberto Garba Gomes</t>
  </si>
  <si>
    <t>264.579.358-42</t>
  </si>
  <si>
    <t>Gislaine de Oliveira Molezine</t>
  </si>
  <si>
    <t>289.542.848-41</t>
  </si>
  <si>
    <t>Glaucia Mansur Reimao</t>
  </si>
  <si>
    <t>265.387.818-61</t>
  </si>
  <si>
    <t>Glauco Augusto Pereira Alves</t>
  </si>
  <si>
    <t>267.771.068-47</t>
  </si>
  <si>
    <t>Guilhermanda Niceia Tenorio de Brito Sobral</t>
  </si>
  <si>
    <t>038.064.164-00</t>
  </si>
  <si>
    <t>Guilherme Braga Camara</t>
  </si>
  <si>
    <t>076.561.666-10</t>
  </si>
  <si>
    <t>Guilherme Fogal Firmo Ferraz</t>
  </si>
  <si>
    <t>219.600.418-94</t>
  </si>
  <si>
    <t>Guilherme Haelvoet Correa</t>
  </si>
  <si>
    <t>384.333.938-47</t>
  </si>
  <si>
    <t>Gustavo Brocca Moreira</t>
  </si>
  <si>
    <t>218.242.548-90</t>
  </si>
  <si>
    <t>Gustavo Mascaranhas Graner</t>
  </si>
  <si>
    <t>097.113.538-06</t>
  </si>
  <si>
    <t>Helena Harumi Sasaki</t>
  </si>
  <si>
    <t>086.845.198-33</t>
  </si>
  <si>
    <t>Helena Onishi</t>
  </si>
  <si>
    <t>516.240.288-53</t>
  </si>
  <si>
    <t>Hudson Everson de Oliveira Melo</t>
  </si>
  <si>
    <t>054.018.984-79</t>
  </si>
  <si>
    <t>Igor Alexandre Borges Bincoleto</t>
  </si>
  <si>
    <t>315.423.098-08</t>
  </si>
  <si>
    <t>Ivan Gouveia Fini</t>
  </si>
  <si>
    <t>063.527.258-05</t>
  </si>
  <si>
    <t>Ivete Aparecida Santos da Cruz</t>
  </si>
  <si>
    <t>047.209.878-00</t>
  </si>
  <si>
    <t>Jacilma Veronica Avilles Villegas</t>
  </si>
  <si>
    <t>215.366.768-29</t>
  </si>
  <si>
    <t>Jacinto Quadros Junior</t>
  </si>
  <si>
    <t>510.112.638-15</t>
  </si>
  <si>
    <t>Jemenes Henrique Lopes Lima</t>
  </si>
  <si>
    <t>629.116.003-04</t>
  </si>
  <si>
    <t>Jhoerbesson Lopes Silva Monteiro</t>
  </si>
  <si>
    <t>033.929.126-54</t>
  </si>
  <si>
    <t>Joao Jose Tardivo Gomes</t>
  </si>
  <si>
    <t>663.101.808-00</t>
  </si>
  <si>
    <t>Joao Luiz Bonesso</t>
  </si>
  <si>
    <t>072.573.948-73</t>
  </si>
  <si>
    <t>Joao Makovnik</t>
  </si>
  <si>
    <t>028.310.628-02</t>
  </si>
  <si>
    <t>Joao Paulo Furlan Placco</t>
  </si>
  <si>
    <t>325.465.128-52</t>
  </si>
  <si>
    <t>Jorge Antonio Mendia Gandarillas</t>
  </si>
  <si>
    <t>100.168.448-66</t>
  </si>
  <si>
    <t>Jorge de Oliveira Santos</t>
  </si>
  <si>
    <t>591.027.808-87</t>
  </si>
  <si>
    <t>Jorge Luiz Signoretti</t>
  </si>
  <si>
    <t>072.869.828-50</t>
  </si>
  <si>
    <t>Jose Carlos Ferreira Dias</t>
  </si>
  <si>
    <t>057.837.118-96</t>
  </si>
  <si>
    <t>Jose Figueiredo Lustosa Neto</t>
  </si>
  <si>
    <t>003.738.653-09</t>
  </si>
  <si>
    <t>Jose Lamartine de Sousa Andrade Neto</t>
  </si>
  <si>
    <t>066.700.464-56</t>
  </si>
  <si>
    <t>Jose Osmar Bezerra de Souza Filho</t>
  </si>
  <si>
    <t>888.818.303-53</t>
  </si>
  <si>
    <t>Joyce Gavino</t>
  </si>
  <si>
    <t>287.119.628-10</t>
  </si>
  <si>
    <t>Juan Carlos Antezana Paz</t>
  </si>
  <si>
    <t>216.369.888-22</t>
  </si>
  <si>
    <t>Juan Javier Maita Lora</t>
  </si>
  <si>
    <t>213.773.718-32</t>
  </si>
  <si>
    <t>Julio Cesar Furtado Garcia</t>
  </si>
  <si>
    <t>228.731.058-44</t>
  </si>
  <si>
    <t>Katia Castro Urrutia Reys</t>
  </si>
  <si>
    <t>355.515.668-38</t>
  </si>
  <si>
    <t xml:space="preserve">Leandro Cavalcante Sa </t>
  </si>
  <si>
    <t>017.464.583-05</t>
  </si>
  <si>
    <t>Leonardo Bruno de Oliveira</t>
  </si>
  <si>
    <t>074.255.927-03</t>
  </si>
  <si>
    <t>Leonardo Costa Soares Ferraz</t>
  </si>
  <si>
    <t>042.982.315-00</t>
  </si>
  <si>
    <t>Leonardo Sergio Rocha Novais</t>
  </si>
  <si>
    <t>263.171.333-87</t>
  </si>
  <si>
    <t>Lilian Teixeira Marçal</t>
  </si>
  <si>
    <t>364.589.208-73</t>
  </si>
  <si>
    <t>Luana Maris Rodrigues de Souza</t>
  </si>
  <si>
    <t>228.312.808-00</t>
  </si>
  <si>
    <t>Lucas Almeida Oliveira</t>
  </si>
  <si>
    <t>032.816.763-08</t>
  </si>
  <si>
    <t>Lucas de Medeiros Corbellini</t>
  </si>
  <si>
    <t>020.278.500-90</t>
  </si>
  <si>
    <t xml:space="preserve">Lucas Reno Gonzaga </t>
  </si>
  <si>
    <t>351.020.918-40</t>
  </si>
  <si>
    <t>Luciano Correa de Lima Feitosa</t>
  </si>
  <si>
    <t>112.509.547-46</t>
  </si>
  <si>
    <t>Luis Augusto Martins de Araújo</t>
  </si>
  <si>
    <t>026.030.875-76</t>
  </si>
  <si>
    <t>Luis Augusto Valentin de Assis</t>
  </si>
  <si>
    <t>133.389.168-76</t>
  </si>
  <si>
    <t>Luis Gustavo Botelho Pires de Campos</t>
  </si>
  <si>
    <t>021.316.444-26</t>
  </si>
  <si>
    <t>Luis Roberto Silvestrini</t>
  </si>
  <si>
    <t>096.059.128-13</t>
  </si>
  <si>
    <t>Luiz Carlos Almeida de Araújo</t>
  </si>
  <si>
    <t>298.562.428-27</t>
  </si>
  <si>
    <t>Luiz Cesar Espirandelli</t>
  </si>
  <si>
    <t>006.207.128-99</t>
  </si>
  <si>
    <t>Luiz Henrique do Carmo Junior</t>
  </si>
  <si>
    <t>042.868.286-38</t>
  </si>
  <si>
    <t>Luzan Louro de Oliveira</t>
  </si>
  <si>
    <t>540.038.814-00</t>
  </si>
  <si>
    <t>Maira Bagodi Batista da Silva</t>
  </si>
  <si>
    <t>315.910.728-08</t>
  </si>
  <si>
    <t>Maisa Ribeiro Ferraz Firmino</t>
  </si>
  <si>
    <t>004.651.536-40</t>
  </si>
  <si>
    <t>Manoela Vieira Meneguzzi</t>
  </si>
  <si>
    <t>675.113.760-53</t>
  </si>
  <si>
    <t>Mara Apareida Suave Paulo</t>
  </si>
  <si>
    <t>004.430.637-70</t>
  </si>
  <si>
    <t>Marcel Webster Costa Cruz</t>
  </si>
  <si>
    <t>684.748.066-15</t>
  </si>
  <si>
    <t>Marcelo da Col Gumerato</t>
  </si>
  <si>
    <t>343.232.998-93</t>
  </si>
  <si>
    <t>Marcelo de Queiroz Prado</t>
  </si>
  <si>
    <t>109.510.648-71</t>
  </si>
  <si>
    <t>Marcelo Loyola Santos</t>
  </si>
  <si>
    <t>017.338.455.58</t>
  </si>
  <si>
    <t>Marcio Leandro Fernandes Ferreira</t>
  </si>
  <si>
    <t>197.858.0008-81</t>
  </si>
  <si>
    <t>Marco Lucio Augusto</t>
  </si>
  <si>
    <t>248.632.218-35</t>
  </si>
  <si>
    <t>Marcus Christiano Miranda Oliveira</t>
  </si>
  <si>
    <t>620.072.896-87</t>
  </si>
  <si>
    <t>Maria de Lourdes Matias Quadrado Campora</t>
  </si>
  <si>
    <t>643.907.138-68</t>
  </si>
  <si>
    <t>Maria Erisan da Costa</t>
  </si>
  <si>
    <t>062.026.914-68</t>
  </si>
  <si>
    <t>Maria Linda de Sousa</t>
  </si>
  <si>
    <t>116.120.025-87</t>
  </si>
  <si>
    <t>Maria Luisa Munoz Merino</t>
  </si>
  <si>
    <t>170.333.388-80</t>
  </si>
  <si>
    <t>Maria Paula Teixeira Coutinho</t>
  </si>
  <si>
    <t>408.949.084.72</t>
  </si>
  <si>
    <t>Maria Teresa Paredes de Arevalo</t>
  </si>
  <si>
    <t>132.748.608-32</t>
  </si>
  <si>
    <t>Marina Pacheco Rosa</t>
  </si>
  <si>
    <t>379.666.458-00</t>
  </si>
  <si>
    <t>Mario Catucci Junior</t>
  </si>
  <si>
    <t>610.777.559-53</t>
  </si>
  <si>
    <t>Mario Konno</t>
  </si>
  <si>
    <t>630.480.518-72</t>
  </si>
  <si>
    <t xml:space="preserve">Mario Murata </t>
  </si>
  <si>
    <t>646.823.318-68</t>
  </si>
  <si>
    <t>Mateus Bissoli Guerini</t>
  </si>
  <si>
    <t>Mateus Prado Galuppo Martins</t>
  </si>
  <si>
    <t>329.313.948-58</t>
  </si>
  <si>
    <t>Mauro Fernando Martins Lobato</t>
  </si>
  <si>
    <t>235.252.663-91</t>
  </si>
  <si>
    <t>Mauro Henrique Junior</t>
  </si>
  <si>
    <t>336.402.768-41</t>
  </si>
  <si>
    <t>Mayla Fernanda Blumer</t>
  </si>
  <si>
    <t>287.054.858-35</t>
  </si>
  <si>
    <t>Miquelina Andrea Casella Daniel Glowacki</t>
  </si>
  <si>
    <t>273.465.158-03</t>
  </si>
  <si>
    <t>Nadia dos santos Sales Costa</t>
  </si>
  <si>
    <t>042.416.426-40</t>
  </si>
  <si>
    <t>Nathalia Maluf Ghorayeb</t>
  </si>
  <si>
    <t>350.734.918-31</t>
  </si>
  <si>
    <t>Newton Brandao de Moura Neto</t>
  </si>
  <si>
    <t>015.704.525-04</t>
  </si>
  <si>
    <t>Paolo Regaiolli</t>
  </si>
  <si>
    <t>261.743.258-06</t>
  </si>
  <si>
    <t>Patricia Maria de Souza</t>
  </si>
  <si>
    <t>601.001.417-49</t>
  </si>
  <si>
    <t>Paulo Cesar Costa</t>
  </si>
  <si>
    <t>061.117.618-11</t>
  </si>
  <si>
    <t>Paulo Nicolau Ferreira Ache</t>
  </si>
  <si>
    <t>216.069.528-97</t>
  </si>
  <si>
    <t>Pedro Ivo Cunha Senra Barros</t>
  </si>
  <si>
    <t>054.005.107-10</t>
  </si>
  <si>
    <t>Pedro Sanchez Junior</t>
  </si>
  <si>
    <t>043.330.688-27</t>
  </si>
  <si>
    <t>Philippe Kehde Moujaes</t>
  </si>
  <si>
    <t>226.174.418-81</t>
  </si>
  <si>
    <t>Priscila de Alencar Pina dos Santos</t>
  </si>
  <si>
    <t>033.471.295-55</t>
  </si>
  <si>
    <t>Rachel Andrade Cortez</t>
  </si>
  <si>
    <t>369.969.878-57</t>
  </si>
  <si>
    <t>Rafael Abadessa Gonçalves</t>
  </si>
  <si>
    <t>522.716.922-53</t>
  </si>
  <si>
    <t>Rafael Druzzili Pelizaro</t>
  </si>
  <si>
    <t>326.306.158-55</t>
  </si>
  <si>
    <t>Rafael Eduardo Glowacki</t>
  </si>
  <si>
    <t>214.878.748-98</t>
  </si>
  <si>
    <t>Rafael Silva Meschiatti</t>
  </si>
  <si>
    <t>104.595.087-41</t>
  </si>
  <si>
    <t>Raimundo Juan Foronda Cardona</t>
  </si>
  <si>
    <t>146.382.688-54</t>
  </si>
  <si>
    <t>Regiane Leite de Paiva</t>
  </si>
  <si>
    <t>304.749.748-63</t>
  </si>
  <si>
    <t>Ricardo de Campos Lozano</t>
  </si>
  <si>
    <t>346.928.288-97</t>
  </si>
  <si>
    <t>Ricardo Silva Quideroli</t>
  </si>
  <si>
    <t>054.140.788-07</t>
  </si>
  <si>
    <t>Roberta Calle Queiroz</t>
  </si>
  <si>
    <t>306.081.666-98</t>
  </si>
  <si>
    <t>Rodolfo Swistalski Gimenez</t>
  </si>
  <si>
    <t>344.313.288-07</t>
  </si>
  <si>
    <t>Rodrigo Achui Haga</t>
  </si>
  <si>
    <t>339.031.988-38</t>
  </si>
  <si>
    <t>Rodrigo de Moraes</t>
  </si>
  <si>
    <t>164.081.138-93</t>
  </si>
  <si>
    <t>Rodrigo Otavio Silva e Gonzalez</t>
  </si>
  <si>
    <t>889.088.019-87</t>
  </si>
  <si>
    <t>Roger Pierre Ferrao Vargas</t>
  </si>
  <si>
    <t>478.055.600-72</t>
  </si>
  <si>
    <t>Rogerio da Silva Tomaz</t>
  </si>
  <si>
    <t>029.611.078-73</t>
  </si>
  <si>
    <t>Rosangela Dantas de Lira</t>
  </si>
  <si>
    <t>039.162.448-25</t>
  </si>
  <si>
    <t>Rui Correa do Prado</t>
  </si>
  <si>
    <t>138.476.434-87</t>
  </si>
  <si>
    <t>Rui Fiuza Manhaes Filho</t>
  </si>
  <si>
    <t>030.677.647-22</t>
  </si>
  <si>
    <t>Sanae Nemoto</t>
  </si>
  <si>
    <t>659.132.138-15</t>
  </si>
  <si>
    <t>Sarah Lustosa Haeik</t>
  </si>
  <si>
    <t>349.307.058-60</t>
  </si>
  <si>
    <t>Selma Grigorijtchuk</t>
  </si>
  <si>
    <t>023.374.648-35</t>
  </si>
  <si>
    <t>Selma Regina Monteiro Silveira</t>
  </si>
  <si>
    <t>050.881.308-56</t>
  </si>
  <si>
    <t>Sergio de Araujo Marques</t>
  </si>
  <si>
    <t>008.662.746-50</t>
  </si>
  <si>
    <t>Sergio Roberto Silva</t>
  </si>
  <si>
    <t>523.339.226-72</t>
  </si>
  <si>
    <t>Shoiti Henry Inoue</t>
  </si>
  <si>
    <t>322.215.208-07</t>
  </si>
  <si>
    <t>Socrates Pereira da Silva</t>
  </si>
  <si>
    <t>907.207.927-20</t>
  </si>
  <si>
    <t>Sonia Flores Mamani</t>
  </si>
  <si>
    <t>222.581.948-30</t>
  </si>
  <si>
    <t>Sonia Regina Mello Coelho</t>
  </si>
  <si>
    <t>507.726.438-49</t>
  </si>
  <si>
    <t>Tais Ozi</t>
  </si>
  <si>
    <t>317.840.828-21</t>
  </si>
  <si>
    <t>Tarcisio da Silva Sousa Junior</t>
  </si>
  <si>
    <t>063.757.568-71</t>
  </si>
  <si>
    <t>Tassia Leite</t>
  </si>
  <si>
    <t>381.164.968-08</t>
  </si>
  <si>
    <t>Thais Terada Kosmiskas</t>
  </si>
  <si>
    <t>301.665.708-26</t>
  </si>
  <si>
    <t>Thales Portela Barbosa</t>
  </si>
  <si>
    <t>000.109.623-01</t>
  </si>
  <si>
    <t>Thatiane Marcelo Fortunato</t>
  </si>
  <si>
    <t>089.439.856-30</t>
  </si>
  <si>
    <t>Thays Filizzola Borges</t>
  </si>
  <si>
    <t>957.443.471-00</t>
  </si>
  <si>
    <t>Thelma Regina Marina dos S. Assis</t>
  </si>
  <si>
    <t>329.947.838-94</t>
  </si>
  <si>
    <t>Thiago Barreto Marques da Silva</t>
  </si>
  <si>
    <t>321.273.048-02</t>
  </si>
  <si>
    <t>Thiago Chaves Amorim</t>
  </si>
  <si>
    <t>055.926.064.43</t>
  </si>
  <si>
    <t>Tiago de Almeida Macruz</t>
  </si>
  <si>
    <t>367.812.018-08</t>
  </si>
  <si>
    <t>Tiago Valois</t>
  </si>
  <si>
    <t>348.013.878-02</t>
  </si>
  <si>
    <t>Victor Hugo Ovando Fuentes</t>
  </si>
  <si>
    <t>106.947.178-00</t>
  </si>
  <si>
    <t>Victor Jaime Palenque Vidal</t>
  </si>
  <si>
    <t>152.872.238-89</t>
  </si>
  <si>
    <t>Vivian Alves Gruenwaldt Cunha</t>
  </si>
  <si>
    <t>352.186.678-54</t>
  </si>
  <si>
    <t>Wagner Jose Loretti da Silva</t>
  </si>
  <si>
    <t>007.493.477-59</t>
  </si>
  <si>
    <t>Waldemar Montoya de Gregori</t>
  </si>
  <si>
    <t>269.346.488-02</t>
  </si>
  <si>
    <t>Wanderli Soares Ramos de Carvalho</t>
  </si>
  <si>
    <t>305.110.828-60</t>
  </si>
  <si>
    <t>Willian Kenji Kanasiro</t>
  </si>
  <si>
    <t>298.738.528-59</t>
  </si>
  <si>
    <t>Wilson Ceccarelli Neto</t>
  </si>
  <si>
    <t>335.105.528-57</t>
  </si>
  <si>
    <t>SOTA Serviços Hospitalares S.A</t>
  </si>
  <si>
    <t>314.802.468-04</t>
  </si>
  <si>
    <t>Ana Paula Bandeira Pedreira</t>
  </si>
  <si>
    <t>008.480.622-21</t>
  </si>
  <si>
    <t>Bruno Grecco Sampaio</t>
  </si>
  <si>
    <t>344.780.478-55</t>
  </si>
  <si>
    <t>Caio Cesar Cardoso Ribeiro</t>
  </si>
  <si>
    <t>035.819.571-32</t>
  </si>
  <si>
    <t>Camila Martins Rodrigues Modesto</t>
  </si>
  <si>
    <t>061.350.006-75</t>
  </si>
  <si>
    <t>Carmosina Araujo Coutinho</t>
  </si>
  <si>
    <t>046.179.563-95</t>
  </si>
  <si>
    <t>Daniel Bernardes Junior</t>
  </si>
  <si>
    <t>063.011.736-51</t>
  </si>
  <si>
    <t>Daniella Meira Aquino</t>
  </si>
  <si>
    <t>070.342.856-08</t>
  </si>
  <si>
    <t>Dante Gabriel Boza Riveros</t>
  </si>
  <si>
    <t>700.569.212-84</t>
  </si>
  <si>
    <t>Endrigo Oliveira Rodrigues</t>
  </si>
  <si>
    <t>313.590.628-07</t>
  </si>
  <si>
    <t>Ettori Augusto Zacharias de Almeida</t>
  </si>
  <si>
    <t>230.161.128-09</t>
  </si>
  <si>
    <t>Fábio Rassi Reis</t>
  </si>
  <si>
    <t>393.423.028-82</t>
  </si>
  <si>
    <t>Felipe de Seixas Alves</t>
  </si>
  <si>
    <t>385.350.218-09</t>
  </si>
  <si>
    <t>Felipe Menezes Thomaz</t>
  </si>
  <si>
    <t>404.689.248-09</t>
  </si>
  <si>
    <t>Fernanda Torraca</t>
  </si>
  <si>
    <t>024.080.431-74</t>
  </si>
  <si>
    <t>Francisco Oliveira Rocha</t>
  </si>
  <si>
    <t>057.033.358-09</t>
  </si>
  <si>
    <t>Gabriel Beligni Campi</t>
  </si>
  <si>
    <t>355.153.108-02</t>
  </si>
  <si>
    <t>Gabriela Carvalho Napy Charara</t>
  </si>
  <si>
    <t>076.339.104-29</t>
  </si>
  <si>
    <t>Joel Gianelli Pachoal Filho</t>
  </si>
  <si>
    <t>974.852.331-49</t>
  </si>
  <si>
    <t>Jonh Deyvid Alves Oliveira</t>
  </si>
  <si>
    <t>009.791.331-65</t>
  </si>
  <si>
    <t>José Figueiredo Lustosa Neto</t>
  </si>
  <si>
    <t>José Victor Alvachian Andrade</t>
  </si>
  <si>
    <t>053.252.984-70</t>
  </si>
  <si>
    <t>Juliana de Oliveira Castro</t>
  </si>
  <si>
    <t>037.917.644-03</t>
  </si>
  <si>
    <t>Karoline Becker Paraboni</t>
  </si>
  <si>
    <t>010.047.460-83</t>
  </si>
  <si>
    <t>Luiz César Espirandelli</t>
  </si>
  <si>
    <t>Luiz Henrique de Azevedo Godoy</t>
  </si>
  <si>
    <t>327.879.568-74</t>
  </si>
  <si>
    <t>Luiz Otavio Jennings da Silva</t>
  </si>
  <si>
    <t>157.235.838-67</t>
  </si>
  <si>
    <t>Marcos Paulo de Pietro</t>
  </si>
  <si>
    <t>406.254.228-56</t>
  </si>
  <si>
    <t>Nathalia Vianna de Matos Leite Vasconcelos</t>
  </si>
  <si>
    <t>356.575.428-19</t>
  </si>
  <si>
    <t>Polyana Aparecida Ribeiro de Cerqueira</t>
  </si>
  <si>
    <t>309.219.848-47</t>
  </si>
  <si>
    <t>Raphael Casarotto Gregnanini</t>
  </si>
  <si>
    <t>372.299.208-76</t>
  </si>
  <si>
    <t>Raul Felipe Maldonado Herbas</t>
  </si>
  <si>
    <t>233.244.458-09</t>
  </si>
  <si>
    <t>Ricardo Dal Sasso</t>
  </si>
  <si>
    <t>423.126.800-25</t>
  </si>
  <si>
    <t>Thaisa Rampini Vellasco</t>
  </si>
  <si>
    <t>116.014.567-94</t>
  </si>
  <si>
    <t>Victor Fernandes Maia Benjamin</t>
  </si>
  <si>
    <t>065.938.214-89</t>
  </si>
  <si>
    <t>Vitor Paolo Silva Costa</t>
  </si>
  <si>
    <t>624.993.863-04</t>
  </si>
  <si>
    <t>William Moriaki Tomikawa Junior</t>
  </si>
  <si>
    <t>015.828.381-35</t>
  </si>
  <si>
    <t>Auditoria</t>
  </si>
  <si>
    <t>Audit Med Serviços Ltda</t>
  </si>
  <si>
    <t>Clodoaldo Nallin Junior</t>
  </si>
  <si>
    <t>148.959.516-34</t>
  </si>
  <si>
    <t>Fernando Jorge Oliveira Ferreira</t>
  </si>
  <si>
    <t>052.548.278-40</t>
  </si>
  <si>
    <t>Waldir Sbarufati</t>
  </si>
  <si>
    <t>011.055.368.31</t>
  </si>
  <si>
    <t>Elisabete Aparecida Nunes Machado</t>
  </si>
  <si>
    <t>Eloy Rodriguez Dominguez Filho</t>
  </si>
  <si>
    <t>Cardio Adulto</t>
  </si>
  <si>
    <t>AOLC Serviços Médicos Ltda</t>
  </si>
  <si>
    <t>Alberto Ocampo Macedo</t>
  </si>
  <si>
    <t>164.254.768-93</t>
  </si>
  <si>
    <t>Luis Alberto Cornélio Diez</t>
  </si>
  <si>
    <t>227.500.098-47</t>
  </si>
  <si>
    <t>Cardio Infantil</t>
  </si>
  <si>
    <t xml:space="preserve">Cardio Care Kids </t>
  </si>
  <si>
    <t>Eduardo Mourao França</t>
  </si>
  <si>
    <t>009.420.716-03</t>
  </si>
  <si>
    <t>Luciana Paula Camilotti</t>
  </si>
  <si>
    <t>257.045.968-27</t>
  </si>
  <si>
    <t>Cirurgia Geral</t>
  </si>
  <si>
    <t>JVM Cirurgia Geral Ltda</t>
  </si>
  <si>
    <t>Adriano Ribeiro Meyer Pflug</t>
  </si>
  <si>
    <t>313.101.218-85</t>
  </si>
  <si>
    <t>Alexandre Augusto Pinto Cardoso</t>
  </si>
  <si>
    <t>931.580.507-06</t>
  </si>
  <si>
    <t>Andreza de Jesus Prates</t>
  </si>
  <si>
    <t>080.692.006-85</t>
  </si>
  <si>
    <t>Beatriz Tebaldi Carvalho</t>
  </si>
  <si>
    <t>139.747.617-64</t>
  </si>
  <si>
    <t>Bruna Soares Leite</t>
  </si>
  <si>
    <t>392.001.488-08</t>
  </si>
  <si>
    <t xml:space="preserve">Bruno Ricardo Marson </t>
  </si>
  <si>
    <t>Franz Robert Apodaca Torrez</t>
  </si>
  <si>
    <t>Caio Henrique Cavichio Barril</t>
  </si>
  <si>
    <t>369.231.728-02</t>
  </si>
  <si>
    <t>Camila Costa e Silva</t>
  </si>
  <si>
    <t>024.203.455-17</t>
  </si>
  <si>
    <t>Daniela Bettiol Teixeira</t>
  </si>
  <si>
    <t>226.237.418-08</t>
  </si>
  <si>
    <t>Evandro Andrade Pereira</t>
  </si>
  <si>
    <t>053.427.826-43</t>
  </si>
  <si>
    <t>Gabriel Brandao Dantas Cruz</t>
  </si>
  <si>
    <t>041.732.995-40</t>
  </si>
  <si>
    <t>Gabriel Cadide de Melo</t>
  </si>
  <si>
    <t>008.717.365-43</t>
  </si>
  <si>
    <t>Gustavo Lima das Neves</t>
  </si>
  <si>
    <t>936.615.842-00</t>
  </si>
  <si>
    <t>Igor Lepski Calil</t>
  </si>
  <si>
    <t>223.651.748-33</t>
  </si>
  <si>
    <t>Jeammy Andrea Perez Parra</t>
  </si>
  <si>
    <t>236.953.448-65</t>
  </si>
  <si>
    <t>Joana Cunha da Silva</t>
  </si>
  <si>
    <t>132.782.537-60</t>
  </si>
  <si>
    <t>Luiz Henrique de Oliveira Westphalen</t>
  </si>
  <si>
    <t>056.594.759-14</t>
  </si>
  <si>
    <t>Manoel Ribeiro Dias</t>
  </si>
  <si>
    <t>052.548.298-93</t>
  </si>
  <si>
    <t>Matheus Estides Rodrigues Faria de Souza</t>
  </si>
  <si>
    <t>145.620.467-08</t>
  </si>
  <si>
    <t>Matheus Soares Buissa</t>
  </si>
  <si>
    <t>104.596.736-02</t>
  </si>
  <si>
    <t>Michelle Louise Rodrigues Barbosa da Silva</t>
  </si>
  <si>
    <t>409.768.658-58</t>
  </si>
  <si>
    <t>Milena Braga Soares da Silva</t>
  </si>
  <si>
    <t>020.109.623-46</t>
  </si>
  <si>
    <t>Nathalia de Souza Oliveira</t>
  </si>
  <si>
    <t>017.105.721-08</t>
  </si>
  <si>
    <t>Paola Costa Reis</t>
  </si>
  <si>
    <t>352.539.788-79</t>
  </si>
  <si>
    <t>Pedro Augusto de Lacerda Sanglard</t>
  </si>
  <si>
    <t>318.140.078-57</t>
  </si>
  <si>
    <t>Priscila Watanabe Tertuliano</t>
  </si>
  <si>
    <t>Publio Clemente Siqueira</t>
  </si>
  <si>
    <t>009.169.671-23</t>
  </si>
  <si>
    <t>Sérgio Fech</t>
  </si>
  <si>
    <t>014.680.428-74</t>
  </si>
  <si>
    <t>Valdir Zamboni</t>
  </si>
  <si>
    <t>060.771.348-80</t>
  </si>
  <si>
    <t>Vitoria de Souza Oliveira</t>
  </si>
  <si>
    <t>020.786.421-77</t>
  </si>
  <si>
    <t>Alexandre Jover Lazaro</t>
  </si>
  <si>
    <t>261.179.908-39</t>
  </si>
  <si>
    <t>Alexandre Moulin Naumann</t>
  </si>
  <si>
    <t>081.959.257-90</t>
  </si>
  <si>
    <t>Antonio Afonso de Miranda Neto</t>
  </si>
  <si>
    <t>028.675.525-40</t>
  </si>
  <si>
    <t>Antonio Campos de Sica Andreotti</t>
  </si>
  <si>
    <t>321.919.848-19</t>
  </si>
  <si>
    <t>Antonio Carlos Gonçalves Ferro</t>
  </si>
  <si>
    <t>118.167.238-43</t>
  </si>
  <si>
    <t>Brunna Camerotte</t>
  </si>
  <si>
    <t>326.109.698-56</t>
  </si>
  <si>
    <t>Bruno Queiroz Lima Castelo</t>
  </si>
  <si>
    <t>040.180.763-04</t>
  </si>
  <si>
    <t>Bruno Vincius Hortences de Mattos</t>
  </si>
  <si>
    <t>073.877.436-73</t>
  </si>
  <si>
    <t>Caline Favero Ferreira</t>
  </si>
  <si>
    <t>369.275.078-17</t>
  </si>
  <si>
    <t>Diego Greatti Vaz da Silva</t>
  </si>
  <si>
    <t>380.022.598-07</t>
  </si>
  <si>
    <t>Fernando de Oliveira Venâncio</t>
  </si>
  <si>
    <t>224.045.528.48</t>
  </si>
  <si>
    <t>Fernando Henrique Furtado Coutinho</t>
  </si>
  <si>
    <t>017.217.643-30</t>
  </si>
  <si>
    <t>Guilherme Blattner Torres de Oliveira</t>
  </si>
  <si>
    <t>285.242.948-92</t>
  </si>
  <si>
    <t>Guilherme Cardoso Salles</t>
  </si>
  <si>
    <t>383.697.948-90</t>
  </si>
  <si>
    <t>Jonathan Gyorfy Ghetler</t>
  </si>
  <si>
    <t>380.182.168-43</t>
  </si>
  <si>
    <t>Jorge Carvalho Lourenço</t>
  </si>
  <si>
    <t>115.807.308-92</t>
  </si>
  <si>
    <t>Leonardo Branco Aidar</t>
  </si>
  <si>
    <t>014.219.836-64</t>
  </si>
  <si>
    <t>Leticia Antunes de Oliveira</t>
  </si>
  <si>
    <t>370.279.978-86</t>
  </si>
  <si>
    <t>Luccas Soares Laferreira</t>
  </si>
  <si>
    <t>347.711.018-84</t>
  </si>
  <si>
    <t>Luiz Claudio Landolfi Pereira</t>
  </si>
  <si>
    <t>087.520.038-92</t>
  </si>
  <si>
    <t>Marcos Eugenio Amade Mazarin</t>
  </si>
  <si>
    <t>136.107.108-70</t>
  </si>
  <si>
    <t>Mariana Pinto Ribeiro</t>
  </si>
  <si>
    <t>018.400.803-45</t>
  </si>
  <si>
    <t>Matheus Novaes da Silva Abreu</t>
  </si>
  <si>
    <t>339.896.828-73</t>
  </si>
  <si>
    <t>Murilo de Oliveira Fernandes</t>
  </si>
  <si>
    <t>320.686.748-74</t>
  </si>
  <si>
    <t>Octacilio Martins Junior</t>
  </si>
  <si>
    <t>063.596.248-93</t>
  </si>
  <si>
    <t>Paulo Henrique Domingues Miranda Brandão</t>
  </si>
  <si>
    <t>073.907.294-30</t>
  </si>
  <si>
    <t>Rafael Haddad Astolfi</t>
  </si>
  <si>
    <t>357.592.128-85</t>
  </si>
  <si>
    <t>Rodrigo Siqueira Bonachi</t>
  </si>
  <si>
    <t>395.979.498-30</t>
  </si>
  <si>
    <t>Sara Penteado Pinheiro</t>
  </si>
  <si>
    <t>364.912.948-54</t>
  </si>
  <si>
    <t>Tiago careli de Almeida</t>
  </si>
  <si>
    <t>369.241.478-10</t>
  </si>
  <si>
    <t>Cirurgia Pediátrica</t>
  </si>
  <si>
    <t>Surg Kids Serviços Médicos Especializados Ltda</t>
  </si>
  <si>
    <t>Ana Claudia Pereira Cardoso Ribeiro</t>
  </si>
  <si>
    <t>304.903.162-04</t>
  </si>
  <si>
    <t>Aimee Cabral Ramalhete</t>
  </si>
  <si>
    <t>078.350.956-10</t>
  </si>
  <si>
    <t>Daniela Patricia Palmeira Santos da Cunha</t>
  </si>
  <si>
    <t>277.439.855-04</t>
  </si>
  <si>
    <t>Elber Rafael Deffendi Nordi</t>
  </si>
  <si>
    <t>305.565.818-30</t>
  </si>
  <si>
    <t>Fabio Chilvarquer</t>
  </si>
  <si>
    <t>895.001.058-53</t>
  </si>
  <si>
    <t>Humberto Salgado Filho</t>
  </si>
  <si>
    <t>083.520.148-11</t>
  </si>
  <si>
    <t>Luiz Felipe Diniz Caruso</t>
  </si>
  <si>
    <t>094.196.958-40</t>
  </si>
  <si>
    <t>Marcela Josefina Passerini</t>
  </si>
  <si>
    <t>023.267.098-61</t>
  </si>
  <si>
    <t>Marcelo Francetich Nam</t>
  </si>
  <si>
    <t>341.698.428-55</t>
  </si>
  <si>
    <t>Marcelo Messias Gatti</t>
  </si>
  <si>
    <t>084.642.528-97</t>
  </si>
  <si>
    <t>Natalia Mejias Sera</t>
  </si>
  <si>
    <t>337.814.768-71</t>
  </si>
  <si>
    <t>Norio Matsumura</t>
  </si>
  <si>
    <t>163.287.788-05</t>
  </si>
  <si>
    <t>Raquel Lamas Cardoso</t>
  </si>
  <si>
    <t>068.213.266-73</t>
  </si>
  <si>
    <t>Cirurgia Plástica</t>
  </si>
  <si>
    <t>Essere Cirurgia Plástica Ltda.</t>
  </si>
  <si>
    <t>Alberto Yoshikazu Okada</t>
  </si>
  <si>
    <t>252.666.718-66</t>
  </si>
  <si>
    <t>Eduardo Montag</t>
  </si>
  <si>
    <t>184.719.188-62</t>
  </si>
  <si>
    <t>Fabio Furutani Nakazato</t>
  </si>
  <si>
    <t>226.376.948-07</t>
  </si>
  <si>
    <t>Fabio Lopes Saito</t>
  </si>
  <si>
    <t>174.973.118-59</t>
  </si>
  <si>
    <t>Hugo Alberto Nakamoto</t>
  </si>
  <si>
    <t>252.316.738-70</t>
  </si>
  <si>
    <t>Melina Kim Sakamoto</t>
  </si>
  <si>
    <t>352.591.748-10</t>
  </si>
  <si>
    <t xml:space="preserve">Patricia Yuko Hiraki </t>
  </si>
  <si>
    <t>221.940.748.99</t>
  </si>
  <si>
    <t>Rita Narikawa</t>
  </si>
  <si>
    <t>295.040.688-20</t>
  </si>
  <si>
    <t>Sheila Carvajal Mulatti</t>
  </si>
  <si>
    <t>313.475.948-92</t>
  </si>
  <si>
    <t>Simone Cristina Orpheu Scopel</t>
  </si>
  <si>
    <t>284.078.598-69</t>
  </si>
  <si>
    <t>Clínica Médica</t>
  </si>
  <si>
    <t xml:space="preserve">Assad, Massaia e Atomiya Serv. Médicos </t>
  </si>
  <si>
    <t>Irineu Francisco Delfino Silva Massaia</t>
  </si>
  <si>
    <t>258.101.278-19</t>
  </si>
  <si>
    <t>Maria Claudia stockler de Almeida</t>
  </si>
  <si>
    <t>968.589.747-68</t>
  </si>
  <si>
    <t>Marden Andre Tebet</t>
  </si>
  <si>
    <t>135.648.918-46</t>
  </si>
  <si>
    <t>Nelson Samesima</t>
  </si>
  <si>
    <t>259.755.118-01</t>
  </si>
  <si>
    <t xml:space="preserve">Antonio Jose Appezzato </t>
  </si>
  <si>
    <t>167.981.008-13</t>
  </si>
  <si>
    <t xml:space="preserve">Roberto Jacob de Magalhaes Correa </t>
  </si>
  <si>
    <t>502.791.061-49</t>
  </si>
  <si>
    <t>Nissan Clínica Médica Ltda</t>
  </si>
  <si>
    <t>Irineu Francisco Delfino S. Massaia</t>
  </si>
  <si>
    <t>Juliana Sobreira de Almeida</t>
  </si>
  <si>
    <t>624.253.583-15</t>
  </si>
  <si>
    <t>Luiz Ricardo Dalbelles</t>
  </si>
  <si>
    <t>221.125.478-01</t>
  </si>
  <si>
    <t xml:space="preserve">Maeva Seo Gomes Pinto Fonseca </t>
  </si>
  <si>
    <t>292.625.708-21</t>
  </si>
  <si>
    <t>Mirella Esmanhotto F. Samesima</t>
  </si>
  <si>
    <t>035.998.729-02</t>
  </si>
  <si>
    <t>259.755.118.01</t>
  </si>
  <si>
    <t>Nicolas Rafael Formicola</t>
  </si>
  <si>
    <t>276.038.918-92</t>
  </si>
  <si>
    <t>Patricia Homsi Nemoto</t>
  </si>
  <si>
    <t>163.880.618-77</t>
  </si>
  <si>
    <t>Sophia Caldas Gonzaga da Costa</t>
  </si>
  <si>
    <t>360.261.188-45</t>
  </si>
  <si>
    <t>Tammuz Serviços de Saúde Ltda</t>
  </si>
  <si>
    <t>Juliana Cristina Figueiredo Alves</t>
  </si>
  <si>
    <t>301.643.928-07</t>
  </si>
  <si>
    <t>Assisti Clín Méd de Serviços, treinamento e gestão de saude Ltda.</t>
  </si>
  <si>
    <t>Ailson Faria de Souza</t>
  </si>
  <si>
    <t>733.908.367-72</t>
  </si>
  <si>
    <t xml:space="preserve">Clínica Médica </t>
  </si>
  <si>
    <t>Ariadne Carone dos Santos</t>
  </si>
  <si>
    <t>175.073.238-80</t>
  </si>
  <si>
    <t>Daniel Rogério Mendes Fernandes</t>
  </si>
  <si>
    <t>280.217.698-66</t>
  </si>
  <si>
    <t>Guilherme Henrique Bianchi Coelho</t>
  </si>
  <si>
    <t>185.705.328-14</t>
  </si>
  <si>
    <t>José Mauro Cafundo Moraes</t>
  </si>
  <si>
    <t>270.986.178-06</t>
  </si>
  <si>
    <t>Laura Darriba Camargo</t>
  </si>
  <si>
    <t>196.188.358-98</t>
  </si>
  <si>
    <t>Luciana Daniela Lossurdo de Araujo Alves</t>
  </si>
  <si>
    <t>278.470.618-48</t>
  </si>
  <si>
    <t>Mirella Esmanhotto Facin Samesima</t>
  </si>
  <si>
    <t>Thiago de Oliveira Ferreira</t>
  </si>
  <si>
    <t>378.510.908-30</t>
  </si>
  <si>
    <t>Eco Adulto</t>
  </si>
  <si>
    <t>Topcardio serviços médicos Ltda.</t>
  </si>
  <si>
    <t>Andre Borges Paes Coelho</t>
  </si>
  <si>
    <t>924.891.255-91</t>
  </si>
  <si>
    <t>Bruno Sthefan Bastos Barbosa</t>
  </si>
  <si>
    <t>612.435.902-20</t>
  </si>
  <si>
    <t>Osmar Silva Britto</t>
  </si>
  <si>
    <t>953.220.945-04</t>
  </si>
  <si>
    <t>Endoscopia</t>
  </si>
  <si>
    <t>LL Serviços médicos Ltda.</t>
  </si>
  <si>
    <t>Luciana Visconti</t>
  </si>
  <si>
    <t>166.315.408-28</t>
  </si>
  <si>
    <t>Marcos Eduardo Lera dos Santos</t>
  </si>
  <si>
    <t>213.519.078-08</t>
  </si>
  <si>
    <t>LLLE Endoscopia Médica Especializada LTDA</t>
  </si>
  <si>
    <t>Cesar Capel Clemente Junior</t>
  </si>
  <si>
    <t>221.027.078-22</t>
  </si>
  <si>
    <t>Dalton Marques Chaves</t>
  </si>
  <si>
    <t>434.542.406-20</t>
  </si>
  <si>
    <t>Francisco de Assis Sussuarana Junior</t>
  </si>
  <si>
    <t>420.339.852.53</t>
  </si>
  <si>
    <t>Gustavo de Carvalho Gurian</t>
  </si>
  <si>
    <t>362.857.898-19</t>
  </si>
  <si>
    <t>Thiago Arantes de Carvalho Visconti</t>
  </si>
  <si>
    <t>229.328.088-85</t>
  </si>
  <si>
    <t>Fonoaudiologia</t>
  </si>
  <si>
    <t>CEFI Centro Especializado em Fonoaudiologia Integrado Ltda</t>
  </si>
  <si>
    <t>Cristiane Nunes Rezende</t>
  </si>
  <si>
    <t>222.918.878.07</t>
  </si>
  <si>
    <t xml:space="preserve">Fernanda Augusto Teixeira </t>
  </si>
  <si>
    <t>166.307.538.79</t>
  </si>
  <si>
    <t>Ginecologia</t>
  </si>
  <si>
    <t>SMB1 Assistência Médica Ltda</t>
  </si>
  <si>
    <t>Anderson Almeida Nascimento</t>
  </si>
  <si>
    <t>532.174.035.68</t>
  </si>
  <si>
    <t>Fabiana Ruas Domingues Modesto</t>
  </si>
  <si>
    <t>260.927.748-28</t>
  </si>
  <si>
    <t>Ricardo Andrade Freire</t>
  </si>
  <si>
    <t>032.919.647-21</t>
  </si>
  <si>
    <t>Sapopemba Saúde da Mulher Serviços Médicos</t>
  </si>
  <si>
    <t>Ahmed El Karim Mourad</t>
  </si>
  <si>
    <t>216.427.588-84</t>
  </si>
  <si>
    <t>Aline Mara Barreira Begoti</t>
  </si>
  <si>
    <t>309.698.568-57</t>
  </si>
  <si>
    <t>Alvaro Santiago Carrijo Cabral Sousa</t>
  </si>
  <si>
    <t>001.434.681-89</t>
  </si>
  <si>
    <t>Amanda Duque Castilho de Moraes</t>
  </si>
  <si>
    <t>395.932.778-11</t>
  </si>
  <si>
    <t>Ana Elizabeth Silva Araújo de Valência</t>
  </si>
  <si>
    <t>224.955.684-91</t>
  </si>
  <si>
    <t>Barbara Elza Silveira Canto</t>
  </si>
  <si>
    <t>352.129.448-05</t>
  </si>
  <si>
    <t>Bruno Wandeck Silva Campos</t>
  </si>
  <si>
    <t>220.163.568-47</t>
  </si>
  <si>
    <t>Camila Martin Gomez</t>
  </si>
  <si>
    <t>358.360,348-69</t>
  </si>
  <si>
    <t>Carlos Johnny Forteza Salvatierra</t>
  </si>
  <si>
    <t>871.669.921-15</t>
  </si>
  <si>
    <t>Debora Bueno Manis</t>
  </si>
  <si>
    <t>Daniela Nogueira Ferreira</t>
  </si>
  <si>
    <t>050.525.966-42</t>
  </si>
  <si>
    <t>Diego Guizzi Alvares</t>
  </si>
  <si>
    <t>369.492.748-40</t>
  </si>
  <si>
    <t>Elisa Mattedi Colnago</t>
  </si>
  <si>
    <t>110.638.807-00</t>
  </si>
  <si>
    <t>888.138.432-91</t>
  </si>
  <si>
    <t>Fabio Fiorillo</t>
  </si>
  <si>
    <t>021.929.638-31</t>
  </si>
  <si>
    <t>Filipe de Oliveira Silva</t>
  </si>
  <si>
    <t>326.399.998-26</t>
  </si>
  <si>
    <t>Giovana Junqueira Gerbasi</t>
  </si>
  <si>
    <t>368.542.508-03</t>
  </si>
  <si>
    <t>Gisele Tasca Dutra</t>
  </si>
  <si>
    <t>668.293.646-04</t>
  </si>
  <si>
    <t>Greyce Cristina Ferreira Russo</t>
  </si>
  <si>
    <t>369.538.528-60</t>
  </si>
  <si>
    <t>Janilva Fernandes Amorim</t>
  </si>
  <si>
    <t>877.255.923-34</t>
  </si>
  <si>
    <t>Jessica Livia de Paula Andrade</t>
  </si>
  <si>
    <t>369.004.088-42</t>
  </si>
  <si>
    <t>Juliana de Souza Clemente</t>
  </si>
  <si>
    <t>320.522.368-30</t>
  </si>
  <si>
    <t>Juliana Guarnier Domiciano Rangel</t>
  </si>
  <si>
    <t>024.136.539-29</t>
  </si>
  <si>
    <t xml:space="preserve">Katia Magalhães  </t>
  </si>
  <si>
    <t>277.279.818-69</t>
  </si>
  <si>
    <t>Leticia Acceituno dos Anjos</t>
  </si>
  <si>
    <t>304.393.448-24</t>
  </si>
  <si>
    <t>Leticia Martins Souza</t>
  </si>
  <si>
    <t>110.288.637-80</t>
  </si>
  <si>
    <t>Ligia Rodrigues Santos</t>
  </si>
  <si>
    <t>302.724.058-76</t>
  </si>
  <si>
    <t>Lorgio Justiniano Saldana</t>
  </si>
  <si>
    <t>216.671.348-33</t>
  </si>
  <si>
    <t>Lucas Henrique de Almeida Barça</t>
  </si>
  <si>
    <t>127.938.317-86</t>
  </si>
  <si>
    <t>Lucas Martins Salvador</t>
  </si>
  <si>
    <t>391.452.678-55</t>
  </si>
  <si>
    <t>Luis Fernando dos Santos Calderan</t>
  </si>
  <si>
    <t>080.408.218-94</t>
  </si>
  <si>
    <t>Luis Gustavo Garcia de Figueiredo Prado</t>
  </si>
  <si>
    <t>369.051.878-44</t>
  </si>
  <si>
    <t>Manuel Graça Santos</t>
  </si>
  <si>
    <t>265.844.388.99</t>
  </si>
  <si>
    <t>Marcel Chabaribery Martins</t>
  </si>
  <si>
    <t>327.102.068-03</t>
  </si>
  <si>
    <t>Marcelle Vaz Gontijo</t>
  </si>
  <si>
    <t>081.368.186-30</t>
  </si>
  <si>
    <t>Marco Antonio Quedas Nunes</t>
  </si>
  <si>
    <t>086.927.878-92</t>
  </si>
  <si>
    <t>Marcos Augusto Chacon Silva Junior</t>
  </si>
  <si>
    <t>308.692.838-71</t>
  </si>
  <si>
    <t>Mary Souza Santa ana</t>
  </si>
  <si>
    <t>413.277.568-20</t>
  </si>
  <si>
    <t>Micheli Goldani Shuai</t>
  </si>
  <si>
    <t>053.410.579-37</t>
  </si>
  <si>
    <t>Milton Imaizumi</t>
  </si>
  <si>
    <t>087.926.278-89</t>
  </si>
  <si>
    <t>Najla Mohamad Tayfour</t>
  </si>
  <si>
    <t>809.357.611-87</t>
  </si>
  <si>
    <t>Nayara Fernanda Sanchez</t>
  </si>
  <si>
    <t>370.156.198-22</t>
  </si>
  <si>
    <t>Patricia Maria Chada Sollitto</t>
  </si>
  <si>
    <t>183.555.058-40</t>
  </si>
  <si>
    <t>Rodrigo Calixto Verndl Ferreira</t>
  </si>
  <si>
    <t>325.475.558-83</t>
  </si>
  <si>
    <t>Samira Rodrigues</t>
  </si>
  <si>
    <t>076.433.928-11</t>
  </si>
  <si>
    <t>Thais Marquesi Federico</t>
  </si>
  <si>
    <t>399.828.878-31</t>
  </si>
  <si>
    <t>Thaissa Figueiredo Pedreira</t>
  </si>
  <si>
    <t>839.650.172-68</t>
  </si>
  <si>
    <t>Thaissa Gomes Borralho</t>
  </si>
  <si>
    <t>026.184.503-96</t>
  </si>
  <si>
    <t>Thales Akio Ikejiri</t>
  </si>
  <si>
    <t>024.895.261-70</t>
  </si>
  <si>
    <t>Vagner Vasconcelos</t>
  </si>
  <si>
    <t>032.823.378-17</t>
  </si>
  <si>
    <t>Vincius Canezin Galletto</t>
  </si>
  <si>
    <t>061.785.239-12</t>
  </si>
  <si>
    <t>Mastologia</t>
  </si>
  <si>
    <t>Setti &amp; Yoshimura Serviços Médicos S/S Ltda</t>
  </si>
  <si>
    <t>Adriana Akemi Yoshimura</t>
  </si>
  <si>
    <t>269.399.388-18</t>
  </si>
  <si>
    <t>Agnaldo Gonçalves de Castro Filho</t>
  </si>
  <si>
    <t>030.940.395-29</t>
  </si>
  <si>
    <t>Alessandro Augusto Bastos Rodrigues Alves</t>
  </si>
  <si>
    <t>224.887.488-03</t>
  </si>
  <si>
    <t>Ana Cristina Ponchielli Lustosa</t>
  </si>
  <si>
    <t>047.461.269-41</t>
  </si>
  <si>
    <t>Ana Luiza de Oliveira Gomes</t>
  </si>
  <si>
    <t>353.344.688-38</t>
  </si>
  <si>
    <t>Daniela de Arruda Falcão Setti</t>
  </si>
  <si>
    <t>255.491.608-03</t>
  </si>
  <si>
    <t>Etienne de Albuquerque Bastos</t>
  </si>
  <si>
    <t>Fernanda Gabriela Colauto Silva</t>
  </si>
  <si>
    <t>371.823.358-40</t>
  </si>
  <si>
    <t>Fernando Augusto Caivano</t>
  </si>
  <si>
    <t>255.712.608-07</t>
  </si>
  <si>
    <t>Fernando Campos Moraes Amato</t>
  </si>
  <si>
    <t>312.200.228-02</t>
  </si>
  <si>
    <t>Flavio Baccarat Franco Motoro</t>
  </si>
  <si>
    <t>007.356.438-90</t>
  </si>
  <si>
    <t>Guilherme Ferreira Takassi</t>
  </si>
  <si>
    <t>336.255.208-00</t>
  </si>
  <si>
    <t>José Augusto de Sousa Neto</t>
  </si>
  <si>
    <t>011.124.865-50</t>
  </si>
  <si>
    <t xml:space="preserve">Maria Clara Figueiredo Carneiro </t>
  </si>
  <si>
    <t>982.538.081-00</t>
  </si>
  <si>
    <t>Mariana Alcantara Rodrigues Moraes</t>
  </si>
  <si>
    <t>228.618.268-00</t>
  </si>
  <si>
    <t>Mariana Burity Xavier</t>
  </si>
  <si>
    <t>058.560.714-17</t>
  </si>
  <si>
    <t>Marilia Weissheimer Ferrari</t>
  </si>
  <si>
    <t>004.312.840-83</t>
  </si>
  <si>
    <t>Marina Diógenes Teixeira</t>
  </si>
  <si>
    <t>031.995.513-35</t>
  </si>
  <si>
    <t>Matheus Benedito de Assis Galhardo</t>
  </si>
  <si>
    <t>307.043.288-36</t>
  </si>
  <si>
    <t>Paula Fenili</t>
  </si>
  <si>
    <t>339.720.098-95</t>
  </si>
  <si>
    <t>Rafael de Almeida Santos</t>
  </si>
  <si>
    <t>280.684.858-05</t>
  </si>
  <si>
    <t>Renata Suzuki Brondi</t>
  </si>
  <si>
    <t>311.046.598-16</t>
  </si>
  <si>
    <t xml:space="preserve">Ridania de Oliveira Frederice </t>
  </si>
  <si>
    <t>383.150.808-90</t>
  </si>
  <si>
    <t xml:space="preserve">Talassa Cisotto Rocha </t>
  </si>
  <si>
    <t>351.548.938-08</t>
  </si>
  <si>
    <t>Thamyse Fernanda de Sá Dassie</t>
  </si>
  <si>
    <t>354.238.298-10</t>
  </si>
  <si>
    <t>Thatyane Esposito Galo Cunha</t>
  </si>
  <si>
    <t>336.758.608-09</t>
  </si>
  <si>
    <t>Vinicius Aref Mendes Maykeh</t>
  </si>
  <si>
    <t>324.894.538-90</t>
  </si>
  <si>
    <t xml:space="preserve">Yuki Tany Hirakawa Vieira </t>
  </si>
  <si>
    <t>840.526.275-04</t>
  </si>
  <si>
    <t>Medicina do Trabalho</t>
  </si>
  <si>
    <t xml:space="preserve">Pulsar Medicina e Segurança do Trabalho Ltda </t>
  </si>
  <si>
    <t>Eliane Rye Otani Yoshihiro</t>
  </si>
  <si>
    <t>261.365.168-710</t>
  </si>
  <si>
    <t xml:space="preserve">Grace Marie Koyama </t>
  </si>
  <si>
    <t>279.729.008-92</t>
  </si>
  <si>
    <t xml:space="preserve">Valter Shiniti Ono </t>
  </si>
  <si>
    <t>696.806.398-00</t>
  </si>
  <si>
    <t>Neonatologia</t>
  </si>
  <si>
    <t>Adanna Débora Brunou Capila</t>
  </si>
  <si>
    <t>135.213.397-00</t>
  </si>
  <si>
    <t>Adriana Souza Pinto Gomes</t>
  </si>
  <si>
    <t>010.123.957-23</t>
  </si>
  <si>
    <t>Alfesio Luis Ferreira Braga</t>
  </si>
  <si>
    <t>060.977.438-74</t>
  </si>
  <si>
    <t>Ana Carolina Pasquini Simão</t>
  </si>
  <si>
    <t>286.990.718-41</t>
  </si>
  <si>
    <t>Ana Carolina Oliveira Pedroni</t>
  </si>
  <si>
    <t>119.082.517-19</t>
  </si>
  <si>
    <t>Ana Liza Alves Pereira</t>
  </si>
  <si>
    <t>811.962.536-68</t>
  </si>
  <si>
    <t>Ana Maria Vilarinho Ofranti</t>
  </si>
  <si>
    <t>133.139.147-48</t>
  </si>
  <si>
    <t>Aparecida Luiz de Souza</t>
  </si>
  <si>
    <t>616.806.216-53</t>
  </si>
  <si>
    <t>Aylene Emilia Moraes Bousquat</t>
  </si>
  <si>
    <t>744.892.597-00</t>
  </si>
  <si>
    <t>Barbara Gonçalves da Silva</t>
  </si>
  <si>
    <t>785.917.912-15</t>
  </si>
  <si>
    <t>Bianca Ayumi Ishiyama</t>
  </si>
  <si>
    <t>403.026.558-83</t>
  </si>
  <si>
    <t>Bruna Pimentel Trés</t>
  </si>
  <si>
    <t>113.622.507-24</t>
  </si>
  <si>
    <t>Carolina Saldanha Regis de Melo</t>
  </si>
  <si>
    <t>004.502.912-19</t>
  </si>
  <si>
    <t>Corina Cecilia Lima Marques</t>
  </si>
  <si>
    <t>617.581.912-87</t>
  </si>
  <si>
    <t>Fernanda Gomes Silva Valgôde</t>
  </si>
  <si>
    <t>368.618.008-13</t>
  </si>
  <si>
    <t>Flora Zancaner Aranha Pereira</t>
  </si>
  <si>
    <t>394.977.978-77</t>
  </si>
  <si>
    <t>Isabella Luisi Della Monica</t>
  </si>
  <si>
    <t>280.637.668-81</t>
  </si>
  <si>
    <t>Jéssica Almeida Rangel Regino de Castro</t>
  </si>
  <si>
    <t>351.389.528-38</t>
  </si>
  <si>
    <t>Lara Ferro Barros Borges</t>
  </si>
  <si>
    <t>072.946.834-84</t>
  </si>
  <si>
    <t>Lucia Maria de Alencar Bonafe</t>
  </si>
  <si>
    <t>286.137.246-04</t>
  </si>
  <si>
    <t>Luciana Silverio da Costa</t>
  </si>
  <si>
    <t>318.378.438-64</t>
  </si>
  <si>
    <t>Magda Ohta Watanabe Maisaka</t>
  </si>
  <si>
    <t>258.693.228-55</t>
  </si>
  <si>
    <t>Marianna Corsante Monte</t>
  </si>
  <si>
    <t>219.616.818-11</t>
  </si>
  <si>
    <t>Mariana Nobrega Maia Souza</t>
  </si>
  <si>
    <t>040.573.945-16</t>
  </si>
  <si>
    <t>Mariana Rocha Figueiredo</t>
  </si>
  <si>
    <t>397.806.138-46</t>
  </si>
  <si>
    <t>Mariana Simons Godoy</t>
  </si>
  <si>
    <t>370.418.098-03</t>
  </si>
  <si>
    <t>Marisa Marico Muramatu</t>
  </si>
  <si>
    <t>057.134.438-09</t>
  </si>
  <si>
    <t>Mylene Leal de Mattos</t>
  </si>
  <si>
    <t>296.281.562-68</t>
  </si>
  <si>
    <t>Nadia Jager de Cara</t>
  </si>
  <si>
    <t>315.220.728-02</t>
  </si>
  <si>
    <t>Renato Kiyoshi Imasaki</t>
  </si>
  <si>
    <t>166.047.438-88</t>
  </si>
  <si>
    <t>Sabrina de Miguel Augusto</t>
  </si>
  <si>
    <t>275.872.478-23</t>
  </si>
  <si>
    <t>Sandra Tramontin</t>
  </si>
  <si>
    <t>561.156.012-15</t>
  </si>
  <si>
    <t>Teresina Raquel Gavioli Assis Santos</t>
  </si>
  <si>
    <t>371.862.838-45</t>
  </si>
  <si>
    <t>Thais Fernandes de Camargo</t>
  </si>
  <si>
    <t>369.918.758-64</t>
  </si>
  <si>
    <t>Veroshka Magaly Aviles Villegas</t>
  </si>
  <si>
    <t>218.079.318-97</t>
  </si>
  <si>
    <t>Neurologia</t>
  </si>
  <si>
    <t>Bruno Fortini</t>
  </si>
  <si>
    <t>125.867.598-69</t>
  </si>
  <si>
    <t>Ida Fortini</t>
  </si>
  <si>
    <t>045.998.748-84</t>
  </si>
  <si>
    <t>Nutrologia</t>
  </si>
  <si>
    <t>TDM Serviços Médicos de Nutrologia e Geriatria e Ortpedia Ltda</t>
  </si>
  <si>
    <t>Giuliano Robba Asola</t>
  </si>
  <si>
    <t>292.550.738-77</t>
  </si>
  <si>
    <t>Maysa Penteado Guimaraes</t>
  </si>
  <si>
    <t>216.693.348-30</t>
  </si>
  <si>
    <t>Ricardo Penteado Guimaraes</t>
  </si>
  <si>
    <t>216.693.358-01</t>
  </si>
  <si>
    <t>Telma Sigolo Roberto</t>
  </si>
  <si>
    <t>280.417.918-40</t>
  </si>
  <si>
    <t>Gestanutro Ltda.</t>
  </si>
  <si>
    <t>Daniela França Gomes</t>
  </si>
  <si>
    <t>283.781.118-14</t>
  </si>
  <si>
    <t>Oftalmologia</t>
  </si>
  <si>
    <t>Ana Beatriz Sacchetto Ungaro Crestana</t>
  </si>
  <si>
    <t>276.425.918-29</t>
  </si>
  <si>
    <t>Francisco Penteado Crestana</t>
  </si>
  <si>
    <t>176.471.128-99</t>
  </si>
  <si>
    <t>Isadora Darriba Macedo Salvucci</t>
  </si>
  <si>
    <t>123.563.867-77</t>
  </si>
  <si>
    <t xml:space="preserve">Marta Darriba Macedo Salvucci </t>
  </si>
  <si>
    <t>823.853.277-91</t>
  </si>
  <si>
    <t>Oncologia Plastica</t>
  </si>
  <si>
    <t>Ortopedia</t>
  </si>
  <si>
    <t>Bonefix Serviços Esp. em Ortopedia e Traumatologia S/S Ltda.</t>
  </si>
  <si>
    <t>Alecsander Guillaumon Pereira da Silva</t>
  </si>
  <si>
    <t>277.115.888-44</t>
  </si>
  <si>
    <t>Alexandre Felicio Pailo</t>
  </si>
  <si>
    <t>271.094.938-57</t>
  </si>
  <si>
    <t>Daniel Lagos Mentone</t>
  </si>
  <si>
    <t>273.182.138-81</t>
  </si>
  <si>
    <t>Daniel Kamura Bueno</t>
  </si>
  <si>
    <t>370.247.858-29</t>
  </si>
  <si>
    <t>David Gonçalves Nordon</t>
  </si>
  <si>
    <t>367.743.148-48</t>
  </si>
  <si>
    <t>Diego Ubrig Munhoz</t>
  </si>
  <si>
    <t>402.180.958-99</t>
  </si>
  <si>
    <t xml:space="preserve">Do Sung Kim </t>
  </si>
  <si>
    <t>104.185.748-98</t>
  </si>
  <si>
    <t>Erico Myung Rodenbeck</t>
  </si>
  <si>
    <t>370.148.788-08</t>
  </si>
  <si>
    <t>Gabriel Fernandes Ribeiro</t>
  </si>
  <si>
    <t>364.869.718-86</t>
  </si>
  <si>
    <t>Gilberto Akira Yamagushi</t>
  </si>
  <si>
    <t>267.605.148-23</t>
  </si>
  <si>
    <t>Glenda Brauer Bonjardim de Souza</t>
  </si>
  <si>
    <t>033.272.735-10</t>
  </si>
  <si>
    <t>Guilherme Augusto Losso</t>
  </si>
  <si>
    <t>228.601.318-76</t>
  </si>
  <si>
    <t>Guilherme Simoes de Gouveia</t>
  </si>
  <si>
    <t>256.223.598-30</t>
  </si>
  <si>
    <t xml:space="preserve">Homar Toledo Charafeddine </t>
  </si>
  <si>
    <t>368.352.398-08</t>
  </si>
  <si>
    <t xml:space="preserve">Ibere Pereira Datti </t>
  </si>
  <si>
    <t>339.623.198-83</t>
  </si>
  <si>
    <t>Jose Guilherme Alves Cruz</t>
  </si>
  <si>
    <t>220.451.488-82</t>
  </si>
  <si>
    <t>Lucas Castrillon Carmo Machado</t>
  </si>
  <si>
    <t>982.847.891-91</t>
  </si>
  <si>
    <t>Marcela Rocha Dias Silva</t>
  </si>
  <si>
    <t>134.634.527-90</t>
  </si>
  <si>
    <t>Marcelo Tomio Kohara</t>
  </si>
  <si>
    <t>345.566.118-14</t>
  </si>
  <si>
    <t>Marco Aurelio Cotegipe Negrelli</t>
  </si>
  <si>
    <t>361.543.868-00</t>
  </si>
  <si>
    <t>Mauro Costa Morais Tavares Junior</t>
  </si>
  <si>
    <t>094.179.386-90</t>
  </si>
  <si>
    <t>Renato Frucchi</t>
  </si>
  <si>
    <t>282.496.868-02</t>
  </si>
  <si>
    <t>Pediatria</t>
  </si>
  <si>
    <t>Vila Alpina Assistência Pediátrica</t>
  </si>
  <si>
    <t>Alexandre Demarchi Junior</t>
  </si>
  <si>
    <t>036.097.831-25</t>
  </si>
  <si>
    <t>Ana Clara de Albuquerque Botura</t>
  </si>
  <si>
    <t>046.849.149-09</t>
  </si>
  <si>
    <t>Ananda Ise Dianni de Paula Machado</t>
  </si>
  <si>
    <t>397.264.258-08</t>
  </si>
  <si>
    <t>Ananda Medeiros Pereira de Araújo</t>
  </si>
  <si>
    <t>076.659.404-12</t>
  </si>
  <si>
    <t>André Augusto Simões Manso</t>
  </si>
  <si>
    <t>315.546.278-77</t>
  </si>
  <si>
    <t>Bruna Bressanelli</t>
  </si>
  <si>
    <t>125.903.617-00</t>
  </si>
  <si>
    <t>Bruno de Andrade Pereira</t>
  </si>
  <si>
    <t>096.782.256-46</t>
  </si>
  <si>
    <t>Carlos Eduardo Ramalho de Lima</t>
  </si>
  <si>
    <t>064.716.044-75</t>
  </si>
  <si>
    <t>Carolina Fontes Montanari Fiorita</t>
  </si>
  <si>
    <t>395.333.078-03</t>
  </si>
  <si>
    <t>Caroline Abrahão Abud Pires</t>
  </si>
  <si>
    <t>370.742.788-90</t>
  </si>
  <si>
    <t>Cristina Giorgetti Valente</t>
  </si>
  <si>
    <t>375.494.768-02</t>
  </si>
  <si>
    <t>Debora Alvarez Vidal Pereira</t>
  </si>
  <si>
    <t>369.675.898-14</t>
  </si>
  <si>
    <t>Eduardo Cardoso Santos</t>
  </si>
  <si>
    <t>027.141.623-80</t>
  </si>
  <si>
    <t>Elizabeth Barreirinhas da Costa</t>
  </si>
  <si>
    <t>246.588.698-37</t>
  </si>
  <si>
    <t>Gabriel Frizzo Ramos</t>
  </si>
  <si>
    <t>368.509.968-00</t>
  </si>
  <si>
    <t>Gabriela Bonente de Andrade Herculano</t>
  </si>
  <si>
    <t>344.477.018-98</t>
  </si>
  <si>
    <t>Gaby Cecilia Yupanqui Guerra Barboza</t>
  </si>
  <si>
    <t>215.046.948-05</t>
  </si>
  <si>
    <t>Iara Mendonça Martins</t>
  </si>
  <si>
    <t>735.099.651-91</t>
  </si>
  <si>
    <t>Joao Fernando Lourenço de Almeida</t>
  </si>
  <si>
    <t>159.068.538-55</t>
  </si>
  <si>
    <t>Joao Gabriel Martins Dalló</t>
  </si>
  <si>
    <t>370.123.788-32</t>
  </si>
  <si>
    <t>João Fernando Lourenço de Almeida</t>
  </si>
  <si>
    <t>Julia Godinho de Andrade</t>
  </si>
  <si>
    <t>417.919.728-61</t>
  </si>
  <si>
    <t>Karen Macedo</t>
  </si>
  <si>
    <t>110.037.337-35</t>
  </si>
  <si>
    <t>Karine Vusberg Galleti</t>
  </si>
  <si>
    <t>368.574.638-32</t>
  </si>
  <si>
    <t>Larissa Brito Garcez</t>
  </si>
  <si>
    <t>014.442.095-31</t>
  </si>
  <si>
    <t>Laura Fonseca Darmaros</t>
  </si>
  <si>
    <t>302.017.028-19</t>
  </si>
  <si>
    <t>Maira Mastrocola de Campos Leite</t>
  </si>
  <si>
    <t>349.600.348-07</t>
  </si>
  <si>
    <t>Marcela Ludwig Macedo de Aguiar</t>
  </si>
  <si>
    <t>855.658.495-00</t>
  </si>
  <si>
    <t>Marina Favoretto Finardi</t>
  </si>
  <si>
    <t>392.048.938-18</t>
  </si>
  <si>
    <t>Michelle Campos Zauppa</t>
  </si>
  <si>
    <t>011.115.133-33</t>
  </si>
  <si>
    <t>Michele Frasão Viana</t>
  </si>
  <si>
    <t>029.420.853-47</t>
  </si>
  <si>
    <t>Michelle Miranda Passarinho Mascato</t>
  </si>
  <si>
    <t>918.567.012-04</t>
  </si>
  <si>
    <t>Murilo Lopes Lourencao</t>
  </si>
  <si>
    <t>939.694.902-78</t>
  </si>
  <si>
    <t>Nayara Firmino</t>
  </si>
  <si>
    <t>369.458.228-26</t>
  </si>
  <si>
    <t>Pedro Bichaff</t>
  </si>
  <si>
    <t>366.086.588-50</t>
  </si>
  <si>
    <t>Pollyana Coelho Pessoa Santos</t>
  </si>
  <si>
    <t>030.097.135-41</t>
  </si>
  <si>
    <t>Priscila Gabriela dos Reis Ferreira</t>
  </si>
  <si>
    <t>969.699.546-68</t>
  </si>
  <si>
    <t>Sabrina Romanelli Alves de Oliveira</t>
  </si>
  <si>
    <t>075.134.016-24</t>
  </si>
  <si>
    <t>Talita Cinara Soares Roberto Pinto</t>
  </si>
  <si>
    <t>989.210.613-04</t>
  </si>
  <si>
    <t>Thais Figueiredo de Castro</t>
  </si>
  <si>
    <t>359.533.128-14</t>
  </si>
  <si>
    <t>Thais Renata Hollanders dos Santos</t>
  </si>
  <si>
    <t>408.571.178-40</t>
  </si>
  <si>
    <t>Thalita Gabrieli Sanches Vasques</t>
  </si>
  <si>
    <t>863.005.982-68</t>
  </si>
  <si>
    <t>Thiago Costa dos Santos Perez Ezcurra</t>
  </si>
  <si>
    <t>346.630.038-00</t>
  </si>
  <si>
    <t>Valter Luiz Sartorato Dias Junior</t>
  </si>
  <si>
    <t>228.287.498-60</t>
  </si>
  <si>
    <t>Vilton Raile Filho</t>
  </si>
  <si>
    <t>368.617.028-03</t>
  </si>
  <si>
    <t>Vivian Henriques do Amaral</t>
  </si>
  <si>
    <t>057.818.797-30</t>
  </si>
  <si>
    <t>Yanna de Melo Gomes</t>
  </si>
  <si>
    <t>787.551.902-00</t>
  </si>
  <si>
    <t>Aline Hamati Rosa Batista</t>
  </si>
  <si>
    <t>409.246.788-52</t>
  </si>
  <si>
    <t>Ana Carolina Aguiar Kuhne</t>
  </si>
  <si>
    <t>396.072.528-02</t>
  </si>
  <si>
    <t>Ana Helena D' Arcadia de Siqueira</t>
  </si>
  <si>
    <t>359.909.488-83</t>
  </si>
  <si>
    <t>Ana Luiza Santos de Lima</t>
  </si>
  <si>
    <t>071.700.984-07</t>
  </si>
  <si>
    <t>Aureo Eugenio Barcellos Ferreira Netto</t>
  </si>
  <si>
    <t>021.274.701-09</t>
  </si>
  <si>
    <t>Bruno Del Guercio Von Sydow</t>
  </si>
  <si>
    <t>404.439.778-36</t>
  </si>
  <si>
    <t>Caio Luiz de Araújo Marson</t>
  </si>
  <si>
    <t>396.902.098-09</t>
  </si>
  <si>
    <t>Cacilda Rosa Barbosa Dias</t>
  </si>
  <si>
    <t>087.467.848-02</t>
  </si>
  <si>
    <t>Camila Praxedes Campos Borges</t>
  </si>
  <si>
    <t>033.171.901-08</t>
  </si>
  <si>
    <t>Camila Vaz de Oliveira Neiva</t>
  </si>
  <si>
    <t>369.657.298-56</t>
  </si>
  <si>
    <t>Carolina Aida Pellegrini Villalonga</t>
  </si>
  <si>
    <t>135.712.478-33</t>
  </si>
  <si>
    <t>Carolina de Souza Silva</t>
  </si>
  <si>
    <t>117.085.537-70</t>
  </si>
  <si>
    <t>Catarina Bueno</t>
  </si>
  <si>
    <t>385.418.518-93</t>
  </si>
  <si>
    <t>Carolina  Fontes Montanari Fiorita</t>
  </si>
  <si>
    <t>Catharine de Lurdes Ried Loof</t>
  </si>
  <si>
    <t>056.181.909-23</t>
  </si>
  <si>
    <t>Cristiano Góes do Nascimento</t>
  </si>
  <si>
    <t>788.426.622-91</t>
  </si>
  <si>
    <t>Cristina de Fatima da Cunha Oliveira</t>
  </si>
  <si>
    <t>370.474.182-53</t>
  </si>
  <si>
    <t>Daniela Pires Ferreira Vicacqua</t>
  </si>
  <si>
    <t>120.745.657-80</t>
  </si>
  <si>
    <t>Daniela Gimenez Caniato</t>
  </si>
  <si>
    <t>381.058.728-11</t>
  </si>
  <si>
    <t>Denise Marvulle Tan</t>
  </si>
  <si>
    <t>228.285.708-94</t>
  </si>
  <si>
    <t>Elaine Renata de holanda Campagnucio</t>
  </si>
  <si>
    <t>006.235.501-56</t>
  </si>
  <si>
    <t xml:space="preserve">Eliane Takabatake </t>
  </si>
  <si>
    <t>246.764.278-08</t>
  </si>
  <si>
    <t>Ellen de Oliviera Dantas</t>
  </si>
  <si>
    <t>190.695.638-35</t>
  </si>
  <si>
    <t>Erika Neves de Souza Moraes</t>
  </si>
  <si>
    <t>384.371.318-98</t>
  </si>
  <si>
    <t>Flavia Modanez</t>
  </si>
  <si>
    <t>255.254.478-94</t>
  </si>
  <si>
    <t xml:space="preserve"> 215.046.948-05</t>
  </si>
  <si>
    <t>Henrique Branzani da Silva</t>
  </si>
  <si>
    <t>408.832.268-12</t>
  </si>
  <si>
    <t>Hygino Marangon Neto</t>
  </si>
  <si>
    <t>366.536.738-71</t>
  </si>
  <si>
    <t>Isabela Rezende Protásio</t>
  </si>
  <si>
    <t>032.681.511-24</t>
  </si>
  <si>
    <t>Ivan Faria de Melo</t>
  </si>
  <si>
    <t>325.213.428-40</t>
  </si>
  <si>
    <t>Ivone Bermond Grigulls</t>
  </si>
  <si>
    <t>076.047.647-03</t>
  </si>
  <si>
    <t>159.068.538.55</t>
  </si>
  <si>
    <t>João Gabriel Martins Dalló</t>
  </si>
  <si>
    <t>Jaqueline  da  Silva  Cota</t>
  </si>
  <si>
    <t>003.535.082-25</t>
  </si>
  <si>
    <t>Julia Loureiro Sion</t>
  </si>
  <si>
    <t>418.522.688-83</t>
  </si>
  <si>
    <t>Juliana Cristina Taguchi</t>
  </si>
  <si>
    <t>057.484.139-30</t>
  </si>
  <si>
    <t>Karina Araujo Arantes</t>
  </si>
  <si>
    <t>391.125.078-90</t>
  </si>
  <si>
    <t>Karina Tiemi Setani</t>
  </si>
  <si>
    <t>328.230.608-39</t>
  </si>
  <si>
    <t>Kilyana Dourado Pereira Cruz</t>
  </si>
  <si>
    <t>000.495.192-12</t>
  </si>
  <si>
    <t>Laiane Karenine Bezerra Fernandes Capistrano</t>
  </si>
  <si>
    <t>054.627.064-64</t>
  </si>
  <si>
    <t xml:space="preserve">Larissa Garcia Sumi </t>
  </si>
  <si>
    <t>228.016.378-07</t>
  </si>
  <si>
    <t>Laura Fonseca Damaros</t>
  </si>
  <si>
    <t>Lindiane  Gomes  Crisostomo</t>
  </si>
  <si>
    <t>713.626.733-15</t>
  </si>
  <si>
    <t>Lilian Kazuto Pereira Adate</t>
  </si>
  <si>
    <t>029.826.986-41</t>
  </si>
  <si>
    <t>Maíra Mastrocola de Campos Leite</t>
  </si>
  <si>
    <t>Marcela Alves Guerra</t>
  </si>
  <si>
    <t>094.900.594-04</t>
  </si>
  <si>
    <t>Marcela Malheiro Santos</t>
  </si>
  <si>
    <t>340.343.928-35</t>
  </si>
  <si>
    <t>Maria  Andreina  Cabrera  Dominguez</t>
  </si>
  <si>
    <t>235.545.238-52</t>
  </si>
  <si>
    <t>Maria Clara Silveira de Carvalho</t>
  </si>
  <si>
    <t>400.058.568-17</t>
  </si>
  <si>
    <t>Mariana Massue Komatsu</t>
  </si>
  <si>
    <t>386.364.278-35</t>
  </si>
  <si>
    <t>Marina  Favoretto  Finardi</t>
  </si>
  <si>
    <t>Marjorie Moreira Arruda</t>
  </si>
  <si>
    <t>353.680.788-70</t>
  </si>
  <si>
    <t>Michelle Campos Zaupa</t>
  </si>
  <si>
    <t>Murilo Lopes Lourenção</t>
  </si>
  <si>
    <t>Nara Ohana Beserra Rodrigues</t>
  </si>
  <si>
    <t>025.373.743-55</t>
  </si>
  <si>
    <t>Natalia Cristina Borges</t>
  </si>
  <si>
    <t>354.654.318-14</t>
  </si>
  <si>
    <t>Paula Altenfelder Silva</t>
  </si>
  <si>
    <t>361.948.988-28</t>
  </si>
  <si>
    <t>Paulo Victor Ferreira Mai</t>
  </si>
  <si>
    <t>140.642.487-08</t>
  </si>
  <si>
    <t>Rafaella Karen Sousa Monterlei</t>
  </si>
  <si>
    <t>026.834.111-70</t>
  </si>
  <si>
    <t>Raquel Ester Gonçalves Barroso</t>
  </si>
  <si>
    <t>953.806.122-53</t>
  </si>
  <si>
    <t>Roberta Capretz D' Oliveira Abel Tosi</t>
  </si>
  <si>
    <t>375.585.888-63</t>
  </si>
  <si>
    <t>Samarya Andrade Souza</t>
  </si>
  <si>
    <t>090.070.936-73</t>
  </si>
  <si>
    <t>Saulo Brasil do Couto</t>
  </si>
  <si>
    <t>743.703.402-68</t>
  </si>
  <si>
    <t>Thais de Toledo Fink</t>
  </si>
  <si>
    <t>037.271.411-07</t>
  </si>
  <si>
    <t>Victor Prates Pimentel Lioi</t>
  </si>
  <si>
    <t>351.251.328-02</t>
  </si>
  <si>
    <t>Yan de Assis Dias Sasaki</t>
  </si>
  <si>
    <t>014.128.162-62</t>
  </si>
  <si>
    <t>UTI Adulto</t>
  </si>
  <si>
    <t>CDRT Serviços médicos S/C Ltda - ME</t>
  </si>
  <si>
    <t>Bianca Aparecida Garcia</t>
  </si>
  <si>
    <t>395.313.828-67</t>
  </si>
  <si>
    <t>Caique Miranda Silva</t>
  </si>
  <si>
    <t>051.111.473-73</t>
  </si>
  <si>
    <t>Denyse Dias Silva Sá</t>
  </si>
  <si>
    <t>045.295.693-57</t>
  </si>
  <si>
    <t>Fernanda Botta Ribeiro</t>
  </si>
  <si>
    <t>077.673.606-01</t>
  </si>
  <si>
    <t>Jose Albani de Carvalho Junior</t>
  </si>
  <si>
    <t>835.292.927-53</t>
  </si>
  <si>
    <t>Joyce Fernanda Lara</t>
  </si>
  <si>
    <t>388.285.668-84</t>
  </si>
  <si>
    <t>Julia Brito de Medeiros</t>
  </si>
  <si>
    <t>012.840.422-19</t>
  </si>
  <si>
    <t>Kelly Cristina Moura Freire</t>
  </si>
  <si>
    <t>010.035.493-90</t>
  </si>
  <si>
    <t>Lais Batista Gaspari</t>
  </si>
  <si>
    <t>047.831.795-65</t>
  </si>
  <si>
    <t>Luis Henrique Rodrigues Vasconcelos</t>
  </si>
  <si>
    <t>007.391.474-63</t>
  </si>
  <si>
    <t>Maria Augusta Costa Trindade de Almeida</t>
  </si>
  <si>
    <t>048.811.105-60</t>
  </si>
  <si>
    <t xml:space="preserve">Murilo Bastos Meira </t>
  </si>
  <si>
    <t>039.387.805-84</t>
  </si>
  <si>
    <t>Pedro Henrique Oliveira Brito de Alencar</t>
  </si>
  <si>
    <t>022.093.413-45</t>
  </si>
  <si>
    <t>Priscila Assunção Castro Avelino</t>
  </si>
  <si>
    <t>365.537.388-07</t>
  </si>
  <si>
    <t>Rinaldo Gestermeier</t>
  </si>
  <si>
    <t>125.190.958-22</t>
  </si>
  <si>
    <t>Silas Rubens Hermisdorf</t>
  </si>
  <si>
    <t>125.317.687-69</t>
  </si>
  <si>
    <t>Soraya Abou El Hosn Cordero da Silva</t>
  </si>
  <si>
    <t>801.373.852-34</t>
  </si>
  <si>
    <t>Magma Assistência Médica S/C Ltda</t>
  </si>
  <si>
    <t>Ana Carolina Muniz Costa</t>
  </si>
  <si>
    <t>018.072.613-79</t>
  </si>
  <si>
    <t>Ana Lucia Mattar</t>
  </si>
  <si>
    <t>102.804.268-01</t>
  </si>
  <si>
    <t xml:space="preserve">Carolina Esposito Pariz </t>
  </si>
  <si>
    <t>306.544.908-05</t>
  </si>
  <si>
    <t>Daniella Dias Silva Sá</t>
  </si>
  <si>
    <t>045.295.723-07</t>
  </si>
  <si>
    <t>Dulcilene Santos Azevedo</t>
  </si>
  <si>
    <t>033.254.965-80</t>
  </si>
  <si>
    <t xml:space="preserve">Fabricio Gaspari Dias </t>
  </si>
  <si>
    <t>835.476.495-87</t>
  </si>
  <si>
    <t>Gabriel Nobrega Arruda</t>
  </si>
  <si>
    <t>320.280.548-75</t>
  </si>
  <si>
    <t>Gregório Pinheiro Soares</t>
  </si>
  <si>
    <t>058.588.274-62</t>
  </si>
  <si>
    <t>Guilherme Pereira Carlesso</t>
  </si>
  <si>
    <t>080.986.999-35</t>
  </si>
  <si>
    <t>Juliana Gabriela Fernandez</t>
  </si>
  <si>
    <t>273.234.918-60</t>
  </si>
  <si>
    <t>Laura Maria Menezes Quina</t>
  </si>
  <si>
    <t>107.725.176-90</t>
  </si>
  <si>
    <t>Marina Azevedo Martins</t>
  </si>
  <si>
    <t>918.903.492-91</t>
  </si>
  <si>
    <t>Nickson Alves de Oliveira</t>
  </si>
  <si>
    <t>086.215.694-77</t>
  </si>
  <si>
    <t>Otavio Augusto Oliveira de Carvalho</t>
  </si>
  <si>
    <t>528.597.382-15</t>
  </si>
  <si>
    <t xml:space="preserve">Rafaela Rossini Buso </t>
  </si>
  <si>
    <t>117.985.916-26</t>
  </si>
  <si>
    <t>Renan Andrey Pontes Cruz</t>
  </si>
  <si>
    <t>000.392.832-24</t>
  </si>
  <si>
    <t>Renato Matarazzo Consolo</t>
  </si>
  <si>
    <t>409.092.038-81</t>
  </si>
  <si>
    <t xml:space="preserve">Rinaldo Gestermeier </t>
  </si>
  <si>
    <t>Sérgio Masciel Nascimento</t>
  </si>
  <si>
    <t>046.251.343-23</t>
  </si>
  <si>
    <t>Vitor Yudi Kawada</t>
  </si>
  <si>
    <t>312.850.458-07</t>
  </si>
  <si>
    <t>Sonia Christina da Cunha Carvalho</t>
  </si>
  <si>
    <t xml:space="preserve">SÓCIOS - CONTRATO SOCIAL EMPRESAS NÃO MÉDICAS </t>
  </si>
  <si>
    <t xml:space="preserve">EMPRESA </t>
  </si>
  <si>
    <t>Nome</t>
  </si>
  <si>
    <t>CPF / CNPJ</t>
  </si>
  <si>
    <t xml:space="preserve">ASSOCIAÇÃO BRASILEIRA DE HEMATOLOGIA E HEMOTERAPIA - ABHH </t>
  </si>
  <si>
    <t>Não tem (Estatuto Social)</t>
  </si>
  <si>
    <t xml:space="preserve">ACCESS GESTÃO DE DOCUMENTOS LTDA </t>
  </si>
  <si>
    <t>RTI Internacional LLC</t>
  </si>
  <si>
    <t>22.727.680/0001-82</t>
  </si>
  <si>
    <t>Retrievex INC</t>
  </si>
  <si>
    <t>22.727.681/0001-27</t>
  </si>
  <si>
    <t>Marc Steven Philippart</t>
  </si>
  <si>
    <t xml:space="preserve">153.165.878-47   </t>
  </si>
  <si>
    <t xml:space="preserve">Lincoln Oliveira da Silva </t>
  </si>
  <si>
    <t xml:space="preserve">258.589.658-73  </t>
  </si>
  <si>
    <t xml:space="preserve">Meppel Participações S.A </t>
  </si>
  <si>
    <t>21.131.640/0001-00</t>
  </si>
  <si>
    <t xml:space="preserve">ARS REFEIÇÕES E SERVIÇOS EIRELI –EPP </t>
  </si>
  <si>
    <t>263.971.378-72</t>
  </si>
  <si>
    <t>Ademilson Rosa Santos (RFB 07-08-2020)</t>
  </si>
  <si>
    <t>ASSOCIAÇÃO APOLO DE RADIOTAXISTAS DE SÃO PAULO</t>
  </si>
  <si>
    <t xml:space="preserve">BIONEXO DO BRASIL SOLUÇÕES DIGITAIS EIRELI </t>
  </si>
  <si>
    <t xml:space="preserve">Bionexo Internacional Empreendimentos e Participações S.A. </t>
  </si>
  <si>
    <t>17.310.057/0001-90</t>
  </si>
  <si>
    <t>CARPANEZ  E FREZARIM COMÉRCIO E SERVIÇOS LTDA</t>
  </si>
  <si>
    <t xml:space="preserve">Emilio Carpanez Filho </t>
  </si>
  <si>
    <t>087.747.848-11</t>
  </si>
  <si>
    <t>Isabella Frezarim Carpanez</t>
  </si>
  <si>
    <t>440.836.928-47</t>
  </si>
  <si>
    <t>CDL – CENTRAL DE DIAGNÓSTICOS LABORATORIAIS LTDA EPP</t>
  </si>
  <si>
    <t xml:space="preserve">Eneo Alves da Silva Júnior  </t>
  </si>
  <si>
    <t>845.759.488-53</t>
  </si>
  <si>
    <t xml:space="preserve">Emilio Sessa </t>
  </si>
  <si>
    <t xml:space="preserve">837.537.458-04 </t>
  </si>
  <si>
    <t>Eliamar Campos</t>
  </si>
  <si>
    <t>033.507.328-01</t>
  </si>
  <si>
    <t xml:space="preserve">CLARO S/A </t>
  </si>
  <si>
    <t xml:space="preserve">Não tem </t>
  </si>
  <si>
    <t>CLEAN MALL SERVIÇOS LTDA</t>
  </si>
  <si>
    <t>GR Serviços e Alimentação Ltda</t>
  </si>
  <si>
    <t>02.905.110/0001-28</t>
  </si>
  <si>
    <t xml:space="preserve">Compass Secretaries Limited </t>
  </si>
  <si>
    <t>14.012.951/0001-95</t>
  </si>
  <si>
    <t xml:space="preserve">CODE INTEGRANDO TALENTOS LTDA ME </t>
  </si>
  <si>
    <t xml:space="preserve">Ronaldo de Santi Camargo        </t>
  </si>
  <si>
    <t xml:space="preserve">162.912.768-01 </t>
  </si>
  <si>
    <t xml:space="preserve">Soraia de Santi Camargo </t>
  </si>
  <si>
    <t>115.693.478-83</t>
  </si>
  <si>
    <t xml:space="preserve">COLETA INDUSTRIAL FIMAVAN LTDA </t>
  </si>
  <si>
    <t>Simakafi Administradora de Bens Ltda</t>
  </si>
  <si>
    <t>15.435.919/0001-85</t>
  </si>
  <si>
    <t xml:space="preserve">Vanfig Administração de Bens Ltda </t>
  </si>
  <si>
    <t>19.171.514/0001-38</t>
  </si>
  <si>
    <t xml:space="preserve">D.C.F. Administradora de Bens Ltda </t>
  </si>
  <si>
    <t>21.893.566/0001-60</t>
  </si>
  <si>
    <t>Maria Olimpia Craveiro Figueiredo Correia</t>
  </si>
  <si>
    <t>898.391.298-72</t>
  </si>
  <si>
    <t>Elizabeth Craveiro Figueiredo Lopes</t>
  </si>
  <si>
    <t>034.019.128-79</t>
  </si>
  <si>
    <t>Antonio Craveiro de Figueiredo</t>
  </si>
  <si>
    <t>953.644.478-04</t>
  </si>
  <si>
    <t xml:space="preserve">Laurinda Craveiro Figueiredo Gomes </t>
  </si>
  <si>
    <t>142.466.568-01</t>
  </si>
  <si>
    <t>Leopoldina Craveiro de Figueiredo</t>
  </si>
  <si>
    <t>063.051.418-60</t>
  </si>
  <si>
    <t>Vera Lucia Craveiro Figueiredo Policano</t>
  </si>
  <si>
    <t>064.196.598-25</t>
  </si>
  <si>
    <t>Carlos Alberto Craveiro Figueiredo</t>
  </si>
  <si>
    <t>073.366.268-40</t>
  </si>
  <si>
    <t>Paulo Craveiro de Figueiredo</t>
  </si>
  <si>
    <t>128.409.158-98</t>
  </si>
  <si>
    <t>DE LUCA SERVIÇOS GERAIS</t>
  </si>
  <si>
    <t xml:space="preserve">José de Alencar Silva  </t>
  </si>
  <si>
    <t xml:space="preserve">152.644.028-84  </t>
  </si>
  <si>
    <t xml:space="preserve">Renato de Luca Filho </t>
  </si>
  <si>
    <t>762.835.008-97</t>
  </si>
  <si>
    <t xml:space="preserve">ELETROPAULO METROPOLITANA ELETRICIDADE DE SÃO PAULO S/A </t>
  </si>
  <si>
    <t xml:space="preserve">Não tem  </t>
  </si>
  <si>
    <t>EBF  - EMILSO BORGES DE FREITAS INSTALAÇÃO</t>
  </si>
  <si>
    <t xml:space="preserve">Emilso Borges de Freitas </t>
  </si>
  <si>
    <t>508.969.386-20</t>
  </si>
  <si>
    <t>FRONTINI ENGENHEIROS ASSOCIADOS S/S LTDA</t>
  </si>
  <si>
    <t xml:space="preserve">Mario Frontini   </t>
  </si>
  <si>
    <t xml:space="preserve">   053.395.128-35   </t>
  </si>
  <si>
    <t xml:space="preserve">Maria Beatriz Frontini Gomes </t>
  </si>
  <si>
    <t>048.353.778-00</t>
  </si>
  <si>
    <t>FUNDAÇÃO ADIB JATENE</t>
  </si>
  <si>
    <t>FUNDAÇÃO PRÓ-SANGUE HEMOCENTRO DE SÃO PAULO</t>
  </si>
  <si>
    <t>Statum Participações Ltda.</t>
  </si>
  <si>
    <t>36.022.998/0001-72</t>
  </si>
  <si>
    <t xml:space="preserve">INSTITUTO QUALISA DE GESTÃO </t>
  </si>
  <si>
    <t>Rubens Jose Covello</t>
  </si>
  <si>
    <t>045.964.108-52</t>
  </si>
  <si>
    <t>Mara Marcia Machado</t>
  </si>
  <si>
    <t>071.382.768-85</t>
  </si>
  <si>
    <t>IQG SERVIÇOS DE ACREDITAÇÃO EM SAÚDE LTDA</t>
  </si>
  <si>
    <t>INTER TELECOM – COMÉRCIO E LOCAÇÃO DE EQUIPAMENTOS DE COMUNICAÇÃO LTDA EPP</t>
  </si>
  <si>
    <t>Edson Palomares Sobrinho</t>
  </si>
  <si>
    <t xml:space="preserve">100.217.098-23 </t>
  </si>
  <si>
    <t xml:space="preserve">J.R.T. SAHIUM EIRELI EPP </t>
  </si>
  <si>
    <t xml:space="preserve">Juliana Rita Trindade Sahium </t>
  </si>
  <si>
    <t>214.902.628-73</t>
  </si>
  <si>
    <t xml:space="preserve">Ana Luiza Galvao Sahium </t>
  </si>
  <si>
    <t>042.480.688-69</t>
  </si>
  <si>
    <t>KRONOS ENERGIA LTDA ME</t>
  </si>
  <si>
    <t xml:space="preserve">Paulo Tulim  </t>
  </si>
  <si>
    <t xml:space="preserve"> 085.162.078-70  </t>
  </si>
  <si>
    <t>Fabio Mendes Maia</t>
  </si>
  <si>
    <t xml:space="preserve"> 166.817.488-05 </t>
  </si>
  <si>
    <t xml:space="preserve">Fagner Valter Ferreira Brasil </t>
  </si>
  <si>
    <t xml:space="preserve"> 224.350.568-18</t>
  </si>
  <si>
    <t>KSECURITY SOLUÇÕES EM SEGURANÇA DA INFORMAÇÃO LTDA.</t>
  </si>
  <si>
    <t xml:space="preserve">Cleber da Silva Marques </t>
  </si>
  <si>
    <t xml:space="preserve">220.633.618-94            </t>
  </si>
  <si>
    <t xml:space="preserve">LABORATÓRIOS B BRAUN SA </t>
  </si>
  <si>
    <t>LDM EQUIPAMENTOS LTDA</t>
  </si>
  <si>
    <t xml:space="preserve">Adriana Bortko do Nascimento    </t>
  </si>
  <si>
    <t xml:space="preserve">250.921.658.98  </t>
  </si>
  <si>
    <t xml:space="preserve">Vanda Bortko do Nascimento </t>
  </si>
  <si>
    <t xml:space="preserve">618.453.458-00 </t>
  </si>
  <si>
    <t xml:space="preserve">Maria Helena de Sá Chaves Benaim </t>
  </si>
  <si>
    <t>635.004.858-04</t>
  </si>
  <si>
    <t>LINHA LIVRE ELETRONICA LTDA EPP</t>
  </si>
  <si>
    <t xml:space="preserve">Nelson Toshimi Furucho  </t>
  </si>
  <si>
    <t>012.621.898-61</t>
  </si>
  <si>
    <t xml:space="preserve">Rogerio Segura </t>
  </si>
  <si>
    <t>092.625.738-20</t>
  </si>
  <si>
    <t>LIQUIGÁS DISTRIBUIDORA S.A</t>
  </si>
  <si>
    <t xml:space="preserve">MAK MANUTENÇÃO DE EQUIPAMENTOS INDUSTRIAIS LTDA </t>
  </si>
  <si>
    <t xml:space="preserve">Alexandre Bastos de Carvalho  </t>
  </si>
  <si>
    <t xml:space="preserve">093.549.988-10   </t>
  </si>
  <si>
    <t>Marli Aparecida Amaral de Carvalho</t>
  </si>
  <si>
    <t>112.395.998-62</t>
  </si>
  <si>
    <t xml:space="preserve">MDNET SERVIÇOS, TECNOLOGIA E COMÉRCIO DE PRODUTOS LTDA EPP </t>
  </si>
  <si>
    <t>Davi Mangueira Ramalho</t>
  </si>
  <si>
    <t>037.648.298-26</t>
  </si>
  <si>
    <t>Rafael Batista Leite</t>
  </si>
  <si>
    <t>220.980.838-31</t>
  </si>
  <si>
    <t>MICROAMBIENTAL LABORATÓRIO, COMÉRCIO E SERVIÇOS EM ÁGUA LTDA</t>
  </si>
  <si>
    <t xml:space="preserve">Cláudia Mônica Thome de Souza </t>
  </si>
  <si>
    <t>013.781.898-09</t>
  </si>
  <si>
    <t>Eduardo de Carvalho Raggi Thomé de Souza</t>
  </si>
  <si>
    <t xml:space="preserve">337.096.868-14 </t>
  </si>
  <si>
    <t>MISTER CAR RENT A CAR LOCADORA DE AUTOS LTDA</t>
  </si>
  <si>
    <t>Alberto Marque</t>
  </si>
  <si>
    <t xml:space="preserve">301.011.282-72 </t>
  </si>
  <si>
    <t xml:space="preserve">Verman Participações Ltda </t>
  </si>
  <si>
    <t>15.615.419/0001-25</t>
  </si>
  <si>
    <t>MUSTANG PLURON QUIMICA LTDA</t>
  </si>
  <si>
    <t>Juliana Devitto Farias</t>
  </si>
  <si>
    <t>213.016.178-22</t>
  </si>
  <si>
    <t>Rodrigo Devitto Farias</t>
  </si>
  <si>
    <t>159.349.558-70</t>
  </si>
  <si>
    <t>ORTHO CLINICAL DIAGNOSTICS DO BRASIL PRODUTOS PARA SAUDE LTDA</t>
  </si>
  <si>
    <t>Ortho Clinical Diagnostics Finco S.A.R.L</t>
  </si>
  <si>
    <t>26.457.696/0001-73</t>
  </si>
  <si>
    <t>OCD Investment Holdings B.V.</t>
  </si>
  <si>
    <t>27.737.776/0001-45</t>
  </si>
  <si>
    <t>PHILIPS CLINICAL INFORMATICS – SISTEMAS DE INFORMAÇÃO LTDA</t>
  </si>
  <si>
    <t>Philips Medical Systems Ltda</t>
  </si>
  <si>
    <t>58.295213/0001-78</t>
  </si>
  <si>
    <t xml:space="preserve">Philips do Brasil Ltda </t>
  </si>
  <si>
    <t>61.086.336/0001-03</t>
  </si>
  <si>
    <t>PLANISA TECH CONSULTORIA E DESENVOLVIMENTO LTDA</t>
  </si>
  <si>
    <t xml:space="preserve">Planisa Planejamento e Organização de Instituições de Saúde Ltda </t>
  </si>
  <si>
    <t>58.921.792/0001-17</t>
  </si>
  <si>
    <t xml:space="preserve">NCI Assessoria, Consultoria e Desenvolvimento Ltda </t>
  </si>
  <si>
    <t>20.015.099/0001-02</t>
  </si>
  <si>
    <t>PPC EXPRESS TRANSPORTES LTDA</t>
  </si>
  <si>
    <t>Graciana Gomes de Sousa</t>
  </si>
  <si>
    <t xml:space="preserve"> 668.331.083-15  </t>
  </si>
  <si>
    <t xml:space="preserve">Leiliane Souza Santos </t>
  </si>
  <si>
    <t>027.159.903-08</t>
  </si>
  <si>
    <t>PRAXXIS CONTROLE INTEGRADO DE PRAGAS LTDA</t>
  </si>
  <si>
    <t>Renato de Magalhães</t>
  </si>
  <si>
    <t xml:space="preserve">006.440.928-74 </t>
  </si>
  <si>
    <t xml:space="preserve">Brasanitas Empresa de Saneamento e Com. Ltda </t>
  </si>
  <si>
    <t>60.902.939/0001-73</t>
  </si>
  <si>
    <t>PRÓ FÓRMULA QUIMIOTERAPICA LTDA</t>
  </si>
  <si>
    <t xml:space="preserve">Gilberto Schapira   </t>
  </si>
  <si>
    <t xml:space="preserve">086.356.328-77   </t>
  </si>
  <si>
    <t>Mauricio José Zangari Alfano</t>
  </si>
  <si>
    <t xml:space="preserve">014.470.908-29    </t>
  </si>
  <si>
    <t>Fábio Jun Koga</t>
  </si>
  <si>
    <t xml:space="preserve">103.214.298-77   </t>
  </si>
  <si>
    <t>Laerte Zanardi Filho</t>
  </si>
  <si>
    <t>076.098.728-90</t>
  </si>
  <si>
    <t xml:space="preserve">Alfonso Benito Cardoso de Sá Silva </t>
  </si>
  <si>
    <t xml:space="preserve">382.525.688-07  </t>
  </si>
  <si>
    <t xml:space="preserve">Rodrigo Barros de Miranda   </t>
  </si>
  <si>
    <t>188.597.568-63</t>
  </si>
  <si>
    <t xml:space="preserve">Rosa Aparaceida Nobrega </t>
  </si>
  <si>
    <t>671.398.418-53</t>
  </si>
  <si>
    <t xml:space="preserve">SAMTRONIC INDÚSTRIA E COMÉRCIO LTDA </t>
  </si>
  <si>
    <t xml:space="preserve">Vera Helena Penteado Muller </t>
  </si>
  <si>
    <t>453.788.434-72</t>
  </si>
  <si>
    <t xml:space="preserve">Edgar Félix Muller </t>
  </si>
  <si>
    <t>038.306.258-63</t>
  </si>
  <si>
    <t xml:space="preserve">SAPRA LANDAUER SERVIÇO DE ASSESSORIA E PROTEÇÃO RADIOLÓGICA LTDA </t>
  </si>
  <si>
    <t xml:space="preserve">Landauer do Brasil Comércio e Participações Ltda. </t>
  </si>
  <si>
    <t>02.900.475/0001-60</t>
  </si>
  <si>
    <t xml:space="preserve">Landauer Inc. </t>
  </si>
  <si>
    <t>05.711.404/0001-07</t>
  </si>
  <si>
    <t>Sapra S.A.</t>
  </si>
  <si>
    <t>02.770.871/0001-10</t>
  </si>
  <si>
    <t xml:space="preserve">Yvone Maria Mascarenhas </t>
  </si>
  <si>
    <t>019.906.318-43</t>
  </si>
  <si>
    <t>Paulo Roberto Mascarenhas</t>
  </si>
  <si>
    <t>109.156.548-14</t>
  </si>
  <si>
    <t xml:space="preserve">SCL TREINAMENTO E ASSESSORIA LTDA - ME </t>
  </si>
  <si>
    <t>Claudia Cristina Ribeito Pinto</t>
  </si>
  <si>
    <t>121.486.778-29</t>
  </si>
  <si>
    <t xml:space="preserve">Stephanie Ribeiro Lumelino </t>
  </si>
  <si>
    <t>133.031.698-61</t>
  </si>
  <si>
    <t xml:space="preserve">SETAPE TECNOLOGIA DA INFORMAÇÃO LTDA </t>
  </si>
  <si>
    <t>Luiz Geraldo de Souza Queiroz Ferraz</t>
  </si>
  <si>
    <t>277.845.098-04</t>
  </si>
  <si>
    <t>Roberto Moutinho Zuanella</t>
  </si>
  <si>
    <t>092.052.478-80</t>
  </si>
  <si>
    <t>Mauricio Azarias</t>
  </si>
  <si>
    <t>113.351.538-02</t>
  </si>
  <si>
    <t>Donavan Furlanetto Santos</t>
  </si>
  <si>
    <t>283.290.288-01</t>
  </si>
  <si>
    <t>Paulo Sérgio de Lima Corrêa</t>
  </si>
  <si>
    <t>010.823.388-00</t>
  </si>
  <si>
    <t xml:space="preserve">Eduardo Coso do Carmo </t>
  </si>
  <si>
    <t>185.576.848-86</t>
  </si>
  <si>
    <t>Elidia Cristina Ignácio</t>
  </si>
  <si>
    <t>297.178.208-56</t>
  </si>
  <si>
    <t xml:space="preserve">SIMPRESS COMÉRCIO, LOCAÇÃO E SERVIÇOS LTDA </t>
  </si>
  <si>
    <t>Hpi Brazil Holdings LLC</t>
  </si>
  <si>
    <t>22.048.749/0001-41</t>
  </si>
  <si>
    <t>Hewlett Packard Enterprises LLC</t>
  </si>
  <si>
    <t>33.844.926/0001-12</t>
  </si>
  <si>
    <t>SISQUAL - EMPRESA DE PESQUISA E DESENVOLVIMENTO DE SISTEMAS DE INFORMAÇÃO LTDA</t>
  </si>
  <si>
    <t xml:space="preserve">Antonio Manuel de Andrea Lencastre Godinho </t>
  </si>
  <si>
    <t>701.979.581-17</t>
  </si>
  <si>
    <t>Frederico Paulo Moreira Pereira Dias de Magalhães</t>
  </si>
  <si>
    <t>701.979.721-01</t>
  </si>
  <si>
    <t>Antonio Jorge Machado da Costa</t>
  </si>
  <si>
    <t>701.979.861-61</t>
  </si>
  <si>
    <t xml:space="preserve">Maria Aida Faria Salazar </t>
  </si>
  <si>
    <t>701.979.951-52</t>
  </si>
  <si>
    <t>Luis Miguel Amaral Vergamota</t>
  </si>
  <si>
    <t>701.977.901-86</t>
  </si>
  <si>
    <t>Antonio José Coutinho Barbosa</t>
  </si>
  <si>
    <t>701.979.751-27</t>
  </si>
  <si>
    <t>Murilo Carneiro Pereira</t>
  </si>
  <si>
    <t>011.359.026-15</t>
  </si>
  <si>
    <t xml:space="preserve">STAREX REMOÇÕES E SERVIÇOS MÉDICOS LTDA </t>
  </si>
  <si>
    <t xml:space="preserve">Alexandre Tonicelli </t>
  </si>
  <si>
    <t>248.982.028-10</t>
  </si>
  <si>
    <t xml:space="preserve">Ana Paula Gimenes Ferreira </t>
  </si>
  <si>
    <t>289.399.898-48</t>
  </si>
  <si>
    <t>Eliseu Schimenes Junior</t>
  </si>
  <si>
    <t>439.201.798-20</t>
  </si>
  <si>
    <t>Paulo Sergio Cardoso Schimenes</t>
  </si>
  <si>
    <t>070.247.498-30</t>
  </si>
  <si>
    <t>Paulo José Fodor</t>
  </si>
  <si>
    <t>248.516.448-76</t>
  </si>
  <si>
    <t>TELEFONICA S.A</t>
  </si>
  <si>
    <t xml:space="preserve">THYSSENKRUP ELEVADORES S/A </t>
  </si>
  <si>
    <t xml:space="preserve">UBER DO BRASIL TECNOLOGIA LTDA </t>
  </si>
  <si>
    <t>Uber International Holding B.V</t>
  </si>
  <si>
    <t>17.212.355/0001-47</t>
  </si>
  <si>
    <t>Uber International BV</t>
  </si>
  <si>
    <t>17.212.356/0001-91</t>
  </si>
  <si>
    <t xml:space="preserve">URBATELCO COMÉRCIO E SERVIÇO DE TELECOMUNICAÇÕES LTDA EPP </t>
  </si>
  <si>
    <t xml:space="preserve">Elvis Lopes Guimaraes </t>
  </si>
  <si>
    <t>147.232.078-64</t>
  </si>
  <si>
    <t>Lucy Apparecida Dutra Villa Lobos</t>
  </si>
  <si>
    <t>690.468.081-49</t>
  </si>
  <si>
    <t xml:space="preserve">Rogério Felício Ferragonio </t>
  </si>
  <si>
    <t xml:space="preserve">153.334.988-65 </t>
  </si>
  <si>
    <t>WHITE MARTINS GASES INDUSTRIAIS LTDA</t>
  </si>
  <si>
    <t>Praxair Holding LatinoAmerica S.L.</t>
  </si>
  <si>
    <t>05.463.225/0001-06</t>
  </si>
  <si>
    <t xml:space="preserve">White Martins &amp; White Martins Comércio e Serviços S.A.R.L. </t>
  </si>
  <si>
    <t>05.716.058/0001-50</t>
  </si>
  <si>
    <t xml:space="preserve">YURI MORAES BEDINI ME </t>
  </si>
  <si>
    <t xml:space="preserve">Yuri Moraes Bedini </t>
  </si>
  <si>
    <t>199.898.538-51</t>
  </si>
  <si>
    <t>SOCIEDADE EM CONTA DE PARTICIPAÇÃO</t>
  </si>
  <si>
    <t xml:space="preserve">HOSPITAL ESTADUAL VALDEMAR SUNHINGA SAPOPEMBA - HESAP                                                                                                                                                                                                                                                                             RELAÇÃO DE CONTRATOS -  EXERCÍCIO 2020 -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</si>
</sst>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_-[$R$-416]\ * #,##0.00_-;\-[$R$-416]\ * #,##0.00_-;_-[$R$-416]\ * &quot;-&quot;??_-;_-@_-"/>
    <numFmt numFmtId="166" formatCode="000000000\-00"/>
  </numFmts>
  <fonts count="29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9"/>
      <color theme="0"/>
      <name val="Verdana"/>
      <family val="2"/>
    </font>
    <font>
      <b/>
      <sz val="11"/>
      <color theme="1"/>
      <name val="Verdana"/>
      <family val="2"/>
    </font>
    <font>
      <b/>
      <sz val="9"/>
      <color rgb="FFFF0000"/>
      <name val="Verdana"/>
      <family val="2"/>
    </font>
    <font>
      <b/>
      <sz val="6"/>
      <color rgb="FFFF0000"/>
      <name val="Verdana"/>
      <family val="2"/>
    </font>
    <font>
      <b/>
      <sz val="6"/>
      <color theme="0"/>
      <name val="Verdana"/>
      <family val="2"/>
    </font>
    <font>
      <b/>
      <sz val="3"/>
      <name val="Verdana"/>
      <family val="2"/>
    </font>
    <font>
      <b/>
      <sz val="6"/>
      <name val="Verdana"/>
      <family val="2"/>
    </font>
    <font>
      <b/>
      <sz val="11"/>
      <color theme="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Verdana"/>
      <family val="2"/>
    </font>
    <font>
      <b/>
      <sz val="9"/>
      <color theme="1"/>
      <name val="Verdana"/>
      <family val="2"/>
    </font>
    <font>
      <b/>
      <sz val="14"/>
      <color theme="1"/>
      <name val="Verdana"/>
      <family val="2"/>
    </font>
    <font>
      <sz val="8"/>
      <color theme="1"/>
      <name val="Verdana"/>
      <family val="2"/>
    </font>
    <font>
      <sz val="9"/>
      <color rgb="FFFF0000"/>
      <name val="Verdana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164" fontId="5" fillId="3" borderId="0" xfId="0" applyNumberFormat="1" applyFont="1" applyFill="1"/>
    <xf numFmtId="0" fontId="5" fillId="3" borderId="0" xfId="0" applyFont="1" applyFill="1" applyAlignment="1">
      <alignment horizontal="left" indent="1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justify" wrapText="1"/>
    </xf>
    <xf numFmtId="14" fontId="6" fillId="0" borderId="6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4" fontId="6" fillId="0" borderId="6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7" fillId="0" borderId="6" xfId="0" applyNumberFormat="1" applyFont="1" applyBorder="1" applyAlignment="1">
      <alignment horizontal="left" vertical="center" wrapTex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/>
    <xf numFmtId="0" fontId="4" fillId="3" borderId="0" xfId="0" applyFont="1" applyFill="1" applyAlignment="1">
      <alignment horizontal="center" vertical="justify" wrapText="1"/>
    </xf>
    <xf numFmtId="43" fontId="4" fillId="3" borderId="0" xfId="1" applyFont="1" applyFill="1"/>
    <xf numFmtId="0" fontId="0" fillId="3" borderId="0" xfId="0" applyFill="1"/>
    <xf numFmtId="0" fontId="8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11" fillId="3" borderId="0" xfId="0" applyFont="1" applyFill="1" applyAlignment="1">
      <alignment vertical="center"/>
    </xf>
    <xf numFmtId="49" fontId="9" fillId="3" borderId="5" xfId="0" applyNumberFormat="1" applyFont="1" applyFill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3" fontId="6" fillId="0" borderId="8" xfId="1" applyNumberFormat="1" applyFont="1" applyBorder="1" applyAlignment="1">
      <alignment horizontal="right" vertical="center"/>
    </xf>
    <xf numFmtId="4" fontId="6" fillId="0" borderId="8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4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4" fontId="6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43" fontId="6" fillId="0" borderId="10" xfId="1" applyNumberFormat="1" applyFont="1" applyBorder="1" applyAlignment="1">
      <alignment horizontal="right" vertical="center"/>
    </xf>
    <xf numFmtId="4" fontId="6" fillId="0" borderId="10" xfId="0" applyNumberFormat="1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7" xfId="0" applyNumberFormat="1" applyFont="1" applyBorder="1" applyAlignment="1">
      <alignment horizontal="left" vertical="center" wrapText="1"/>
    </xf>
    <xf numFmtId="14" fontId="6" fillId="0" borderId="12" xfId="0" applyNumberFormat="1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4" fontId="6" fillId="0" borderId="12" xfId="0" applyNumberFormat="1" applyFont="1" applyBorder="1" applyAlignment="1">
      <alignment horizontal="center" vertical="center" wrapText="1"/>
    </xf>
    <xf numFmtId="43" fontId="6" fillId="0" borderId="12" xfId="1" applyNumberFormat="1" applyFont="1" applyBorder="1" applyAlignment="1">
      <alignment horizontal="right" vertical="center"/>
    </xf>
    <xf numFmtId="4" fontId="6" fillId="0" borderId="12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4" fontId="6" fillId="0" borderId="13" xfId="0" applyNumberFormat="1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164" fontId="10" fillId="4" borderId="11" xfId="0" applyNumberFormat="1" applyFont="1" applyFill="1" applyBorder="1" applyAlignment="1">
      <alignment horizontal="center" vertical="center" wrapText="1"/>
    </xf>
    <xf numFmtId="14" fontId="10" fillId="4" borderId="11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4" fontId="6" fillId="3" borderId="8" xfId="0" applyNumberFormat="1" applyFont="1" applyFill="1" applyBorder="1" applyAlignment="1">
      <alignment horizontal="center" vertical="center" wrapText="1"/>
    </xf>
    <xf numFmtId="14" fontId="6" fillId="0" borderId="14" xfId="0" applyNumberFormat="1" applyFont="1" applyBorder="1" applyAlignment="1">
      <alignment horizontal="center" vertical="center"/>
    </xf>
    <xf numFmtId="4" fontId="6" fillId="0" borderId="6" xfId="0" applyNumberFormat="1" applyFont="1" applyBorder="1" applyAlignment="1">
      <alignment horizontal="center" vertical="center" wrapText="1"/>
    </xf>
    <xf numFmtId="14" fontId="6" fillId="0" borderId="6" xfId="0" applyNumberFormat="1" applyFont="1" applyBorder="1" applyAlignment="1">
      <alignment horizontal="center" vertical="center"/>
    </xf>
    <xf numFmtId="14" fontId="10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4" fontId="6" fillId="0" borderId="8" xfId="0" applyNumberFormat="1" applyFont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43" fontId="6" fillId="5" borderId="8" xfId="1" applyNumberFormat="1" applyFont="1" applyFill="1" applyBorder="1" applyAlignment="1">
      <alignment horizontal="right" vertical="center"/>
    </xf>
    <xf numFmtId="4" fontId="6" fillId="5" borderId="8" xfId="0" applyNumberFormat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/>
    </xf>
    <xf numFmtId="4" fontId="6" fillId="5" borderId="9" xfId="0" applyNumberFormat="1" applyFont="1" applyFill="1" applyBorder="1" applyAlignment="1">
      <alignment horizontal="center" vertical="center"/>
    </xf>
    <xf numFmtId="14" fontId="6" fillId="5" borderId="8" xfId="0" applyNumberFormat="1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164" fontId="6" fillId="5" borderId="8" xfId="0" applyNumberFormat="1" applyFont="1" applyFill="1" applyBorder="1" applyAlignment="1">
      <alignment horizontal="center" vertical="center" wrapText="1"/>
    </xf>
    <xf numFmtId="4" fontId="6" fillId="5" borderId="8" xfId="0" applyNumberFormat="1" applyFont="1" applyFill="1" applyBorder="1" applyAlignment="1">
      <alignment horizontal="center" vertical="center" wrapText="1"/>
    </xf>
    <xf numFmtId="0" fontId="6" fillId="5" borderId="0" xfId="0" applyFont="1" applyFill="1" applyAlignment="1">
      <alignment vertical="center"/>
    </xf>
    <xf numFmtId="14" fontId="6" fillId="0" borderId="6" xfId="0" applyNumberFormat="1" applyFont="1" applyFill="1" applyBorder="1" applyAlignment="1">
      <alignment horizontal="left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left" vertical="center" wrapText="1"/>
    </xf>
    <xf numFmtId="164" fontId="6" fillId="0" borderId="8" xfId="0" applyNumberFormat="1" applyFont="1" applyFill="1" applyBorder="1" applyAlignment="1">
      <alignment horizontal="center" vertical="center" wrapText="1"/>
    </xf>
    <xf numFmtId="43" fontId="6" fillId="0" borderId="8" xfId="1" applyNumberFormat="1" applyFont="1" applyFill="1" applyBorder="1" applyAlignment="1">
      <alignment horizontal="right" vertical="center"/>
    </xf>
    <xf numFmtId="4" fontId="6" fillId="0" borderId="8" xfId="0" applyNumberFormat="1" applyFont="1" applyFill="1" applyBorder="1" applyAlignment="1">
      <alignment horizontal="center" vertical="center"/>
    </xf>
    <xf numFmtId="14" fontId="6" fillId="0" borderId="8" xfId="0" applyNumberFormat="1" applyFont="1" applyFill="1" applyBorder="1" applyAlignment="1">
      <alignment horizontal="center" vertical="center"/>
    </xf>
    <xf numFmtId="4" fontId="6" fillId="0" borderId="9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4" fontId="6" fillId="6" borderId="6" xfId="0" applyNumberFormat="1" applyFont="1" applyFill="1" applyBorder="1" applyAlignment="1">
      <alignment horizontal="left" vertical="center" wrapText="1"/>
    </xf>
    <xf numFmtId="14" fontId="6" fillId="6" borderId="8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left" vertical="center" wrapText="1"/>
    </xf>
    <xf numFmtId="164" fontId="6" fillId="6" borderId="8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43" fontId="6" fillId="6" borderId="8" xfId="1" applyNumberFormat="1" applyFont="1" applyFill="1" applyBorder="1" applyAlignment="1">
      <alignment horizontal="right" vertical="center"/>
    </xf>
    <xf numFmtId="4" fontId="6" fillId="6" borderId="8" xfId="0" applyNumberFormat="1" applyFont="1" applyFill="1" applyBorder="1" applyAlignment="1">
      <alignment horizontal="center" vertical="center"/>
    </xf>
    <xf numFmtId="4" fontId="6" fillId="6" borderId="9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4" fontId="6" fillId="0" borderId="8" xfId="0" applyNumberFormat="1" applyFont="1" applyFill="1" applyBorder="1" applyAlignment="1">
      <alignment horizontal="center" vertical="center" wrapText="1"/>
    </xf>
    <xf numFmtId="43" fontId="6" fillId="0" borderId="9" xfId="1" applyNumberFormat="1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6" xfId="0" applyNumberFormat="1" applyFont="1" applyFill="1" applyBorder="1" applyAlignment="1">
      <alignment horizontal="center" vertical="center"/>
    </xf>
    <xf numFmtId="43" fontId="6" fillId="5" borderId="7" xfId="1" applyNumberFormat="1" applyFont="1" applyFill="1" applyBorder="1" applyAlignment="1">
      <alignment horizontal="right" vertical="center"/>
    </xf>
    <xf numFmtId="4" fontId="6" fillId="0" borderId="14" xfId="0" applyNumberFormat="1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4" fillId="3" borderId="0" xfId="0" applyFont="1" applyFill="1" applyBorder="1"/>
    <xf numFmtId="0" fontId="4" fillId="3" borderId="0" xfId="0" applyFont="1" applyFill="1" applyBorder="1" applyAlignment="1">
      <alignment horizontal="center"/>
    </xf>
    <xf numFmtId="164" fontId="4" fillId="3" borderId="0" xfId="0" applyNumberFormat="1" applyFont="1" applyFill="1" applyBorder="1"/>
    <xf numFmtId="14" fontId="4" fillId="3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justify" wrapText="1"/>
    </xf>
    <xf numFmtId="14" fontId="6" fillId="3" borderId="6" xfId="0" applyNumberFormat="1" applyFont="1" applyFill="1" applyBorder="1" applyAlignment="1">
      <alignment horizontal="center" vertical="center" wrapText="1"/>
    </xf>
    <xf numFmtId="0" fontId="23" fillId="3" borderId="14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6" fillId="3" borderId="0" xfId="0" applyFont="1" applyFill="1" applyAlignment="1"/>
    <xf numFmtId="0" fontId="6" fillId="3" borderId="0" xfId="0" applyFont="1" applyFill="1"/>
    <xf numFmtId="44" fontId="6" fillId="3" borderId="0" xfId="0" applyNumberFormat="1" applyFont="1" applyFill="1" applyAlignment="1"/>
    <xf numFmtId="0" fontId="23" fillId="3" borderId="7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center"/>
    </xf>
    <xf numFmtId="44" fontId="4" fillId="3" borderId="0" xfId="1" applyNumberFormat="1" applyFont="1" applyFill="1" applyBorder="1"/>
    <xf numFmtId="0" fontId="21" fillId="3" borderId="11" xfId="0" applyFont="1" applyFill="1" applyBorder="1" applyAlignment="1">
      <alignment horizontal="center" vertical="center" wrapText="1"/>
    </xf>
    <xf numFmtId="164" fontId="21" fillId="3" borderId="11" xfId="0" applyNumberFormat="1" applyFont="1" applyFill="1" applyBorder="1" applyAlignment="1">
      <alignment horizontal="center" vertical="center" wrapText="1"/>
    </xf>
    <xf numFmtId="14" fontId="21" fillId="3" borderId="11" xfId="0" applyNumberFormat="1" applyFont="1" applyFill="1" applyBorder="1" applyAlignment="1">
      <alignment horizontal="center" vertical="center" wrapText="1"/>
    </xf>
    <xf numFmtId="14" fontId="6" fillId="3" borderId="14" xfId="0" applyNumberFormat="1" applyFont="1" applyFill="1" applyBorder="1" applyAlignment="1">
      <alignment horizontal="left" vertical="center" wrapText="1"/>
    </xf>
    <xf numFmtId="1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left" vertical="center" wrapText="1"/>
    </xf>
    <xf numFmtId="164" fontId="6" fillId="3" borderId="14" xfId="0" applyNumberFormat="1" applyFont="1" applyFill="1" applyBorder="1" applyAlignment="1">
      <alignment horizontal="center" vertical="center" wrapText="1"/>
    </xf>
    <xf numFmtId="44" fontId="6" fillId="3" borderId="9" xfId="1" applyNumberFormat="1" applyFont="1" applyFill="1" applyBorder="1" applyAlignment="1">
      <alignment horizontal="center" vertical="center" wrapText="1"/>
    </xf>
    <xf numFmtId="4" fontId="6" fillId="3" borderId="14" xfId="0" applyNumberFormat="1" applyFont="1" applyFill="1" applyBorder="1" applyAlignment="1">
      <alignment horizontal="center" vertical="center" wrapText="1"/>
    </xf>
    <xf numFmtId="14" fontId="6" fillId="3" borderId="14" xfId="0" applyNumberFormat="1" applyFont="1" applyFill="1" applyBorder="1" applyAlignment="1">
      <alignment horizontal="center" vertical="center"/>
    </xf>
    <xf numFmtId="4" fontId="6" fillId="3" borderId="14" xfId="0" applyNumberFormat="1" applyFont="1" applyFill="1" applyBorder="1" applyAlignment="1">
      <alignment horizontal="center" vertical="center"/>
    </xf>
    <xf numFmtId="14" fontId="6" fillId="3" borderId="6" xfId="0" applyNumberFormat="1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164" fontId="6" fillId="3" borderId="6" xfId="0" applyNumberFormat="1" applyFont="1" applyFill="1" applyBorder="1" applyAlignment="1">
      <alignment horizontal="center" vertical="center" wrapText="1"/>
    </xf>
    <xf numFmtId="44" fontId="6" fillId="3" borderId="6" xfId="1" applyNumberFormat="1" applyFont="1" applyFill="1" applyBorder="1" applyAlignment="1">
      <alignment horizontal="right" vertical="center"/>
    </xf>
    <xf numFmtId="4" fontId="6" fillId="3" borderId="6" xfId="0" applyNumberFormat="1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/>
    </xf>
    <xf numFmtId="4" fontId="6" fillId="3" borderId="6" xfId="0" applyNumberFormat="1" applyFont="1" applyFill="1" applyBorder="1" applyAlignment="1">
      <alignment horizontal="center" vertical="center"/>
    </xf>
    <xf numFmtId="44" fontId="20" fillId="3" borderId="9" xfId="1" applyNumberFormat="1" applyFont="1" applyFill="1" applyBorder="1" applyAlignment="1">
      <alignment horizontal="center" vertical="center" wrapText="1"/>
    </xf>
    <xf numFmtId="4" fontId="20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 wrapText="1"/>
    </xf>
    <xf numFmtId="165" fontId="6" fillId="3" borderId="6" xfId="1" applyNumberFormat="1" applyFont="1" applyFill="1" applyBorder="1" applyAlignment="1">
      <alignment horizontal="center" vertical="center"/>
    </xf>
    <xf numFmtId="4" fontId="20" fillId="3" borderId="6" xfId="0" applyNumberFormat="1" applyFont="1" applyFill="1" applyBorder="1" applyAlignment="1">
      <alignment horizontal="center" vertical="center" wrapText="1"/>
    </xf>
    <xf numFmtId="44" fontId="6" fillId="3" borderId="9" xfId="1" applyNumberFormat="1" applyFont="1" applyFill="1" applyBorder="1" applyAlignment="1">
      <alignment horizontal="center" vertical="center"/>
    </xf>
    <xf numFmtId="44" fontId="6" fillId="3" borderId="7" xfId="1" applyNumberFormat="1" applyFont="1" applyFill="1" applyBorder="1" applyAlignment="1">
      <alignment horizontal="center" vertical="center"/>
    </xf>
    <xf numFmtId="44" fontId="20" fillId="3" borderId="6" xfId="1" applyNumberFormat="1" applyFont="1" applyFill="1" applyBorder="1" applyAlignment="1">
      <alignment horizontal="right" vertical="center"/>
    </xf>
    <xf numFmtId="0" fontId="24" fillId="3" borderId="0" xfId="0" applyFont="1" applyFill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44" fontId="6" fillId="3" borderId="9" xfId="1" applyNumberFormat="1" applyFont="1" applyFill="1" applyBorder="1" applyAlignment="1">
      <alignment horizontal="right" vertical="center"/>
    </xf>
    <xf numFmtId="14" fontId="6" fillId="3" borderId="17" xfId="0" applyNumberFormat="1" applyFont="1" applyFill="1" applyBorder="1" applyAlignment="1">
      <alignment horizontal="left" vertical="center" wrapText="1"/>
    </xf>
    <xf numFmtId="14" fontId="6" fillId="3" borderId="17" xfId="0" applyNumberFormat="1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left" vertical="center" wrapText="1"/>
    </xf>
    <xf numFmtId="164" fontId="6" fillId="3" borderId="17" xfId="0" applyNumberFormat="1" applyFont="1" applyFill="1" applyBorder="1" applyAlignment="1">
      <alignment horizontal="center" vertical="center" wrapText="1"/>
    </xf>
    <xf numFmtId="44" fontId="6" fillId="3" borderId="17" xfId="1" applyNumberFormat="1" applyFont="1" applyFill="1" applyBorder="1" applyAlignment="1">
      <alignment horizontal="right" vertical="center"/>
    </xf>
    <xf numFmtId="4" fontId="6" fillId="3" borderId="17" xfId="0" applyNumberFormat="1" applyFont="1" applyFill="1" applyBorder="1" applyAlignment="1">
      <alignment horizontal="center" vertical="center" wrapText="1"/>
    </xf>
    <xf numFmtId="14" fontId="6" fillId="3" borderId="17" xfId="0" applyNumberFormat="1" applyFont="1" applyFill="1" applyBorder="1" applyAlignment="1">
      <alignment horizontal="center" vertical="center"/>
    </xf>
    <xf numFmtId="4" fontId="6" fillId="3" borderId="17" xfId="0" applyNumberFormat="1" applyFont="1" applyFill="1" applyBorder="1" applyAlignment="1">
      <alignment horizontal="center" vertical="center"/>
    </xf>
    <xf numFmtId="44" fontId="5" fillId="3" borderId="0" xfId="1" applyNumberFormat="1" applyFont="1" applyFill="1"/>
    <xf numFmtId="0" fontId="25" fillId="0" borderId="0" xfId="0" applyFont="1"/>
    <xf numFmtId="0" fontId="25" fillId="0" borderId="0" xfId="0" applyFont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5" fillId="0" borderId="11" xfId="0" applyFont="1" applyFill="1" applyBorder="1" applyAlignment="1"/>
    <xf numFmtId="0" fontId="25" fillId="0" borderId="0" xfId="0" applyFont="1" applyFill="1"/>
    <xf numFmtId="0" fontId="25" fillId="0" borderId="5" xfId="0" applyFont="1" applyFill="1" applyBorder="1" applyAlignment="1"/>
    <xf numFmtId="0" fontId="25" fillId="0" borderId="5" xfId="0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3" fontId="25" fillId="0" borderId="5" xfId="0" applyNumberFormat="1" applyFont="1" applyFill="1" applyBorder="1" applyAlignment="1">
      <alignment horizontal="center"/>
    </xf>
    <xf numFmtId="0" fontId="25" fillId="3" borderId="11" xfId="0" applyFont="1" applyFill="1" applyBorder="1" applyAlignment="1">
      <alignment horizontal="center"/>
    </xf>
    <xf numFmtId="0" fontId="25" fillId="8" borderId="11" xfId="0" applyFont="1" applyFill="1" applyBorder="1" applyAlignment="1">
      <alignment horizontal="center"/>
    </xf>
    <xf numFmtId="0" fontId="25" fillId="0" borderId="11" xfId="0" applyFont="1" applyBorder="1" applyAlignment="1"/>
    <xf numFmtId="0" fontId="25" fillId="0" borderId="11" xfId="0" applyFont="1" applyBorder="1" applyAlignment="1">
      <alignment horizontal="center"/>
    </xf>
    <xf numFmtId="3" fontId="25" fillId="0" borderId="11" xfId="0" applyNumberFormat="1" applyFont="1" applyFill="1" applyBorder="1" applyAlignment="1">
      <alignment horizontal="center"/>
    </xf>
    <xf numFmtId="166" fontId="25" fillId="3" borderId="11" xfId="0" applyNumberFormat="1" applyFont="1" applyFill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25" fillId="8" borderId="11" xfId="0" applyFont="1" applyFill="1" applyBorder="1" applyAlignment="1">
      <alignment horizontal="center" vertical="center"/>
    </xf>
    <xf numFmtId="0" fontId="25" fillId="0" borderId="0" xfId="0" applyFont="1" applyAlignment="1"/>
    <xf numFmtId="0" fontId="28" fillId="3" borderId="11" xfId="0" applyFont="1" applyFill="1" applyBorder="1" applyAlignment="1">
      <alignment horizontal="center"/>
    </xf>
    <xf numFmtId="0" fontId="25" fillId="3" borderId="11" xfId="0" applyFont="1" applyFill="1" applyBorder="1" applyAlignment="1">
      <alignment horizontal="left"/>
    </xf>
    <xf numFmtId="0" fontId="25" fillId="3" borderId="11" xfId="0" applyFont="1" applyFill="1" applyBorder="1"/>
    <xf numFmtId="0" fontId="25" fillId="3" borderId="11" xfId="0" applyFont="1" applyFill="1" applyBorder="1" applyAlignment="1">
      <alignment vertical="center"/>
    </xf>
    <xf numFmtId="0" fontId="25" fillId="3" borderId="11" xfId="0" applyFont="1" applyFill="1" applyBorder="1" applyAlignment="1"/>
    <xf numFmtId="0" fontId="25" fillId="3" borderId="0" xfId="0" applyFont="1" applyFill="1"/>
    <xf numFmtId="0" fontId="25" fillId="3" borderId="11" xfId="0" applyFont="1" applyFill="1" applyBorder="1" applyAlignment="1">
      <alignment horizontal="center" vertical="center"/>
    </xf>
    <xf numFmtId="0" fontId="25" fillId="3" borderId="11" xfId="0" applyFont="1" applyFill="1" applyBorder="1" applyAlignment="1">
      <alignment vertical="top" wrapText="1"/>
    </xf>
    <xf numFmtId="0" fontId="28" fillId="3" borderId="11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left" vertical="center"/>
    </xf>
    <xf numFmtId="166" fontId="25" fillId="3" borderId="11" xfId="0" applyNumberFormat="1" applyFont="1" applyFill="1" applyBorder="1" applyAlignment="1">
      <alignment horizontal="center"/>
    </xf>
    <xf numFmtId="0" fontId="25" fillId="3" borderId="20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15" xfId="0" applyFont="1" applyFill="1" applyBorder="1" applyAlignment="1">
      <alignment horizontal="left" vertical="center"/>
    </xf>
    <xf numFmtId="3" fontId="25" fillId="3" borderId="11" xfId="0" applyNumberFormat="1" applyFont="1" applyFill="1" applyBorder="1" applyAlignment="1">
      <alignment horizontal="center"/>
    </xf>
    <xf numFmtId="0" fontId="25" fillId="3" borderId="16" xfId="0" applyFont="1" applyFill="1" applyBorder="1" applyAlignment="1">
      <alignment horizontal="left" vertical="center"/>
    </xf>
    <xf numFmtId="0" fontId="25" fillId="3" borderId="15" xfId="0" applyFont="1" applyFill="1" applyBorder="1" applyAlignment="1">
      <alignment horizontal="left" vertical="center" wrapText="1"/>
    </xf>
    <xf numFmtId="0" fontId="25" fillId="3" borderId="16" xfId="0" applyFont="1" applyFill="1" applyBorder="1" applyAlignment="1">
      <alignment vertical="top" wrapText="1"/>
    </xf>
    <xf numFmtId="0" fontId="25" fillId="3" borderId="16" xfId="0" applyFont="1" applyFill="1" applyBorder="1" applyAlignment="1">
      <alignment horizontal="center"/>
    </xf>
    <xf numFmtId="0" fontId="25" fillId="3" borderId="11" xfId="0" applyFont="1" applyFill="1" applyBorder="1" applyAlignment="1">
      <alignment vertical="center" wrapText="1"/>
    </xf>
    <xf numFmtId="0" fontId="25" fillId="3" borderId="11" xfId="0" applyFont="1" applyFill="1" applyBorder="1" applyAlignment="1">
      <alignment horizontal="center" vertical="center" wrapText="1"/>
    </xf>
    <xf numFmtId="0" fontId="25" fillId="3" borderId="0" xfId="0" applyFont="1" applyFill="1" applyAlignment="1">
      <alignment horizontal="left"/>
    </xf>
    <xf numFmtId="0" fontId="25" fillId="3" borderId="0" xfId="0" applyFont="1" applyFill="1" applyBorder="1" applyAlignment="1">
      <alignment vertical="top" wrapText="1"/>
    </xf>
    <xf numFmtId="0" fontId="25" fillId="3" borderId="0" xfId="0" applyFont="1" applyFill="1" applyBorder="1" applyAlignment="1">
      <alignment horizontal="center"/>
    </xf>
    <xf numFmtId="0" fontId="25" fillId="3" borderId="0" xfId="0" applyFont="1" applyFill="1" applyAlignment="1">
      <alignment horizontal="center"/>
    </xf>
    <xf numFmtId="14" fontId="10" fillId="4" borderId="11" xfId="0" applyNumberFormat="1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49" fontId="9" fillId="3" borderId="4" xfId="0" applyNumberFormat="1" applyFont="1" applyFill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 wrapText="1"/>
    </xf>
    <xf numFmtId="43" fontId="6" fillId="7" borderId="9" xfId="1" applyNumberFormat="1" applyFont="1" applyFill="1" applyBorder="1" applyAlignment="1">
      <alignment horizontal="center" vertical="center"/>
    </xf>
    <xf numFmtId="43" fontId="6" fillId="7" borderId="7" xfId="1" applyNumberFormat="1" applyFont="1" applyFill="1" applyBorder="1" applyAlignment="1">
      <alignment horizontal="center" vertical="center"/>
    </xf>
    <xf numFmtId="14" fontId="10" fillId="4" borderId="15" xfId="0" applyNumberFormat="1" applyFont="1" applyFill="1" applyBorder="1" applyAlignment="1">
      <alignment horizontal="center" vertical="center" wrapText="1"/>
    </xf>
    <xf numFmtId="14" fontId="10" fillId="4" borderId="16" xfId="0" applyNumberFormat="1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44" fontId="6" fillId="3" borderId="9" xfId="1" applyNumberFormat="1" applyFont="1" applyFill="1" applyBorder="1" applyAlignment="1">
      <alignment horizontal="center" vertical="center"/>
    </xf>
    <xf numFmtId="44" fontId="6" fillId="3" borderId="13" xfId="1" applyNumberFormat="1" applyFont="1" applyFill="1" applyBorder="1" applyAlignment="1">
      <alignment horizontal="center" vertical="center"/>
    </xf>
    <xf numFmtId="44" fontId="6" fillId="3" borderId="7" xfId="1" applyNumberFormat="1" applyFont="1" applyFill="1" applyBorder="1" applyAlignment="1">
      <alignment horizontal="center" vertical="center"/>
    </xf>
    <xf numFmtId="44" fontId="6" fillId="3" borderId="9" xfId="1" applyNumberFormat="1" applyFont="1" applyFill="1" applyBorder="1" applyAlignment="1">
      <alignment horizontal="center" vertical="center" wrapText="1"/>
    </xf>
    <xf numFmtId="44" fontId="6" fillId="3" borderId="7" xfId="1" applyNumberFormat="1" applyFont="1" applyFill="1" applyBorder="1" applyAlignment="1">
      <alignment horizontal="center" vertical="center" wrapText="1"/>
    </xf>
    <xf numFmtId="14" fontId="21" fillId="3" borderId="1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22" fillId="3" borderId="4" xfId="0" applyNumberFormat="1" applyFont="1" applyFill="1" applyBorder="1" applyAlignment="1">
      <alignment horizontal="center" vertical="center" wrapText="1"/>
    </xf>
    <xf numFmtId="0" fontId="22" fillId="3" borderId="5" xfId="0" applyNumberFormat="1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/>
    </xf>
    <xf numFmtId="0" fontId="21" fillId="3" borderId="1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44" fontId="21" fillId="3" borderId="11" xfId="0" applyNumberFormat="1" applyFont="1" applyFill="1" applyBorder="1" applyAlignment="1">
      <alignment horizontal="center" vertical="center" wrapText="1"/>
    </xf>
    <xf numFmtId="14" fontId="26" fillId="0" borderId="0" xfId="0" applyNumberFormat="1" applyFont="1" applyAlignment="1">
      <alignment horizontal="center" vertical="center"/>
    </xf>
    <xf numFmtId="0" fontId="27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5" fillId="3" borderId="15" xfId="0" applyFont="1" applyFill="1" applyBorder="1" applyAlignment="1">
      <alignment horizontal="left" vertical="center"/>
    </xf>
    <xf numFmtId="0" fontId="25" fillId="3" borderId="16" xfId="0" applyFont="1" applyFill="1" applyBorder="1" applyAlignment="1">
      <alignment horizontal="left" vertical="center"/>
    </xf>
    <xf numFmtId="0" fontId="26" fillId="3" borderId="0" xfId="0" applyFont="1" applyFill="1" applyAlignment="1">
      <alignment horizontal="center" vertical="center"/>
    </xf>
    <xf numFmtId="0" fontId="25" fillId="3" borderId="20" xfId="0" applyFont="1" applyFill="1" applyBorder="1" applyAlignment="1">
      <alignment horizontal="left" vertical="center"/>
    </xf>
    <xf numFmtId="0" fontId="25" fillId="3" borderId="19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11" xfId="0" applyFont="1" applyFill="1" applyBorder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FFFFCC"/>
      <color rgb="FFFF9900"/>
      <color rgb="FF009999"/>
      <color rgb="FFFF6600"/>
      <color rgb="FF008080"/>
      <color rgb="FF33CCCC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169335</xdr:colOff>
      <xdr:row>0</xdr:row>
      <xdr:rowOff>52916</xdr:rowOff>
    </xdr:from>
    <xdr:to>
      <xdr:col>0</xdr:col>
      <xdr:colOff>952501</xdr:colOff>
      <xdr:row>0</xdr:row>
      <xdr:rowOff>603736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5" y="52916"/>
          <a:ext cx="783166" cy="550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274299</xdr:colOff>
      <xdr:row>0</xdr:row>
      <xdr:rowOff>51422</xdr:rowOff>
    </xdr:from>
    <xdr:to>
      <xdr:col>1</xdr:col>
      <xdr:colOff>751637</xdr:colOff>
      <xdr:row>0</xdr:row>
      <xdr:rowOff>602242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99" y="51422"/>
          <a:ext cx="791103" cy="550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274299</xdr:colOff>
      <xdr:row>0</xdr:row>
      <xdr:rowOff>51422</xdr:rowOff>
    </xdr:from>
    <xdr:to>
      <xdr:col>1</xdr:col>
      <xdr:colOff>548437</xdr:colOff>
      <xdr:row>0</xdr:row>
      <xdr:rowOff>602242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99" y="51422"/>
          <a:ext cx="791663" cy="550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114"/>
  <sheetViews>
    <sheetView view="pageBreakPreview" topLeftCell="D1" zoomScale="90" zoomScaleNormal="80" zoomScaleSheetLayoutView="90" workbookViewId="0">
      <selection activeCell="A2" sqref="A2"/>
    </sheetView>
  </sheetViews>
  <sheetFormatPr defaultColWidth="9.140625" defaultRowHeight="15" x14ac:dyDescent="0.25"/>
  <cols>
    <col min="1" max="1" width="25.5703125" style="4" customWidth="1"/>
    <col min="2" max="2" width="12.7109375" style="7" bestFit="1" customWidth="1"/>
    <col min="3" max="3" width="32.5703125" style="4" customWidth="1"/>
    <col min="4" max="4" width="19.85546875" style="6" bestFit="1" customWidth="1"/>
    <col min="5" max="5" width="12.42578125" style="8" bestFit="1" customWidth="1"/>
    <col min="6" max="6" width="38.28515625" style="9" customWidth="1"/>
    <col min="7" max="7" width="11.5703125" style="9" bestFit="1" customWidth="1"/>
    <col min="8" max="8" width="12.42578125" style="9" customWidth="1"/>
    <col min="9" max="9" width="13.140625" style="5" customWidth="1"/>
    <col min="10" max="10" width="14.85546875" style="4" bestFit="1" customWidth="1"/>
    <col min="11" max="11" width="15" style="21" customWidth="1"/>
    <col min="12" max="12" width="12.85546875" style="4" customWidth="1"/>
    <col min="13" max="13" width="2.28515625" style="4" customWidth="1"/>
    <col min="14" max="16384" width="9.140625" style="4"/>
  </cols>
  <sheetData>
    <row r="1" spans="1:12" ht="6.75" customHeight="1" x14ac:dyDescent="0.25"/>
    <row r="2" spans="1:12" s="3" customFormat="1" ht="49.9" customHeight="1" x14ac:dyDescent="0.25">
      <c r="A2" s="22" t="s">
        <v>23</v>
      </c>
      <c r="B2" s="23"/>
      <c r="C2" s="206" t="s">
        <v>28</v>
      </c>
      <c r="D2" s="206"/>
      <c r="E2" s="206"/>
      <c r="F2" s="206"/>
      <c r="G2" s="206"/>
      <c r="H2" s="206"/>
      <c r="I2" s="206"/>
      <c r="J2" s="206"/>
      <c r="K2" s="206"/>
      <c r="L2" s="25"/>
    </row>
    <row r="3" spans="1:12" s="3" customFormat="1" ht="5.25" customHeight="1" x14ac:dyDescent="0.2">
      <c r="A3" s="16"/>
      <c r="B3" s="15"/>
      <c r="C3" s="16"/>
      <c r="D3" s="18"/>
      <c r="E3" s="17"/>
      <c r="F3" s="19"/>
      <c r="G3" s="19"/>
      <c r="H3" s="19"/>
      <c r="I3" s="20"/>
      <c r="J3" s="16"/>
      <c r="L3" s="16"/>
    </row>
    <row r="4" spans="1:12" s="3" customFormat="1" ht="5.25" customHeight="1" x14ac:dyDescent="0.2">
      <c r="A4" s="16"/>
      <c r="B4" s="15"/>
      <c r="C4" s="16"/>
      <c r="D4" s="18"/>
      <c r="E4" s="17"/>
      <c r="F4" s="19"/>
      <c r="G4" s="19"/>
      <c r="H4" s="19"/>
      <c r="I4" s="20"/>
      <c r="J4" s="16"/>
      <c r="L4" s="16"/>
    </row>
    <row r="5" spans="1:12" s="3" customFormat="1" ht="23.25" customHeight="1" x14ac:dyDescent="0.25">
      <c r="A5" s="205" t="s">
        <v>21</v>
      </c>
      <c r="B5" s="205" t="s">
        <v>22</v>
      </c>
      <c r="C5" s="207" t="s">
        <v>19</v>
      </c>
      <c r="D5" s="207"/>
      <c r="E5" s="204" t="s">
        <v>24</v>
      </c>
      <c r="F5" s="205" t="s">
        <v>25</v>
      </c>
      <c r="G5" s="208" t="s">
        <v>20</v>
      </c>
      <c r="H5" s="209"/>
      <c r="I5" s="204" t="s">
        <v>37</v>
      </c>
      <c r="J5" s="204" t="s">
        <v>38</v>
      </c>
      <c r="K5" s="204" t="s">
        <v>39</v>
      </c>
      <c r="L5" s="204" t="s">
        <v>40</v>
      </c>
    </row>
    <row r="6" spans="1:12" s="24" customFormat="1" ht="19.5" customHeight="1" x14ac:dyDescent="0.25">
      <c r="A6" s="205"/>
      <c r="B6" s="205"/>
      <c r="C6" s="55" t="s">
        <v>36</v>
      </c>
      <c r="D6" s="56" t="s">
        <v>27</v>
      </c>
      <c r="E6" s="204"/>
      <c r="F6" s="205"/>
      <c r="G6" s="57" t="s">
        <v>41</v>
      </c>
      <c r="H6" s="57" t="s">
        <v>26</v>
      </c>
      <c r="I6" s="204"/>
      <c r="J6" s="204"/>
      <c r="K6" s="204"/>
      <c r="L6" s="204"/>
    </row>
    <row r="7" spans="1:12" s="13" customFormat="1" ht="15" customHeight="1" x14ac:dyDescent="0.25">
      <c r="A7" s="46" t="s">
        <v>13</v>
      </c>
      <c r="B7" s="47" t="s">
        <v>1</v>
      </c>
      <c r="C7" s="48" t="s">
        <v>0</v>
      </c>
      <c r="D7" s="49" t="s">
        <v>3</v>
      </c>
      <c r="E7" s="50">
        <v>42400</v>
      </c>
      <c r="F7" s="48" t="s">
        <v>2</v>
      </c>
      <c r="G7" s="50">
        <v>42401</v>
      </c>
      <c r="H7" s="50">
        <v>42735</v>
      </c>
      <c r="I7" s="51">
        <v>1500</v>
      </c>
      <c r="J7" s="52" t="s">
        <v>9</v>
      </c>
      <c r="K7" s="53" t="s">
        <v>17</v>
      </c>
      <c r="L7" s="54" t="s">
        <v>14</v>
      </c>
    </row>
    <row r="8" spans="1:12" s="13" customFormat="1" ht="15" customHeight="1" x14ac:dyDescent="0.25">
      <c r="A8" s="11" t="s">
        <v>13</v>
      </c>
      <c r="B8" s="26" t="s">
        <v>4</v>
      </c>
      <c r="C8" s="26" t="s">
        <v>6</v>
      </c>
      <c r="D8" s="27" t="s">
        <v>3</v>
      </c>
      <c r="E8" s="28">
        <v>42403</v>
      </c>
      <c r="F8" s="26" t="s">
        <v>7</v>
      </c>
      <c r="G8" s="28">
        <v>42403</v>
      </c>
      <c r="H8" s="28">
        <v>42428</v>
      </c>
      <c r="I8" s="29">
        <v>250</v>
      </c>
      <c r="J8" s="30" t="s">
        <v>9</v>
      </c>
      <c r="K8" s="31" t="s">
        <v>17</v>
      </c>
      <c r="L8" s="32" t="s">
        <v>15</v>
      </c>
    </row>
    <row r="9" spans="1:12" s="13" customFormat="1" ht="15" customHeight="1" x14ac:dyDescent="0.25">
      <c r="A9" s="11" t="s">
        <v>13</v>
      </c>
      <c r="B9" s="26" t="s">
        <v>10</v>
      </c>
      <c r="C9" s="26" t="s">
        <v>11</v>
      </c>
      <c r="D9" s="27" t="s">
        <v>3</v>
      </c>
      <c r="E9" s="28">
        <v>42621</v>
      </c>
      <c r="F9" s="26" t="s">
        <v>12</v>
      </c>
      <c r="G9" s="28">
        <v>42259</v>
      </c>
      <c r="H9" s="28">
        <v>42624</v>
      </c>
      <c r="I9" s="29">
        <v>144000</v>
      </c>
      <c r="J9" s="33" t="s">
        <v>8</v>
      </c>
      <c r="K9" s="31" t="s">
        <v>17</v>
      </c>
      <c r="L9" s="32" t="s">
        <v>14</v>
      </c>
    </row>
    <row r="10" spans="1:12" s="13" customFormat="1" ht="24" customHeight="1" x14ac:dyDescent="0.25">
      <c r="A10" s="11" t="s">
        <v>30</v>
      </c>
      <c r="B10" s="26" t="s">
        <v>29</v>
      </c>
      <c r="C10" s="26" t="s">
        <v>31</v>
      </c>
      <c r="D10" s="27">
        <v>0</v>
      </c>
      <c r="E10" s="28"/>
      <c r="F10" s="26" t="s">
        <v>32</v>
      </c>
      <c r="G10" s="28">
        <v>42095</v>
      </c>
      <c r="H10" s="28">
        <v>43191</v>
      </c>
      <c r="I10" s="29">
        <v>80550</v>
      </c>
      <c r="J10" s="33" t="s">
        <v>8</v>
      </c>
      <c r="K10" s="31" t="s">
        <v>17</v>
      </c>
      <c r="L10" s="32" t="s">
        <v>15</v>
      </c>
    </row>
    <row r="11" spans="1:12" s="13" customFormat="1" ht="22.5" x14ac:dyDescent="0.25">
      <c r="A11" s="10" t="s">
        <v>33</v>
      </c>
      <c r="B11" s="34" t="s">
        <v>16</v>
      </c>
      <c r="C11" s="26" t="s">
        <v>34</v>
      </c>
      <c r="D11" s="27">
        <v>123456</v>
      </c>
      <c r="E11" s="28">
        <v>42136</v>
      </c>
      <c r="F11" s="26" t="s">
        <v>35</v>
      </c>
      <c r="G11" s="28">
        <v>42370</v>
      </c>
      <c r="H11" s="28">
        <v>43100</v>
      </c>
      <c r="I11" s="29">
        <v>24000</v>
      </c>
      <c r="J11" s="33" t="s">
        <v>8</v>
      </c>
      <c r="K11" s="31" t="s">
        <v>17</v>
      </c>
      <c r="L11" s="35" t="s">
        <v>14</v>
      </c>
    </row>
    <row r="12" spans="1:12" s="13" customFormat="1" ht="15" customHeight="1" x14ac:dyDescent="0.25">
      <c r="A12" s="10"/>
      <c r="B12" s="34"/>
      <c r="C12" s="26"/>
      <c r="D12" s="27"/>
      <c r="E12" s="28"/>
      <c r="F12" s="26"/>
      <c r="G12" s="28"/>
      <c r="H12" s="28"/>
      <c r="I12" s="29"/>
      <c r="J12" s="30"/>
      <c r="K12" s="31"/>
      <c r="L12" s="32"/>
    </row>
    <row r="13" spans="1:12" s="13" customFormat="1" ht="15" customHeight="1" x14ac:dyDescent="0.25">
      <c r="A13" s="10"/>
      <c r="B13" s="34"/>
      <c r="C13" s="26"/>
      <c r="D13" s="27"/>
      <c r="E13" s="28"/>
      <c r="F13" s="26"/>
      <c r="G13" s="36"/>
      <c r="H13" s="36"/>
      <c r="I13" s="29"/>
      <c r="J13" s="30"/>
      <c r="K13" s="31"/>
      <c r="L13" s="32"/>
    </row>
    <row r="14" spans="1:12" s="13" customFormat="1" ht="15" customHeight="1" x14ac:dyDescent="0.25">
      <c r="A14" s="10"/>
      <c r="B14" s="34"/>
      <c r="C14" s="26"/>
      <c r="D14" s="27"/>
      <c r="E14" s="28"/>
      <c r="F14" s="26"/>
      <c r="G14" s="37"/>
      <c r="H14" s="37"/>
      <c r="I14" s="29"/>
      <c r="J14" s="30"/>
      <c r="K14" s="31"/>
      <c r="L14" s="32"/>
    </row>
    <row r="15" spans="1:12" s="13" customFormat="1" ht="15" customHeight="1" x14ac:dyDescent="0.25">
      <c r="A15" s="10"/>
      <c r="B15" s="34"/>
      <c r="C15" s="26"/>
      <c r="D15" s="27"/>
      <c r="E15" s="28"/>
      <c r="F15" s="26"/>
      <c r="G15" s="37"/>
      <c r="H15" s="37"/>
      <c r="I15" s="29"/>
      <c r="J15" s="30"/>
      <c r="K15" s="31"/>
      <c r="L15" s="32"/>
    </row>
    <row r="16" spans="1:12" s="13" customFormat="1" ht="15" customHeight="1" x14ac:dyDescent="0.25">
      <c r="A16" s="10"/>
      <c r="B16" s="34"/>
      <c r="C16" s="26"/>
      <c r="D16" s="27"/>
      <c r="E16" s="28"/>
      <c r="F16" s="26"/>
      <c r="G16" s="37"/>
      <c r="H16" s="37"/>
      <c r="I16" s="29"/>
      <c r="J16" s="30"/>
      <c r="K16" s="31"/>
      <c r="L16" s="32"/>
    </row>
    <row r="17" spans="1:12" s="13" customFormat="1" ht="15" customHeight="1" x14ac:dyDescent="0.25">
      <c r="A17" s="10"/>
      <c r="B17" s="34"/>
      <c r="C17" s="26"/>
      <c r="D17" s="27"/>
      <c r="E17" s="28"/>
      <c r="F17" s="26"/>
      <c r="G17" s="37"/>
      <c r="H17" s="37"/>
      <c r="I17" s="29"/>
      <c r="J17" s="30"/>
      <c r="K17" s="31"/>
      <c r="L17" s="32"/>
    </row>
    <row r="18" spans="1:12" s="13" customFormat="1" ht="15" customHeight="1" x14ac:dyDescent="0.25">
      <c r="A18" s="10"/>
      <c r="B18" s="34"/>
      <c r="C18" s="26"/>
      <c r="D18" s="27"/>
      <c r="E18" s="28"/>
      <c r="F18" s="26"/>
      <c r="G18" s="37"/>
      <c r="H18" s="37"/>
      <c r="I18" s="29"/>
      <c r="J18" s="30"/>
      <c r="K18" s="31"/>
      <c r="L18" s="32"/>
    </row>
    <row r="19" spans="1:12" s="13" customFormat="1" ht="15" customHeight="1" x14ac:dyDescent="0.25">
      <c r="A19" s="10"/>
      <c r="B19" s="34"/>
      <c r="C19" s="26"/>
      <c r="D19" s="27"/>
      <c r="E19" s="28"/>
      <c r="F19" s="26"/>
      <c r="G19" s="37"/>
      <c r="H19" s="37"/>
      <c r="I19" s="29"/>
      <c r="J19" s="30"/>
      <c r="K19" s="31"/>
      <c r="L19" s="32"/>
    </row>
    <row r="20" spans="1:12" s="13" customFormat="1" ht="15" customHeight="1" x14ac:dyDescent="0.25">
      <c r="A20" s="10"/>
      <c r="B20" s="34"/>
      <c r="C20" s="26"/>
      <c r="D20" s="27"/>
      <c r="E20" s="28"/>
      <c r="F20" s="26"/>
      <c r="G20" s="37"/>
      <c r="H20" s="37"/>
      <c r="I20" s="29"/>
      <c r="J20" s="30"/>
      <c r="K20" s="31"/>
      <c r="L20" s="32"/>
    </row>
    <row r="21" spans="1:12" s="13" customFormat="1" ht="15" customHeight="1" x14ac:dyDescent="0.25">
      <c r="A21" s="10"/>
      <c r="B21" s="34"/>
      <c r="C21" s="26"/>
      <c r="D21" s="27"/>
      <c r="E21" s="28"/>
      <c r="F21" s="26"/>
      <c r="G21" s="37"/>
      <c r="H21" s="37"/>
      <c r="I21" s="29"/>
      <c r="J21" s="30"/>
      <c r="K21" s="31"/>
      <c r="L21" s="32"/>
    </row>
    <row r="22" spans="1:12" s="13" customFormat="1" ht="15" customHeight="1" x14ac:dyDescent="0.25">
      <c r="A22" s="10"/>
      <c r="B22" s="34"/>
      <c r="C22" s="26"/>
      <c r="D22" s="27"/>
      <c r="E22" s="28"/>
      <c r="F22" s="26"/>
      <c r="G22" s="37"/>
      <c r="H22" s="37"/>
      <c r="I22" s="29"/>
      <c r="J22" s="30"/>
      <c r="K22" s="31"/>
      <c r="L22" s="32"/>
    </row>
    <row r="23" spans="1:12" s="13" customFormat="1" ht="15" customHeight="1" x14ac:dyDescent="0.25">
      <c r="A23" s="10"/>
      <c r="B23" s="34"/>
      <c r="C23" s="26"/>
      <c r="D23" s="27"/>
      <c r="E23" s="28"/>
      <c r="F23" s="26"/>
      <c r="G23" s="37"/>
      <c r="H23" s="37"/>
      <c r="I23" s="29"/>
      <c r="J23" s="30"/>
      <c r="K23" s="31"/>
      <c r="L23" s="32"/>
    </row>
    <row r="24" spans="1:12" s="13" customFormat="1" ht="15" customHeight="1" x14ac:dyDescent="0.25">
      <c r="A24" s="10"/>
      <c r="B24" s="34"/>
      <c r="C24" s="26"/>
      <c r="D24" s="27"/>
      <c r="E24" s="28"/>
      <c r="F24" s="26"/>
      <c r="G24" s="37"/>
      <c r="H24" s="37"/>
      <c r="I24" s="29"/>
      <c r="J24" s="30"/>
      <c r="K24" s="31"/>
      <c r="L24" s="32"/>
    </row>
    <row r="25" spans="1:12" s="13" customFormat="1" ht="15" customHeight="1" x14ac:dyDescent="0.25">
      <c r="A25" s="14"/>
      <c r="B25" s="34"/>
      <c r="C25" s="26"/>
      <c r="D25" s="27"/>
      <c r="E25" s="28"/>
      <c r="F25" s="26"/>
      <c r="G25" s="37"/>
      <c r="H25" s="37"/>
      <c r="I25" s="29"/>
      <c r="J25" s="30"/>
      <c r="K25" s="31"/>
      <c r="L25" s="32"/>
    </row>
    <row r="26" spans="1:12" s="13" customFormat="1" ht="15" customHeight="1" x14ac:dyDescent="0.25">
      <c r="A26" s="14"/>
      <c r="B26" s="34"/>
      <c r="C26" s="26"/>
      <c r="D26" s="27"/>
      <c r="E26" s="28"/>
      <c r="F26" s="26"/>
      <c r="G26" s="37"/>
      <c r="H26" s="37"/>
      <c r="I26" s="29"/>
      <c r="J26" s="30"/>
      <c r="K26" s="31"/>
      <c r="L26" s="32"/>
    </row>
    <row r="27" spans="1:12" s="13" customFormat="1" ht="15" customHeight="1" x14ac:dyDescent="0.25">
      <c r="A27" s="14"/>
      <c r="B27" s="34"/>
      <c r="C27" s="26"/>
      <c r="D27" s="27"/>
      <c r="E27" s="28"/>
      <c r="F27" s="26"/>
      <c r="G27" s="37"/>
      <c r="H27" s="37"/>
      <c r="I27" s="29"/>
      <c r="J27" s="30"/>
      <c r="K27" s="31"/>
      <c r="L27" s="32"/>
    </row>
    <row r="28" spans="1:12" s="13" customFormat="1" ht="15" customHeight="1" x14ac:dyDescent="0.25">
      <c r="A28" s="14"/>
      <c r="B28" s="34"/>
      <c r="C28" s="26"/>
      <c r="D28" s="27"/>
      <c r="E28" s="28"/>
      <c r="F28" s="26"/>
      <c r="G28" s="37"/>
      <c r="H28" s="37"/>
      <c r="I28" s="29"/>
      <c r="J28" s="30"/>
      <c r="K28" s="31"/>
      <c r="L28" s="32"/>
    </row>
    <row r="29" spans="1:12" s="13" customFormat="1" ht="15" customHeight="1" x14ac:dyDescent="0.25">
      <c r="A29" s="14"/>
      <c r="B29" s="34"/>
      <c r="C29" s="26"/>
      <c r="D29" s="27"/>
      <c r="E29" s="28"/>
      <c r="F29" s="26"/>
      <c r="G29" s="37"/>
      <c r="H29" s="37"/>
      <c r="I29" s="29"/>
      <c r="J29" s="30"/>
      <c r="K29" s="31"/>
      <c r="L29" s="32"/>
    </row>
    <row r="30" spans="1:12" s="13" customFormat="1" ht="15" customHeight="1" x14ac:dyDescent="0.25">
      <c r="A30" s="14"/>
      <c r="B30" s="34"/>
      <c r="C30" s="26"/>
      <c r="D30" s="27"/>
      <c r="E30" s="28"/>
      <c r="F30" s="26"/>
      <c r="G30" s="37"/>
      <c r="H30" s="37"/>
      <c r="I30" s="29"/>
      <c r="J30" s="30"/>
      <c r="K30" s="31"/>
      <c r="L30" s="32"/>
    </row>
    <row r="31" spans="1:12" s="13" customFormat="1" ht="15" customHeight="1" x14ac:dyDescent="0.25">
      <c r="A31" s="14"/>
      <c r="B31" s="34"/>
      <c r="C31" s="26"/>
      <c r="D31" s="27"/>
      <c r="E31" s="28"/>
      <c r="F31" s="26"/>
      <c r="G31" s="37"/>
      <c r="H31" s="37"/>
      <c r="I31" s="29"/>
      <c r="J31" s="30"/>
      <c r="K31" s="31"/>
      <c r="L31" s="32"/>
    </row>
    <row r="32" spans="1:12" s="13" customFormat="1" ht="15" customHeight="1" x14ac:dyDescent="0.25">
      <c r="A32" s="14"/>
      <c r="B32" s="34"/>
      <c r="C32" s="26"/>
      <c r="D32" s="27"/>
      <c r="E32" s="28"/>
      <c r="F32" s="26"/>
      <c r="G32" s="37"/>
      <c r="H32" s="37"/>
      <c r="I32" s="29"/>
      <c r="J32" s="30"/>
      <c r="K32" s="31"/>
      <c r="L32" s="32"/>
    </row>
    <row r="33" spans="1:12" s="13" customFormat="1" ht="15" customHeight="1" x14ac:dyDescent="0.25">
      <c r="A33" s="14"/>
      <c r="B33" s="34"/>
      <c r="C33" s="26"/>
      <c r="D33" s="27"/>
      <c r="E33" s="28"/>
      <c r="F33" s="26"/>
      <c r="G33" s="37"/>
      <c r="H33" s="37"/>
      <c r="I33" s="29"/>
      <c r="J33" s="30"/>
      <c r="K33" s="31"/>
      <c r="L33" s="32"/>
    </row>
    <row r="34" spans="1:12" s="13" customFormat="1" ht="15" customHeight="1" x14ac:dyDescent="0.25">
      <c r="A34" s="14"/>
      <c r="B34" s="34"/>
      <c r="C34" s="26"/>
      <c r="D34" s="27"/>
      <c r="E34" s="28"/>
      <c r="F34" s="26"/>
      <c r="G34" s="37"/>
      <c r="H34" s="37"/>
      <c r="I34" s="29"/>
      <c r="J34" s="30"/>
      <c r="K34" s="31"/>
      <c r="L34" s="32"/>
    </row>
    <row r="35" spans="1:12" s="13" customFormat="1" ht="15" customHeight="1" x14ac:dyDescent="0.25">
      <c r="A35" s="14"/>
      <c r="B35" s="34"/>
      <c r="C35" s="26"/>
      <c r="D35" s="27"/>
      <c r="E35" s="28"/>
      <c r="F35" s="26"/>
      <c r="G35" s="37"/>
      <c r="H35" s="37"/>
      <c r="I35" s="29"/>
      <c r="J35" s="30"/>
      <c r="K35" s="31"/>
      <c r="L35" s="32"/>
    </row>
    <row r="36" spans="1:12" s="13" customFormat="1" ht="15" customHeight="1" x14ac:dyDescent="0.25">
      <c r="A36" s="14"/>
      <c r="B36" s="34"/>
      <c r="C36" s="26"/>
      <c r="D36" s="27"/>
      <c r="E36" s="28"/>
      <c r="F36" s="26"/>
      <c r="G36" s="37"/>
      <c r="H36" s="37"/>
      <c r="I36" s="29"/>
      <c r="J36" s="30"/>
      <c r="K36" s="31"/>
      <c r="L36" s="32"/>
    </row>
    <row r="37" spans="1:12" s="13" customFormat="1" ht="15" customHeight="1" x14ac:dyDescent="0.25">
      <c r="A37" s="14"/>
      <c r="B37" s="34"/>
      <c r="C37" s="26"/>
      <c r="D37" s="27"/>
      <c r="E37" s="28"/>
      <c r="F37" s="26"/>
      <c r="G37" s="37"/>
      <c r="H37" s="37"/>
      <c r="I37" s="29"/>
      <c r="J37" s="30"/>
      <c r="K37" s="31"/>
      <c r="L37" s="32"/>
    </row>
    <row r="38" spans="1:12" s="13" customFormat="1" ht="15" customHeight="1" x14ac:dyDescent="0.25">
      <c r="A38" s="14"/>
      <c r="B38" s="34"/>
      <c r="C38" s="26"/>
      <c r="D38" s="27"/>
      <c r="E38" s="28"/>
      <c r="F38" s="26"/>
      <c r="G38" s="37"/>
      <c r="H38" s="37"/>
      <c r="I38" s="29"/>
      <c r="J38" s="30"/>
      <c r="K38" s="31"/>
      <c r="L38" s="32"/>
    </row>
    <row r="39" spans="1:12" s="13" customFormat="1" ht="15" customHeight="1" x14ac:dyDescent="0.25">
      <c r="A39" s="14"/>
      <c r="B39" s="34"/>
      <c r="C39" s="26"/>
      <c r="D39" s="27"/>
      <c r="E39" s="28"/>
      <c r="F39" s="26"/>
      <c r="G39" s="37"/>
      <c r="H39" s="37"/>
      <c r="I39" s="29"/>
      <c r="J39" s="30"/>
      <c r="K39" s="31"/>
      <c r="L39" s="32"/>
    </row>
    <row r="40" spans="1:12" s="13" customFormat="1" ht="15" customHeight="1" x14ac:dyDescent="0.25">
      <c r="A40" s="14"/>
      <c r="B40" s="34"/>
      <c r="C40" s="26"/>
      <c r="D40" s="27"/>
      <c r="E40" s="28"/>
      <c r="F40" s="26"/>
      <c r="G40" s="37"/>
      <c r="H40" s="37"/>
      <c r="I40" s="29"/>
      <c r="J40" s="30"/>
      <c r="K40" s="31"/>
      <c r="L40" s="32"/>
    </row>
    <row r="41" spans="1:12" s="13" customFormat="1" ht="15" customHeight="1" x14ac:dyDescent="0.25">
      <c r="A41" s="14"/>
      <c r="B41" s="34"/>
      <c r="C41" s="26"/>
      <c r="D41" s="27"/>
      <c r="E41" s="28"/>
      <c r="F41" s="26"/>
      <c r="G41" s="37"/>
      <c r="H41" s="37"/>
      <c r="I41" s="29"/>
      <c r="J41" s="30"/>
      <c r="K41" s="31"/>
      <c r="L41" s="32"/>
    </row>
    <row r="42" spans="1:12" s="13" customFormat="1" ht="15" customHeight="1" x14ac:dyDescent="0.25">
      <c r="A42" s="14"/>
      <c r="B42" s="34"/>
      <c r="C42" s="26"/>
      <c r="D42" s="27"/>
      <c r="E42" s="28"/>
      <c r="F42" s="26"/>
      <c r="G42" s="37"/>
      <c r="H42" s="37"/>
      <c r="I42" s="29"/>
      <c r="J42" s="30"/>
      <c r="K42" s="31"/>
      <c r="L42" s="32"/>
    </row>
    <row r="43" spans="1:12" s="13" customFormat="1" ht="15" customHeight="1" x14ac:dyDescent="0.25">
      <c r="A43" s="14"/>
      <c r="B43" s="34"/>
      <c r="C43" s="26"/>
      <c r="D43" s="27"/>
      <c r="E43" s="28"/>
      <c r="F43" s="26"/>
      <c r="G43" s="37"/>
      <c r="H43" s="37"/>
      <c r="I43" s="29"/>
      <c r="J43" s="30"/>
      <c r="K43" s="31"/>
      <c r="L43" s="32"/>
    </row>
    <row r="44" spans="1:12" s="13" customFormat="1" ht="15" customHeight="1" x14ac:dyDescent="0.25">
      <c r="A44" s="14"/>
      <c r="B44" s="34"/>
      <c r="C44" s="26"/>
      <c r="D44" s="27"/>
      <c r="E44" s="28"/>
      <c r="F44" s="26"/>
      <c r="G44" s="37"/>
      <c r="H44" s="37"/>
      <c r="I44" s="29"/>
      <c r="J44" s="30"/>
      <c r="K44" s="31"/>
      <c r="L44" s="32"/>
    </row>
    <row r="45" spans="1:12" s="13" customFormat="1" ht="15" customHeight="1" x14ac:dyDescent="0.25">
      <c r="A45" s="14"/>
      <c r="B45" s="34"/>
      <c r="C45" s="26"/>
      <c r="D45" s="27"/>
      <c r="E45" s="28"/>
      <c r="F45" s="26"/>
      <c r="G45" s="37"/>
      <c r="H45" s="37"/>
      <c r="I45" s="29"/>
      <c r="J45" s="30"/>
      <c r="K45" s="31"/>
      <c r="L45" s="32"/>
    </row>
    <row r="46" spans="1:12" s="13" customFormat="1" ht="15" customHeight="1" x14ac:dyDescent="0.25">
      <c r="A46" s="14"/>
      <c r="B46" s="34"/>
      <c r="C46" s="26"/>
      <c r="D46" s="27"/>
      <c r="E46" s="28"/>
      <c r="F46" s="26"/>
      <c r="G46" s="37"/>
      <c r="H46" s="37"/>
      <c r="I46" s="29"/>
      <c r="J46" s="30"/>
      <c r="K46" s="31"/>
      <c r="L46" s="32"/>
    </row>
    <row r="47" spans="1:12" s="13" customFormat="1" ht="15" customHeight="1" x14ac:dyDescent="0.25">
      <c r="A47" s="14"/>
      <c r="B47" s="34"/>
      <c r="C47" s="26"/>
      <c r="D47" s="27"/>
      <c r="E47" s="28"/>
      <c r="F47" s="26"/>
      <c r="G47" s="37"/>
      <c r="H47" s="37"/>
      <c r="I47" s="29"/>
      <c r="J47" s="30"/>
      <c r="K47" s="31"/>
      <c r="L47" s="32"/>
    </row>
    <row r="48" spans="1:12" s="13" customFormat="1" ht="15" customHeight="1" x14ac:dyDescent="0.25">
      <c r="A48" s="14"/>
      <c r="B48" s="34"/>
      <c r="C48" s="26"/>
      <c r="D48" s="27"/>
      <c r="E48" s="28"/>
      <c r="F48" s="26"/>
      <c r="G48" s="37"/>
      <c r="H48" s="37"/>
      <c r="I48" s="29"/>
      <c r="J48" s="30"/>
      <c r="K48" s="31"/>
      <c r="L48" s="32"/>
    </row>
    <row r="49" spans="1:12" s="13" customFormat="1" ht="15" customHeight="1" x14ac:dyDescent="0.25">
      <c r="A49" s="14"/>
      <c r="B49" s="34"/>
      <c r="C49" s="26"/>
      <c r="D49" s="27"/>
      <c r="E49" s="28"/>
      <c r="F49" s="26"/>
      <c r="G49" s="37"/>
      <c r="H49" s="37"/>
      <c r="I49" s="29"/>
      <c r="J49" s="30"/>
      <c r="K49" s="31"/>
      <c r="L49" s="32"/>
    </row>
    <row r="50" spans="1:12" s="13" customFormat="1" ht="15" customHeight="1" x14ac:dyDescent="0.25">
      <c r="A50" s="14"/>
      <c r="B50" s="34"/>
      <c r="C50" s="26"/>
      <c r="D50" s="27"/>
      <c r="E50" s="28"/>
      <c r="F50" s="26"/>
      <c r="G50" s="37"/>
      <c r="H50" s="37"/>
      <c r="I50" s="29"/>
      <c r="J50" s="30"/>
      <c r="K50" s="31"/>
      <c r="L50" s="32"/>
    </row>
    <row r="51" spans="1:12" s="13" customFormat="1" ht="15" customHeight="1" x14ac:dyDescent="0.25">
      <c r="A51" s="14"/>
      <c r="B51" s="34"/>
      <c r="C51" s="26"/>
      <c r="D51" s="27"/>
      <c r="E51" s="28"/>
      <c r="F51" s="26"/>
      <c r="G51" s="37"/>
      <c r="H51" s="37"/>
      <c r="I51" s="29"/>
      <c r="J51" s="30"/>
      <c r="K51" s="31"/>
      <c r="L51" s="32"/>
    </row>
    <row r="52" spans="1:12" s="13" customFormat="1" ht="15" customHeight="1" x14ac:dyDescent="0.25">
      <c r="A52" s="14"/>
      <c r="B52" s="34"/>
      <c r="C52" s="26"/>
      <c r="D52" s="27"/>
      <c r="E52" s="28"/>
      <c r="F52" s="26"/>
      <c r="G52" s="37"/>
      <c r="H52" s="37"/>
      <c r="I52" s="29"/>
      <c r="J52" s="30"/>
      <c r="K52" s="31"/>
      <c r="L52" s="32"/>
    </row>
    <row r="53" spans="1:12" s="13" customFormat="1" ht="15" customHeight="1" x14ac:dyDescent="0.25">
      <c r="A53" s="14"/>
      <c r="B53" s="34"/>
      <c r="C53" s="26"/>
      <c r="D53" s="27"/>
      <c r="E53" s="28"/>
      <c r="F53" s="26"/>
      <c r="G53" s="37"/>
      <c r="H53" s="37"/>
      <c r="I53" s="29"/>
      <c r="J53" s="30"/>
      <c r="K53" s="31"/>
      <c r="L53" s="32"/>
    </row>
    <row r="54" spans="1:12" s="13" customFormat="1" ht="15" customHeight="1" x14ac:dyDescent="0.25">
      <c r="A54" s="14"/>
      <c r="B54" s="34"/>
      <c r="C54" s="26"/>
      <c r="D54" s="27"/>
      <c r="E54" s="28"/>
      <c r="F54" s="26"/>
      <c r="G54" s="37"/>
      <c r="H54" s="37"/>
      <c r="I54" s="29"/>
      <c r="J54" s="30"/>
      <c r="K54" s="31"/>
      <c r="L54" s="32"/>
    </row>
    <row r="55" spans="1:12" s="13" customFormat="1" ht="15" customHeight="1" x14ac:dyDescent="0.25">
      <c r="A55" s="14"/>
      <c r="B55" s="34"/>
      <c r="C55" s="26"/>
      <c r="D55" s="27"/>
      <c r="E55" s="28"/>
      <c r="F55" s="26"/>
      <c r="G55" s="37"/>
      <c r="H55" s="37"/>
      <c r="I55" s="29"/>
      <c r="J55" s="30"/>
      <c r="K55" s="31"/>
      <c r="L55" s="32"/>
    </row>
    <row r="56" spans="1:12" s="13" customFormat="1" ht="15" customHeight="1" x14ac:dyDescent="0.25">
      <c r="A56" s="14"/>
      <c r="B56" s="34"/>
      <c r="C56" s="26"/>
      <c r="D56" s="27"/>
      <c r="E56" s="28"/>
      <c r="F56" s="26"/>
      <c r="G56" s="37"/>
      <c r="H56" s="37"/>
      <c r="I56" s="29"/>
      <c r="J56" s="30"/>
      <c r="K56" s="31"/>
      <c r="L56" s="32"/>
    </row>
    <row r="57" spans="1:12" s="13" customFormat="1" ht="15" customHeight="1" x14ac:dyDescent="0.25">
      <c r="A57" s="14"/>
      <c r="B57" s="34"/>
      <c r="C57" s="26"/>
      <c r="D57" s="27"/>
      <c r="E57" s="28"/>
      <c r="F57" s="26"/>
      <c r="G57" s="37"/>
      <c r="H57" s="37"/>
      <c r="I57" s="29"/>
      <c r="J57" s="30"/>
      <c r="K57" s="31"/>
      <c r="L57" s="32"/>
    </row>
    <row r="58" spans="1:12" s="13" customFormat="1" ht="15" customHeight="1" x14ac:dyDescent="0.25">
      <c r="A58" s="14"/>
      <c r="B58" s="34"/>
      <c r="C58" s="26"/>
      <c r="D58" s="27"/>
      <c r="E58" s="28"/>
      <c r="F58" s="26"/>
      <c r="G58" s="37"/>
      <c r="H58" s="37"/>
      <c r="I58" s="29"/>
      <c r="J58" s="30"/>
      <c r="K58" s="31"/>
      <c r="L58" s="32"/>
    </row>
    <row r="59" spans="1:12" s="13" customFormat="1" ht="15" customHeight="1" x14ac:dyDescent="0.25">
      <c r="A59" s="14"/>
      <c r="B59" s="34"/>
      <c r="C59" s="26"/>
      <c r="D59" s="27"/>
      <c r="E59" s="28"/>
      <c r="F59" s="26"/>
      <c r="G59" s="37"/>
      <c r="H59" s="37"/>
      <c r="I59" s="29"/>
      <c r="J59" s="30"/>
      <c r="K59" s="31"/>
      <c r="L59" s="32"/>
    </row>
    <row r="60" spans="1:12" s="13" customFormat="1" ht="15" customHeight="1" x14ac:dyDescent="0.25">
      <c r="A60" s="14"/>
      <c r="B60" s="34"/>
      <c r="C60" s="26"/>
      <c r="D60" s="27"/>
      <c r="E60" s="28"/>
      <c r="F60" s="26"/>
      <c r="G60" s="37"/>
      <c r="H60" s="37"/>
      <c r="I60" s="29"/>
      <c r="J60" s="30"/>
      <c r="K60" s="31"/>
      <c r="L60" s="32"/>
    </row>
    <row r="61" spans="1:12" s="13" customFormat="1" ht="15" customHeight="1" x14ac:dyDescent="0.25">
      <c r="A61" s="14"/>
      <c r="B61" s="34"/>
      <c r="C61" s="26"/>
      <c r="D61" s="27"/>
      <c r="E61" s="28"/>
      <c r="F61" s="26"/>
      <c r="G61" s="37"/>
      <c r="H61" s="37"/>
      <c r="I61" s="29"/>
      <c r="J61" s="30"/>
      <c r="K61" s="31"/>
      <c r="L61" s="32"/>
    </row>
    <row r="62" spans="1:12" s="13" customFormat="1" ht="15" customHeight="1" x14ac:dyDescent="0.25">
      <c r="A62" s="14"/>
      <c r="B62" s="34"/>
      <c r="C62" s="26"/>
      <c r="D62" s="27"/>
      <c r="E62" s="28"/>
      <c r="F62" s="26"/>
      <c r="G62" s="37"/>
      <c r="H62" s="37"/>
      <c r="I62" s="29"/>
      <c r="J62" s="30"/>
      <c r="K62" s="31"/>
      <c r="L62" s="32"/>
    </row>
    <row r="63" spans="1:12" s="13" customFormat="1" ht="15" customHeight="1" x14ac:dyDescent="0.25">
      <c r="A63" s="14"/>
      <c r="B63" s="34"/>
      <c r="C63" s="26"/>
      <c r="D63" s="27"/>
      <c r="E63" s="28"/>
      <c r="F63" s="26"/>
      <c r="G63" s="37"/>
      <c r="H63" s="37"/>
      <c r="I63" s="29"/>
      <c r="J63" s="30"/>
      <c r="K63" s="31"/>
      <c r="L63" s="32"/>
    </row>
    <row r="64" spans="1:12" s="13" customFormat="1" ht="15" customHeight="1" x14ac:dyDescent="0.25">
      <c r="A64" s="14"/>
      <c r="B64" s="34"/>
      <c r="C64" s="26"/>
      <c r="D64" s="27"/>
      <c r="E64" s="28"/>
      <c r="F64" s="26"/>
      <c r="G64" s="37"/>
      <c r="H64" s="37"/>
      <c r="I64" s="29"/>
      <c r="J64" s="30"/>
      <c r="K64" s="31"/>
      <c r="L64" s="32"/>
    </row>
    <row r="65" spans="1:12" s="13" customFormat="1" ht="15" customHeight="1" x14ac:dyDescent="0.25">
      <c r="A65" s="14"/>
      <c r="B65" s="34"/>
      <c r="C65" s="26"/>
      <c r="D65" s="27"/>
      <c r="E65" s="28"/>
      <c r="F65" s="26"/>
      <c r="G65" s="37"/>
      <c r="H65" s="37"/>
      <c r="I65" s="29"/>
      <c r="J65" s="30"/>
      <c r="K65" s="31"/>
      <c r="L65" s="32"/>
    </row>
    <row r="66" spans="1:12" s="13" customFormat="1" ht="15" customHeight="1" x14ac:dyDescent="0.25">
      <c r="A66" s="14"/>
      <c r="B66" s="34"/>
      <c r="C66" s="26"/>
      <c r="D66" s="27"/>
      <c r="E66" s="28"/>
      <c r="F66" s="26"/>
      <c r="G66" s="37"/>
      <c r="H66" s="37"/>
      <c r="I66" s="29"/>
      <c r="J66" s="30"/>
      <c r="K66" s="31"/>
      <c r="L66" s="32"/>
    </row>
    <row r="67" spans="1:12" s="13" customFormat="1" ht="15" customHeight="1" x14ac:dyDescent="0.25">
      <c r="A67" s="14"/>
      <c r="B67" s="34"/>
      <c r="C67" s="26"/>
      <c r="D67" s="27"/>
      <c r="E67" s="28"/>
      <c r="F67" s="26"/>
      <c r="G67" s="37"/>
      <c r="H67" s="37"/>
      <c r="I67" s="29"/>
      <c r="J67" s="30"/>
      <c r="K67" s="31"/>
      <c r="L67" s="32"/>
    </row>
    <row r="68" spans="1:12" s="13" customFormat="1" ht="15" customHeight="1" x14ac:dyDescent="0.25">
      <c r="A68" s="14"/>
      <c r="B68" s="34"/>
      <c r="C68" s="26"/>
      <c r="D68" s="27"/>
      <c r="E68" s="28"/>
      <c r="F68" s="26"/>
      <c r="G68" s="37"/>
      <c r="H68" s="37"/>
      <c r="I68" s="29"/>
      <c r="J68" s="30"/>
      <c r="K68" s="31"/>
      <c r="L68" s="32"/>
    </row>
    <row r="69" spans="1:12" s="13" customFormat="1" ht="15" customHeight="1" x14ac:dyDescent="0.25">
      <c r="A69" s="14"/>
      <c r="B69" s="34"/>
      <c r="C69" s="26"/>
      <c r="D69" s="27"/>
      <c r="E69" s="28"/>
      <c r="F69" s="26"/>
      <c r="G69" s="37"/>
      <c r="H69" s="37"/>
      <c r="I69" s="29"/>
      <c r="J69" s="30"/>
      <c r="K69" s="31"/>
      <c r="L69" s="32"/>
    </row>
    <row r="70" spans="1:12" s="13" customFormat="1" ht="15" customHeight="1" x14ac:dyDescent="0.25">
      <c r="A70" s="14"/>
      <c r="B70" s="34"/>
      <c r="C70" s="26"/>
      <c r="D70" s="27"/>
      <c r="E70" s="28"/>
      <c r="F70" s="26"/>
      <c r="G70" s="37"/>
      <c r="H70" s="37"/>
      <c r="I70" s="29"/>
      <c r="J70" s="30"/>
      <c r="K70" s="31"/>
      <c r="L70" s="32"/>
    </row>
    <row r="71" spans="1:12" s="13" customFormat="1" ht="15" customHeight="1" x14ac:dyDescent="0.25">
      <c r="A71" s="14"/>
      <c r="B71" s="34"/>
      <c r="C71" s="26"/>
      <c r="D71" s="27"/>
      <c r="E71" s="28"/>
      <c r="F71" s="26"/>
      <c r="G71" s="37"/>
      <c r="H71" s="37"/>
      <c r="I71" s="29"/>
      <c r="J71" s="30"/>
      <c r="K71" s="31"/>
      <c r="L71" s="32"/>
    </row>
    <row r="72" spans="1:12" s="13" customFormat="1" ht="15" customHeight="1" x14ac:dyDescent="0.25">
      <c r="A72" s="14"/>
      <c r="B72" s="34"/>
      <c r="C72" s="26"/>
      <c r="D72" s="27"/>
      <c r="E72" s="28"/>
      <c r="F72" s="26"/>
      <c r="G72" s="37"/>
      <c r="H72" s="37"/>
      <c r="I72" s="29"/>
      <c r="J72" s="30"/>
      <c r="K72" s="31"/>
      <c r="L72" s="32"/>
    </row>
    <row r="73" spans="1:12" s="13" customFormat="1" ht="15" customHeight="1" x14ac:dyDescent="0.25">
      <c r="A73" s="14"/>
      <c r="B73" s="34"/>
      <c r="C73" s="26"/>
      <c r="D73" s="27"/>
      <c r="E73" s="28"/>
      <c r="F73" s="26"/>
      <c r="G73" s="37"/>
      <c r="H73" s="37"/>
      <c r="I73" s="29"/>
      <c r="J73" s="30"/>
      <c r="K73" s="31"/>
      <c r="L73" s="32"/>
    </row>
    <row r="74" spans="1:12" s="13" customFormat="1" ht="15" customHeight="1" x14ac:dyDescent="0.25">
      <c r="A74" s="14"/>
      <c r="B74" s="34"/>
      <c r="C74" s="26"/>
      <c r="D74" s="27"/>
      <c r="E74" s="28"/>
      <c r="F74" s="26"/>
      <c r="G74" s="37"/>
      <c r="H74" s="37"/>
      <c r="I74" s="29"/>
      <c r="J74" s="30"/>
      <c r="K74" s="31"/>
      <c r="L74" s="32"/>
    </row>
    <row r="75" spans="1:12" s="13" customFormat="1" ht="15" customHeight="1" x14ac:dyDescent="0.25">
      <c r="A75" s="14"/>
      <c r="B75" s="34"/>
      <c r="C75" s="26"/>
      <c r="D75" s="27"/>
      <c r="E75" s="28"/>
      <c r="F75" s="26"/>
      <c r="G75" s="37"/>
      <c r="H75" s="37"/>
      <c r="I75" s="29"/>
      <c r="J75" s="30"/>
      <c r="K75" s="31"/>
      <c r="L75" s="32"/>
    </row>
    <row r="76" spans="1:12" s="13" customFormat="1" ht="15" customHeight="1" x14ac:dyDescent="0.25">
      <c r="A76" s="14"/>
      <c r="B76" s="34"/>
      <c r="C76" s="26"/>
      <c r="D76" s="27"/>
      <c r="E76" s="28"/>
      <c r="F76" s="26"/>
      <c r="G76" s="37"/>
      <c r="H76" s="37"/>
      <c r="I76" s="29"/>
      <c r="J76" s="30"/>
      <c r="K76" s="31"/>
      <c r="L76" s="32"/>
    </row>
    <row r="77" spans="1:12" s="13" customFormat="1" ht="15" customHeight="1" x14ac:dyDescent="0.25">
      <c r="A77" s="14"/>
      <c r="B77" s="34"/>
      <c r="C77" s="26"/>
      <c r="D77" s="27"/>
      <c r="E77" s="28"/>
      <c r="F77" s="26"/>
      <c r="G77" s="37"/>
      <c r="H77" s="37"/>
      <c r="I77" s="29"/>
      <c r="J77" s="30"/>
      <c r="K77" s="31"/>
      <c r="L77" s="32"/>
    </row>
    <row r="78" spans="1:12" s="13" customFormat="1" ht="15" customHeight="1" x14ac:dyDescent="0.25">
      <c r="A78" s="14"/>
      <c r="B78" s="34"/>
      <c r="C78" s="26"/>
      <c r="D78" s="27"/>
      <c r="E78" s="28"/>
      <c r="F78" s="26"/>
      <c r="G78" s="37"/>
      <c r="H78" s="37"/>
      <c r="I78" s="29"/>
      <c r="J78" s="30"/>
      <c r="K78" s="31"/>
      <c r="L78" s="32"/>
    </row>
    <row r="79" spans="1:12" s="13" customFormat="1" ht="15" customHeight="1" x14ac:dyDescent="0.25">
      <c r="A79" s="14"/>
      <c r="B79" s="34"/>
      <c r="C79" s="26"/>
      <c r="D79" s="27"/>
      <c r="E79" s="28"/>
      <c r="F79" s="26"/>
      <c r="G79" s="37"/>
      <c r="H79" s="37"/>
      <c r="I79" s="29"/>
      <c r="J79" s="30"/>
      <c r="K79" s="31"/>
      <c r="L79" s="32"/>
    </row>
    <row r="80" spans="1:12" s="13" customFormat="1" ht="15" customHeight="1" x14ac:dyDescent="0.25">
      <c r="A80" s="14"/>
      <c r="B80" s="34"/>
      <c r="C80" s="26"/>
      <c r="D80" s="27"/>
      <c r="E80" s="28"/>
      <c r="F80" s="26"/>
      <c r="G80" s="37"/>
      <c r="H80" s="37"/>
      <c r="I80" s="29"/>
      <c r="J80" s="30"/>
      <c r="K80" s="31"/>
      <c r="L80" s="32"/>
    </row>
    <row r="81" spans="1:12" s="13" customFormat="1" ht="15" customHeight="1" x14ac:dyDescent="0.25">
      <c r="A81" s="14"/>
      <c r="B81" s="34"/>
      <c r="C81" s="26"/>
      <c r="D81" s="27"/>
      <c r="E81" s="28"/>
      <c r="F81" s="26"/>
      <c r="G81" s="37"/>
      <c r="H81" s="37"/>
      <c r="I81" s="29"/>
      <c r="J81" s="30"/>
      <c r="K81" s="31"/>
      <c r="L81" s="32"/>
    </row>
    <row r="82" spans="1:12" s="13" customFormat="1" ht="15" customHeight="1" x14ac:dyDescent="0.25">
      <c r="A82" s="14"/>
      <c r="B82" s="34"/>
      <c r="C82" s="26"/>
      <c r="D82" s="27"/>
      <c r="E82" s="28"/>
      <c r="F82" s="26"/>
      <c r="G82" s="37"/>
      <c r="H82" s="37"/>
      <c r="I82" s="29"/>
      <c r="J82" s="30"/>
      <c r="K82" s="31"/>
      <c r="L82" s="32"/>
    </row>
    <row r="83" spans="1:12" s="13" customFormat="1" ht="15" customHeight="1" x14ac:dyDescent="0.25">
      <c r="A83" s="14"/>
      <c r="B83" s="34"/>
      <c r="C83" s="26"/>
      <c r="D83" s="27"/>
      <c r="E83" s="28"/>
      <c r="F83" s="26"/>
      <c r="G83" s="37"/>
      <c r="H83" s="37"/>
      <c r="I83" s="29"/>
      <c r="J83" s="30"/>
      <c r="K83" s="31"/>
      <c r="L83" s="32"/>
    </row>
    <row r="84" spans="1:12" s="13" customFormat="1" ht="15" customHeight="1" x14ac:dyDescent="0.25">
      <c r="A84" s="14"/>
      <c r="B84" s="34"/>
      <c r="C84" s="26"/>
      <c r="D84" s="27"/>
      <c r="E84" s="28"/>
      <c r="F84" s="26"/>
      <c r="G84" s="37"/>
      <c r="H84" s="37"/>
      <c r="I84" s="29"/>
      <c r="J84" s="30"/>
      <c r="K84" s="31"/>
      <c r="L84" s="32"/>
    </row>
    <row r="85" spans="1:12" s="13" customFormat="1" ht="15" customHeight="1" x14ac:dyDescent="0.25">
      <c r="A85" s="14"/>
      <c r="B85" s="34"/>
      <c r="C85" s="26"/>
      <c r="D85" s="27"/>
      <c r="E85" s="28"/>
      <c r="F85" s="26"/>
      <c r="G85" s="37"/>
      <c r="H85" s="37"/>
      <c r="I85" s="29"/>
      <c r="J85" s="30"/>
      <c r="K85" s="31"/>
      <c r="L85" s="32"/>
    </row>
    <row r="86" spans="1:12" s="13" customFormat="1" ht="15" customHeight="1" x14ac:dyDescent="0.25">
      <c r="A86" s="14"/>
      <c r="B86" s="34"/>
      <c r="C86" s="26"/>
      <c r="D86" s="27"/>
      <c r="E86" s="28"/>
      <c r="F86" s="26"/>
      <c r="G86" s="37"/>
      <c r="H86" s="37"/>
      <c r="I86" s="29"/>
      <c r="J86" s="30"/>
      <c r="K86" s="31"/>
      <c r="L86" s="32"/>
    </row>
    <row r="87" spans="1:12" s="13" customFormat="1" ht="15" customHeight="1" x14ac:dyDescent="0.25">
      <c r="A87" s="14"/>
      <c r="B87" s="34"/>
      <c r="C87" s="26"/>
      <c r="D87" s="27"/>
      <c r="E87" s="28"/>
      <c r="F87" s="26"/>
      <c r="G87" s="37"/>
      <c r="H87" s="37"/>
      <c r="I87" s="29"/>
      <c r="J87" s="30"/>
      <c r="K87" s="31"/>
      <c r="L87" s="32"/>
    </row>
    <row r="88" spans="1:12" s="13" customFormat="1" ht="15" customHeight="1" x14ac:dyDescent="0.25">
      <c r="A88" s="14"/>
      <c r="B88" s="34"/>
      <c r="C88" s="26"/>
      <c r="D88" s="27"/>
      <c r="E88" s="28"/>
      <c r="F88" s="26"/>
      <c r="G88" s="37"/>
      <c r="H88" s="37"/>
      <c r="I88" s="29"/>
      <c r="J88" s="30"/>
      <c r="K88" s="31"/>
      <c r="L88" s="32"/>
    </row>
    <row r="89" spans="1:12" s="13" customFormat="1" ht="15" customHeight="1" x14ac:dyDescent="0.25">
      <c r="A89" s="14"/>
      <c r="B89" s="34"/>
      <c r="C89" s="26"/>
      <c r="D89" s="27"/>
      <c r="E89" s="28"/>
      <c r="F89" s="26"/>
      <c r="G89" s="37"/>
      <c r="H89" s="37"/>
      <c r="I89" s="29"/>
      <c r="J89" s="30"/>
      <c r="K89" s="31"/>
      <c r="L89" s="32"/>
    </row>
    <row r="90" spans="1:12" s="13" customFormat="1" ht="15" customHeight="1" x14ac:dyDescent="0.25">
      <c r="A90" s="14"/>
      <c r="B90" s="34"/>
      <c r="C90" s="26"/>
      <c r="D90" s="27"/>
      <c r="E90" s="28"/>
      <c r="F90" s="26"/>
      <c r="G90" s="37"/>
      <c r="H90" s="37"/>
      <c r="I90" s="29"/>
      <c r="J90" s="30"/>
      <c r="K90" s="31"/>
      <c r="L90" s="32"/>
    </row>
    <row r="91" spans="1:12" s="13" customFormat="1" ht="15" customHeight="1" x14ac:dyDescent="0.25">
      <c r="A91" s="14"/>
      <c r="B91" s="34"/>
      <c r="C91" s="26"/>
      <c r="D91" s="27"/>
      <c r="E91" s="28"/>
      <c r="F91" s="26"/>
      <c r="G91" s="37"/>
      <c r="H91" s="37"/>
      <c r="I91" s="29"/>
      <c r="J91" s="30"/>
      <c r="K91" s="31"/>
      <c r="L91" s="32"/>
    </row>
    <row r="92" spans="1:12" s="13" customFormat="1" ht="15" customHeight="1" x14ac:dyDescent="0.25">
      <c r="A92" s="14"/>
      <c r="B92" s="34"/>
      <c r="C92" s="26"/>
      <c r="D92" s="27"/>
      <c r="E92" s="28"/>
      <c r="F92" s="26"/>
      <c r="G92" s="37"/>
      <c r="H92" s="37"/>
      <c r="I92" s="29"/>
      <c r="J92" s="30"/>
      <c r="K92" s="31"/>
      <c r="L92" s="32"/>
    </row>
    <row r="93" spans="1:12" s="13" customFormat="1" ht="15" customHeight="1" x14ac:dyDescent="0.25">
      <c r="A93" s="10"/>
      <c r="B93" s="34"/>
      <c r="C93" s="26"/>
      <c r="D93" s="27"/>
      <c r="E93" s="28"/>
      <c r="F93" s="26"/>
      <c r="G93" s="37"/>
      <c r="H93" s="37"/>
      <c r="I93" s="29"/>
      <c r="J93" s="30"/>
      <c r="K93" s="31"/>
      <c r="L93" s="32"/>
    </row>
    <row r="94" spans="1:12" s="13" customFormat="1" ht="15" customHeight="1" x14ac:dyDescent="0.25">
      <c r="A94" s="10"/>
      <c r="B94" s="34"/>
      <c r="C94" s="26"/>
      <c r="D94" s="27"/>
      <c r="E94" s="28"/>
      <c r="F94" s="26"/>
      <c r="G94" s="37"/>
      <c r="H94" s="37"/>
      <c r="I94" s="29"/>
      <c r="J94" s="30"/>
      <c r="K94" s="31"/>
      <c r="L94" s="32"/>
    </row>
    <row r="95" spans="1:12" s="13" customFormat="1" ht="15" customHeight="1" x14ac:dyDescent="0.25">
      <c r="A95" s="10"/>
      <c r="B95" s="34"/>
      <c r="C95" s="26"/>
      <c r="D95" s="27"/>
      <c r="E95" s="28"/>
      <c r="F95" s="26"/>
      <c r="G95" s="37"/>
      <c r="H95" s="37"/>
      <c r="I95" s="29"/>
      <c r="J95" s="30"/>
      <c r="K95" s="31"/>
      <c r="L95" s="32"/>
    </row>
    <row r="96" spans="1:12" s="13" customFormat="1" ht="15" customHeight="1" x14ac:dyDescent="0.25">
      <c r="A96" s="10"/>
      <c r="B96" s="34"/>
      <c r="C96" s="26"/>
      <c r="D96" s="27"/>
      <c r="E96" s="28"/>
      <c r="F96" s="26"/>
      <c r="G96" s="37"/>
      <c r="H96" s="37"/>
      <c r="I96" s="29"/>
      <c r="J96" s="30"/>
      <c r="K96" s="31"/>
      <c r="L96" s="32"/>
    </row>
    <row r="97" spans="1:12" s="13" customFormat="1" ht="15" customHeight="1" x14ac:dyDescent="0.25">
      <c r="A97" s="10"/>
      <c r="B97" s="34"/>
      <c r="C97" s="26"/>
      <c r="D97" s="27"/>
      <c r="E97" s="28"/>
      <c r="F97" s="26"/>
      <c r="G97" s="37"/>
      <c r="H97" s="37"/>
      <c r="I97" s="29"/>
      <c r="J97" s="30"/>
      <c r="K97" s="31"/>
      <c r="L97" s="32"/>
    </row>
    <row r="98" spans="1:12" s="13" customFormat="1" ht="15" customHeight="1" x14ac:dyDescent="0.25">
      <c r="A98" s="10"/>
      <c r="B98" s="34"/>
      <c r="C98" s="26"/>
      <c r="D98" s="27"/>
      <c r="E98" s="28"/>
      <c r="F98" s="26"/>
      <c r="G98" s="37"/>
      <c r="H98" s="37"/>
      <c r="I98" s="29"/>
      <c r="J98" s="30"/>
      <c r="K98" s="31"/>
      <c r="L98" s="32"/>
    </row>
    <row r="99" spans="1:12" s="13" customFormat="1" ht="15" customHeight="1" x14ac:dyDescent="0.25">
      <c r="A99" s="10"/>
      <c r="B99" s="34"/>
      <c r="C99" s="26"/>
      <c r="D99" s="27"/>
      <c r="E99" s="28"/>
      <c r="F99" s="26"/>
      <c r="G99" s="37"/>
      <c r="H99" s="37"/>
      <c r="I99" s="29"/>
      <c r="J99" s="30"/>
      <c r="K99" s="31"/>
      <c r="L99" s="32"/>
    </row>
    <row r="100" spans="1:12" s="13" customFormat="1" ht="15" customHeight="1" x14ac:dyDescent="0.25">
      <c r="A100" s="10"/>
      <c r="B100" s="34"/>
      <c r="C100" s="26"/>
      <c r="D100" s="27"/>
      <c r="E100" s="28"/>
      <c r="F100" s="26"/>
      <c r="G100" s="37"/>
      <c r="H100" s="37"/>
      <c r="I100" s="29"/>
      <c r="J100" s="30"/>
      <c r="K100" s="31"/>
      <c r="L100" s="32"/>
    </row>
    <row r="101" spans="1:12" s="13" customFormat="1" ht="15" customHeight="1" x14ac:dyDescent="0.25">
      <c r="A101" s="10"/>
      <c r="B101" s="34"/>
      <c r="C101" s="26"/>
      <c r="D101" s="27"/>
      <c r="E101" s="28"/>
      <c r="F101" s="26"/>
      <c r="G101" s="37"/>
      <c r="H101" s="37"/>
      <c r="I101" s="29"/>
      <c r="J101" s="30"/>
      <c r="K101" s="31"/>
      <c r="L101" s="32"/>
    </row>
    <row r="102" spans="1:12" s="13" customFormat="1" ht="15" customHeight="1" x14ac:dyDescent="0.25">
      <c r="A102" s="10"/>
      <c r="B102" s="34"/>
      <c r="C102" s="26"/>
      <c r="D102" s="27"/>
      <c r="E102" s="28"/>
      <c r="F102" s="26"/>
      <c r="G102" s="37"/>
      <c r="H102" s="37"/>
      <c r="I102" s="29"/>
      <c r="J102" s="30"/>
      <c r="K102" s="31"/>
      <c r="L102" s="32"/>
    </row>
    <row r="103" spans="1:12" s="13" customFormat="1" ht="15" customHeight="1" x14ac:dyDescent="0.25">
      <c r="A103" s="10"/>
      <c r="B103" s="34"/>
      <c r="C103" s="26"/>
      <c r="D103" s="27"/>
      <c r="E103" s="28"/>
      <c r="F103" s="26"/>
      <c r="G103" s="37"/>
      <c r="H103" s="37"/>
      <c r="I103" s="29"/>
      <c r="J103" s="30"/>
      <c r="K103" s="31"/>
      <c r="L103" s="32"/>
    </row>
    <row r="104" spans="1:12" s="13" customFormat="1" ht="15" customHeight="1" x14ac:dyDescent="0.25">
      <c r="A104" s="10"/>
      <c r="B104" s="34"/>
      <c r="C104" s="26"/>
      <c r="D104" s="27"/>
      <c r="E104" s="28"/>
      <c r="F104" s="26"/>
      <c r="G104" s="37"/>
      <c r="H104" s="37"/>
      <c r="I104" s="29"/>
      <c r="J104" s="30"/>
      <c r="K104" s="31"/>
      <c r="L104" s="32"/>
    </row>
    <row r="105" spans="1:12" s="13" customFormat="1" ht="15" customHeight="1" x14ac:dyDescent="0.25">
      <c r="A105" s="10"/>
      <c r="B105" s="34"/>
      <c r="C105" s="26"/>
      <c r="D105" s="27"/>
      <c r="E105" s="28"/>
      <c r="F105" s="26"/>
      <c r="G105" s="37"/>
      <c r="H105" s="37"/>
      <c r="I105" s="29"/>
      <c r="J105" s="30"/>
      <c r="K105" s="31"/>
      <c r="L105" s="32"/>
    </row>
    <row r="106" spans="1:12" s="13" customFormat="1" ht="15" customHeight="1" x14ac:dyDescent="0.25">
      <c r="A106" s="10"/>
      <c r="B106" s="34"/>
      <c r="C106" s="26"/>
      <c r="D106" s="27"/>
      <c r="E106" s="28"/>
      <c r="F106" s="26"/>
      <c r="G106" s="37"/>
      <c r="H106" s="37"/>
      <c r="I106" s="29"/>
      <c r="J106" s="30"/>
      <c r="K106" s="31"/>
      <c r="L106" s="32"/>
    </row>
    <row r="107" spans="1:12" s="13" customFormat="1" ht="15" customHeight="1" x14ac:dyDescent="0.25">
      <c r="A107" s="10"/>
      <c r="B107" s="34"/>
      <c r="C107" s="26"/>
      <c r="D107" s="27"/>
      <c r="E107" s="28"/>
      <c r="F107" s="26"/>
      <c r="G107" s="37"/>
      <c r="H107" s="37"/>
      <c r="I107" s="29"/>
      <c r="J107" s="30"/>
      <c r="K107" s="31"/>
      <c r="L107" s="32"/>
    </row>
    <row r="108" spans="1:12" s="13" customFormat="1" ht="15" customHeight="1" x14ac:dyDescent="0.25">
      <c r="A108" s="10"/>
      <c r="B108" s="34"/>
      <c r="C108" s="26"/>
      <c r="D108" s="27"/>
      <c r="E108" s="28"/>
      <c r="F108" s="26"/>
      <c r="G108" s="37"/>
      <c r="H108" s="37"/>
      <c r="I108" s="29"/>
      <c r="J108" s="30"/>
      <c r="K108" s="31"/>
      <c r="L108" s="32"/>
    </row>
    <row r="109" spans="1:12" s="13" customFormat="1" ht="15" customHeight="1" x14ac:dyDescent="0.25">
      <c r="A109" s="10"/>
      <c r="B109" s="34"/>
      <c r="C109" s="26"/>
      <c r="D109" s="27"/>
      <c r="E109" s="28"/>
      <c r="F109" s="26"/>
      <c r="G109" s="37"/>
      <c r="H109" s="37"/>
      <c r="I109" s="29"/>
      <c r="J109" s="30"/>
      <c r="K109" s="31"/>
      <c r="L109" s="32"/>
    </row>
    <row r="110" spans="1:12" s="13" customFormat="1" ht="15" customHeight="1" x14ac:dyDescent="0.25">
      <c r="A110" s="10"/>
      <c r="B110" s="34"/>
      <c r="C110" s="26"/>
      <c r="D110" s="27"/>
      <c r="E110" s="28"/>
      <c r="F110" s="26"/>
      <c r="G110" s="37"/>
      <c r="H110" s="37"/>
      <c r="I110" s="29"/>
      <c r="J110" s="30"/>
      <c r="K110" s="31"/>
      <c r="L110" s="32"/>
    </row>
    <row r="111" spans="1:12" s="13" customFormat="1" ht="15" customHeight="1" x14ac:dyDescent="0.25">
      <c r="A111" s="10"/>
      <c r="B111" s="34"/>
      <c r="C111" s="26"/>
      <c r="D111" s="27"/>
      <c r="E111" s="28"/>
      <c r="F111" s="26"/>
      <c r="G111" s="37"/>
      <c r="H111" s="37"/>
      <c r="I111" s="29"/>
      <c r="J111" s="30"/>
      <c r="K111" s="31"/>
      <c r="L111" s="32"/>
    </row>
    <row r="112" spans="1:12" s="13" customFormat="1" ht="15" customHeight="1" x14ac:dyDescent="0.25">
      <c r="A112" s="10"/>
      <c r="B112" s="34"/>
      <c r="C112" s="26"/>
      <c r="D112" s="27"/>
      <c r="E112" s="28"/>
      <c r="F112" s="26"/>
      <c r="G112" s="37"/>
      <c r="H112" s="37"/>
      <c r="I112" s="29"/>
      <c r="J112" s="30"/>
      <c r="K112" s="31"/>
      <c r="L112" s="32"/>
    </row>
    <row r="113" spans="1:12" s="13" customFormat="1" ht="15" customHeight="1" x14ac:dyDescent="0.25">
      <c r="A113" s="10"/>
      <c r="B113" s="34"/>
      <c r="C113" s="26"/>
      <c r="D113" s="27"/>
      <c r="E113" s="28"/>
      <c r="F113" s="26"/>
      <c r="G113" s="37"/>
      <c r="H113" s="37"/>
      <c r="I113" s="29"/>
      <c r="J113" s="30"/>
      <c r="K113" s="31"/>
      <c r="L113" s="32"/>
    </row>
    <row r="114" spans="1:12" s="13" customFormat="1" ht="15" customHeight="1" x14ac:dyDescent="0.25">
      <c r="A114" s="10"/>
      <c r="B114" s="38"/>
      <c r="C114" s="39"/>
      <c r="D114" s="40"/>
      <c r="E114" s="41"/>
      <c r="F114" s="39"/>
      <c r="G114" s="42"/>
      <c r="H114" s="42"/>
      <c r="I114" s="43"/>
      <c r="J114" s="44"/>
      <c r="K114" s="45"/>
      <c r="L114" s="12"/>
    </row>
  </sheetData>
  <sheetProtection sheet="1" objects="1" scenarios="1" formatColumns="0" formatRows="0" insertRows="0" sort="0" autoFilter="0"/>
  <protectedRanges>
    <protectedRange sqref="A7:E114 F7:F13 G7:H12 I7:L13 F14:L114" name="Intervalo2"/>
    <protectedRange sqref="A2 C2:G2 I2:L2" name="Intervalo1"/>
  </protectedRanges>
  <dataConsolidate/>
  <mergeCells count="11">
    <mergeCell ref="L5:L6"/>
    <mergeCell ref="A5:A6"/>
    <mergeCell ref="C2:K2"/>
    <mergeCell ref="C5:D5"/>
    <mergeCell ref="G5:H5"/>
    <mergeCell ref="B5:B6"/>
    <mergeCell ref="E5:E6"/>
    <mergeCell ref="F5:F6"/>
    <mergeCell ref="I5:I6"/>
    <mergeCell ref="J5:J6"/>
    <mergeCell ref="K5:K6"/>
  </mergeCells>
  <conditionalFormatting sqref="C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textLength" allowBlank="1" showInputMessage="1" showErrorMessage="1" error="Colocar apenas 14 digitos!" sqref="D7:D114">
      <formula1>0</formula1>
      <formula2>14</formula2>
    </dataValidation>
    <dataValidation type="date" allowBlank="1" showInputMessage="1" showErrorMessage="1" error="Erro - Digitar apenas DATA ! " sqref="E7:E1048576">
      <formula1>36526</formula1>
      <formula2>73415</formula2>
    </dataValidation>
    <dataValidation type="date" allowBlank="1" showInputMessage="1" showErrorMessage="1" error="Erro - Digitar apenas DATA !" sqref="G7:H1048576">
      <formula1>36526</formula1>
      <formula2>73415</formula2>
    </dataValidation>
    <dataValidation type="decimal" allowBlank="1" showInputMessage="1" showErrorMessage="1" error="Digitar apenas Valores!" sqref="I7:I1048576">
      <formula1>0</formula1>
      <formula2>90000000000000000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r:id="rId1"/>
  <headerFooter alignWithMargins="0">
    <oddFooter>&amp;RPágina &amp;P de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L7:L114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L125"/>
  <sheetViews>
    <sheetView view="pageBreakPreview" zoomScale="85" zoomScaleNormal="80" zoomScaleSheetLayoutView="85" workbookViewId="0">
      <pane ySplit="5" topLeftCell="A6" activePane="bottomLeft" state="frozen"/>
      <selection pane="bottomLeft" activeCell="C6" sqref="C6"/>
    </sheetView>
  </sheetViews>
  <sheetFormatPr defaultColWidth="9.140625" defaultRowHeight="15" x14ac:dyDescent="0.25"/>
  <cols>
    <col min="1" max="1" width="25.5703125" style="4" customWidth="1"/>
    <col min="2" max="2" width="12.7109375" style="60" bestFit="1" customWidth="1"/>
    <col min="3" max="3" width="32.5703125" style="4" customWidth="1"/>
    <col min="4" max="4" width="19.85546875" style="6" bestFit="1" customWidth="1"/>
    <col min="5" max="5" width="12.42578125" style="8" bestFit="1" customWidth="1"/>
    <col min="6" max="6" width="38.28515625" style="9" customWidth="1"/>
    <col min="7" max="7" width="11.5703125" style="9" bestFit="1" customWidth="1"/>
    <col min="8" max="8" width="12.42578125" style="9" customWidth="1"/>
    <col min="9" max="9" width="14.140625" style="5" customWidth="1"/>
    <col min="10" max="10" width="21.7109375" style="4" customWidth="1"/>
    <col min="11" max="11" width="15" style="21" customWidth="1"/>
    <col min="12" max="12" width="12.85546875" style="4" customWidth="1"/>
    <col min="13" max="13" width="2.28515625" style="4" customWidth="1"/>
    <col min="14" max="16384" width="9.140625" style="4"/>
  </cols>
  <sheetData>
    <row r="1" spans="1:12" s="3" customFormat="1" ht="49.9" customHeight="1" x14ac:dyDescent="0.25">
      <c r="A1" s="22"/>
      <c r="B1" s="58"/>
      <c r="C1" s="206" t="s">
        <v>42</v>
      </c>
      <c r="D1" s="206"/>
      <c r="E1" s="206"/>
      <c r="F1" s="206"/>
      <c r="G1" s="206"/>
      <c r="H1" s="206"/>
      <c r="I1" s="206"/>
      <c r="J1" s="206"/>
      <c r="K1" s="206"/>
      <c r="L1" s="25"/>
    </row>
    <row r="2" spans="1:12" s="3" customFormat="1" ht="5.25" customHeight="1" x14ac:dyDescent="0.2">
      <c r="A2" s="16"/>
      <c r="B2" s="59"/>
      <c r="C2" s="16"/>
      <c r="D2" s="18"/>
      <c r="E2" s="17"/>
      <c r="F2" s="19"/>
      <c r="G2" s="19"/>
      <c r="H2" s="19"/>
      <c r="I2" s="20"/>
      <c r="J2" s="16"/>
      <c r="L2" s="16"/>
    </row>
    <row r="3" spans="1:12" s="3" customFormat="1" ht="5.25" customHeight="1" x14ac:dyDescent="0.2">
      <c r="A3" s="16"/>
      <c r="B3" s="59"/>
      <c r="C3" s="16"/>
      <c r="D3" s="18"/>
      <c r="E3" s="17"/>
      <c r="F3" s="19"/>
      <c r="G3" s="19"/>
      <c r="H3" s="19"/>
      <c r="I3" s="20"/>
      <c r="J3" s="16"/>
      <c r="L3" s="16"/>
    </row>
    <row r="4" spans="1:12" s="3" customFormat="1" ht="23.25" customHeight="1" x14ac:dyDescent="0.25">
      <c r="A4" s="214" t="s">
        <v>21</v>
      </c>
      <c r="B4" s="214" t="s">
        <v>22</v>
      </c>
      <c r="C4" s="216" t="s">
        <v>19</v>
      </c>
      <c r="D4" s="217"/>
      <c r="E4" s="212" t="s">
        <v>24</v>
      </c>
      <c r="F4" s="214" t="s">
        <v>25</v>
      </c>
      <c r="G4" s="208" t="s">
        <v>20</v>
      </c>
      <c r="H4" s="209"/>
      <c r="I4" s="212" t="s">
        <v>37</v>
      </c>
      <c r="J4" s="212" t="s">
        <v>38</v>
      </c>
      <c r="K4" s="212" t="s">
        <v>39</v>
      </c>
      <c r="L4" s="212" t="s">
        <v>40</v>
      </c>
    </row>
    <row r="5" spans="1:12" s="24" customFormat="1" ht="19.5" customHeight="1" x14ac:dyDescent="0.25">
      <c r="A5" s="215"/>
      <c r="B5" s="215"/>
      <c r="C5" s="66" t="s">
        <v>36</v>
      </c>
      <c r="D5" s="56" t="s">
        <v>27</v>
      </c>
      <c r="E5" s="213"/>
      <c r="F5" s="215"/>
      <c r="G5" s="65" t="s">
        <v>41</v>
      </c>
      <c r="H5" s="65" t="s">
        <v>26</v>
      </c>
      <c r="I5" s="213"/>
      <c r="J5" s="213"/>
      <c r="K5" s="213"/>
      <c r="L5" s="213"/>
    </row>
    <row r="6" spans="1:12" s="13" customFormat="1" ht="34.5" customHeight="1" x14ac:dyDescent="0.25">
      <c r="A6" s="46" t="s">
        <v>13</v>
      </c>
      <c r="B6" s="50" t="s">
        <v>71</v>
      </c>
      <c r="C6" s="48" t="s">
        <v>163</v>
      </c>
      <c r="D6" s="49" t="s">
        <v>165</v>
      </c>
      <c r="E6" s="50">
        <v>40299</v>
      </c>
      <c r="F6" s="48" t="s">
        <v>164</v>
      </c>
      <c r="G6" s="50">
        <v>40299</v>
      </c>
      <c r="H6" s="50">
        <v>42856</v>
      </c>
      <c r="I6" s="51">
        <v>2900</v>
      </c>
      <c r="J6" s="102" t="s">
        <v>166</v>
      </c>
      <c r="K6" s="62" t="s">
        <v>47</v>
      </c>
      <c r="L6" s="54" t="s">
        <v>14</v>
      </c>
    </row>
    <row r="7" spans="1:12" s="13" customFormat="1" ht="34.5" customHeight="1" x14ac:dyDescent="0.25">
      <c r="A7" s="46" t="s">
        <v>168</v>
      </c>
      <c r="B7" s="28" t="s">
        <v>71</v>
      </c>
      <c r="C7" s="26" t="s">
        <v>253</v>
      </c>
      <c r="D7" s="27" t="s">
        <v>254</v>
      </c>
      <c r="E7" s="28">
        <v>41518</v>
      </c>
      <c r="F7" s="26" t="s">
        <v>255</v>
      </c>
      <c r="G7" s="28">
        <v>41518</v>
      </c>
      <c r="H7" s="28">
        <v>42979</v>
      </c>
      <c r="I7" s="29">
        <v>394838.85</v>
      </c>
      <c r="J7" s="12" t="s">
        <v>139</v>
      </c>
      <c r="K7" s="100" t="s">
        <v>47</v>
      </c>
      <c r="L7" s="32" t="s">
        <v>14</v>
      </c>
    </row>
    <row r="8" spans="1:12" s="13" customFormat="1" ht="33.75" customHeight="1" x14ac:dyDescent="0.25">
      <c r="A8" s="46" t="s">
        <v>13</v>
      </c>
      <c r="B8" s="28" t="s">
        <v>54</v>
      </c>
      <c r="C8" s="26" t="s">
        <v>154</v>
      </c>
      <c r="D8" s="27" t="s">
        <v>155</v>
      </c>
      <c r="E8" s="28">
        <v>42156</v>
      </c>
      <c r="F8" s="26" t="s">
        <v>156</v>
      </c>
      <c r="G8" s="28">
        <v>42156</v>
      </c>
      <c r="H8" s="28">
        <v>42887</v>
      </c>
      <c r="I8" s="29">
        <v>0</v>
      </c>
      <c r="J8" s="12" t="s">
        <v>129</v>
      </c>
      <c r="K8" s="64" t="s">
        <v>47</v>
      </c>
      <c r="L8" s="32" t="s">
        <v>14</v>
      </c>
    </row>
    <row r="9" spans="1:12" s="13" customFormat="1" ht="36.75" customHeight="1" x14ac:dyDescent="0.25">
      <c r="A9" s="46" t="s">
        <v>13</v>
      </c>
      <c r="B9" s="28" t="s">
        <v>71</v>
      </c>
      <c r="C9" s="26" t="s">
        <v>109</v>
      </c>
      <c r="D9" s="27">
        <v>12600575000124</v>
      </c>
      <c r="E9" s="28">
        <v>42401</v>
      </c>
      <c r="F9" s="26" t="s">
        <v>110</v>
      </c>
      <c r="G9" s="28">
        <v>42401</v>
      </c>
      <c r="H9" s="28">
        <v>43132</v>
      </c>
      <c r="I9" s="29">
        <v>201200</v>
      </c>
      <c r="J9" s="63" t="s">
        <v>46</v>
      </c>
      <c r="K9" s="64" t="s">
        <v>47</v>
      </c>
      <c r="L9" s="32" t="s">
        <v>14</v>
      </c>
    </row>
    <row r="10" spans="1:12" s="13" customFormat="1" ht="33.75" x14ac:dyDescent="0.25">
      <c r="A10" s="46" t="s">
        <v>288</v>
      </c>
      <c r="B10" s="28" t="s">
        <v>76</v>
      </c>
      <c r="C10" s="26" t="s">
        <v>285</v>
      </c>
      <c r="D10" s="27" t="s">
        <v>287</v>
      </c>
      <c r="E10" s="28">
        <v>41791</v>
      </c>
      <c r="F10" s="26" t="s">
        <v>286</v>
      </c>
      <c r="G10" s="28">
        <v>41791</v>
      </c>
      <c r="H10" s="28">
        <v>42887</v>
      </c>
      <c r="I10" s="29">
        <v>53940</v>
      </c>
      <c r="J10" s="63" t="s">
        <v>114</v>
      </c>
      <c r="K10" s="99" t="s">
        <v>47</v>
      </c>
      <c r="L10" s="32" t="s">
        <v>14</v>
      </c>
    </row>
    <row r="11" spans="1:12" s="13" customFormat="1" ht="34.5" customHeight="1" x14ac:dyDescent="0.25">
      <c r="A11" s="46" t="s">
        <v>13</v>
      </c>
      <c r="B11" s="28" t="s">
        <v>48</v>
      </c>
      <c r="C11" s="26" t="s">
        <v>66</v>
      </c>
      <c r="D11" s="27">
        <v>7419184000178</v>
      </c>
      <c r="E11" s="28">
        <v>40091</v>
      </c>
      <c r="F11" s="26" t="s">
        <v>67</v>
      </c>
      <c r="G11" s="28">
        <v>40091</v>
      </c>
      <c r="H11" s="28">
        <v>43013</v>
      </c>
      <c r="I11" s="29">
        <v>35250</v>
      </c>
      <c r="J11" s="63" t="s">
        <v>46</v>
      </c>
      <c r="K11" s="64" t="s">
        <v>47</v>
      </c>
      <c r="L11" s="32" t="s">
        <v>14</v>
      </c>
    </row>
    <row r="12" spans="1:12" s="13" customFormat="1" ht="45" x14ac:dyDescent="0.25">
      <c r="A12" s="46" t="s">
        <v>218</v>
      </c>
      <c r="B12" s="28" t="s">
        <v>82</v>
      </c>
      <c r="C12" s="26" t="s">
        <v>276</v>
      </c>
      <c r="D12" s="27" t="s">
        <v>277</v>
      </c>
      <c r="E12" s="28">
        <v>41760</v>
      </c>
      <c r="F12" s="26" t="s">
        <v>278</v>
      </c>
      <c r="G12" s="28">
        <v>41760</v>
      </c>
      <c r="H12" s="28">
        <v>42856</v>
      </c>
      <c r="I12" s="29">
        <v>901134.09</v>
      </c>
      <c r="J12" s="63" t="s">
        <v>279</v>
      </c>
      <c r="K12" s="99" t="s">
        <v>47</v>
      </c>
      <c r="L12" s="32" t="s">
        <v>14</v>
      </c>
    </row>
    <row r="13" spans="1:12" s="13" customFormat="1" ht="45" x14ac:dyDescent="0.25">
      <c r="A13" s="46" t="s">
        <v>218</v>
      </c>
      <c r="B13" s="28" t="s">
        <v>82</v>
      </c>
      <c r="C13" s="26" t="s">
        <v>276</v>
      </c>
      <c r="D13" s="27" t="s">
        <v>277</v>
      </c>
      <c r="E13" s="28">
        <v>41805</v>
      </c>
      <c r="F13" s="26" t="s">
        <v>289</v>
      </c>
      <c r="G13" s="28">
        <v>41805</v>
      </c>
      <c r="H13" s="28">
        <v>42901</v>
      </c>
      <c r="I13" s="29">
        <v>149277.6</v>
      </c>
      <c r="J13" s="63" t="s">
        <v>279</v>
      </c>
      <c r="K13" s="99" t="s">
        <v>47</v>
      </c>
      <c r="L13" s="32" t="s">
        <v>14</v>
      </c>
    </row>
    <row r="14" spans="1:12" s="13" customFormat="1" ht="33.75" x14ac:dyDescent="0.25">
      <c r="A14" s="46" t="s">
        <v>13</v>
      </c>
      <c r="B14" s="28" t="s">
        <v>71</v>
      </c>
      <c r="C14" s="26" t="s">
        <v>97</v>
      </c>
      <c r="D14" s="27">
        <v>5042172000141</v>
      </c>
      <c r="E14" s="28">
        <v>41640</v>
      </c>
      <c r="F14" s="26" t="s">
        <v>98</v>
      </c>
      <c r="G14" s="28">
        <v>41640</v>
      </c>
      <c r="H14" s="28">
        <v>43101</v>
      </c>
      <c r="I14" s="29">
        <v>249273.96</v>
      </c>
      <c r="J14" s="63" t="s">
        <v>46</v>
      </c>
      <c r="K14" s="64" t="s">
        <v>47</v>
      </c>
      <c r="L14" s="32" t="s">
        <v>14</v>
      </c>
    </row>
    <row r="15" spans="1:12" s="13" customFormat="1" ht="39" customHeight="1" x14ac:dyDescent="0.25">
      <c r="A15" s="46" t="s">
        <v>218</v>
      </c>
      <c r="B15" s="28" t="s">
        <v>76</v>
      </c>
      <c r="C15" s="26" t="s">
        <v>234</v>
      </c>
      <c r="D15" s="27">
        <v>9484369000191</v>
      </c>
      <c r="E15" s="28">
        <v>41294</v>
      </c>
      <c r="F15" s="26" t="s">
        <v>235</v>
      </c>
      <c r="G15" s="28">
        <v>41294</v>
      </c>
      <c r="H15" s="28">
        <v>43120</v>
      </c>
      <c r="I15" s="29">
        <v>105083.08</v>
      </c>
      <c r="J15" s="63" t="s">
        <v>136</v>
      </c>
      <c r="K15" s="64" t="s">
        <v>47</v>
      </c>
      <c r="L15" s="32" t="s">
        <v>14</v>
      </c>
    </row>
    <row r="16" spans="1:12" s="13" customFormat="1" ht="33.75" x14ac:dyDescent="0.25">
      <c r="A16" s="46" t="s">
        <v>13</v>
      </c>
      <c r="B16" s="28" t="s">
        <v>48</v>
      </c>
      <c r="C16" s="26" t="s">
        <v>101</v>
      </c>
      <c r="D16" s="27">
        <v>20326239000163</v>
      </c>
      <c r="E16" s="28">
        <v>41821</v>
      </c>
      <c r="F16" s="26" t="s">
        <v>102</v>
      </c>
      <c r="G16" s="28">
        <v>41821</v>
      </c>
      <c r="H16" s="28">
        <v>42917</v>
      </c>
      <c r="I16" s="29">
        <v>2703270</v>
      </c>
      <c r="J16" s="63" t="s">
        <v>46</v>
      </c>
      <c r="K16" s="64" t="s">
        <v>47</v>
      </c>
      <c r="L16" s="32" t="s">
        <v>14</v>
      </c>
    </row>
    <row r="17" spans="1:12" s="13" customFormat="1" ht="33.75" x14ac:dyDescent="0.25">
      <c r="A17" s="46" t="s">
        <v>13</v>
      </c>
      <c r="B17" s="28" t="s">
        <v>76</v>
      </c>
      <c r="C17" s="26" t="s">
        <v>152</v>
      </c>
      <c r="D17" s="27">
        <v>309705000195</v>
      </c>
      <c r="E17" s="28">
        <v>40144</v>
      </c>
      <c r="F17" s="26" t="s">
        <v>153</v>
      </c>
      <c r="G17" s="28">
        <v>40144</v>
      </c>
      <c r="H17" s="28">
        <v>43066</v>
      </c>
      <c r="I17" s="29">
        <v>43997.47</v>
      </c>
      <c r="J17" s="63" t="s">
        <v>114</v>
      </c>
      <c r="K17" s="64" t="s">
        <v>47</v>
      </c>
      <c r="L17" s="32" t="s">
        <v>14</v>
      </c>
    </row>
    <row r="18" spans="1:12" s="13" customFormat="1" ht="33.75" x14ac:dyDescent="0.25">
      <c r="A18" s="46" t="s">
        <v>13</v>
      </c>
      <c r="B18" s="37" t="s">
        <v>51</v>
      </c>
      <c r="C18" s="26" t="s">
        <v>52</v>
      </c>
      <c r="D18" s="27">
        <v>67174755000183</v>
      </c>
      <c r="E18" s="28">
        <v>39934</v>
      </c>
      <c r="F18" s="26" t="s">
        <v>53</v>
      </c>
      <c r="G18" s="28">
        <v>39934</v>
      </c>
      <c r="H18" s="28">
        <v>42856</v>
      </c>
      <c r="I18" s="29">
        <v>162945</v>
      </c>
      <c r="J18" s="63" t="s">
        <v>46</v>
      </c>
      <c r="K18" s="64" t="s">
        <v>47</v>
      </c>
      <c r="L18" s="32" t="s">
        <v>14</v>
      </c>
    </row>
    <row r="19" spans="1:12" s="13" customFormat="1" ht="33.75" x14ac:dyDescent="0.25">
      <c r="A19" s="46" t="s">
        <v>218</v>
      </c>
      <c r="B19" s="28" t="s">
        <v>71</v>
      </c>
      <c r="C19" s="26" t="s">
        <v>256</v>
      </c>
      <c r="D19" s="27" t="s">
        <v>257</v>
      </c>
      <c r="E19" s="28">
        <v>41518</v>
      </c>
      <c r="F19" s="26" t="s">
        <v>258</v>
      </c>
      <c r="G19" s="28">
        <v>41518</v>
      </c>
      <c r="H19" s="28">
        <v>42979</v>
      </c>
      <c r="I19" s="29">
        <v>51951.72</v>
      </c>
      <c r="J19" s="63" t="s">
        <v>144</v>
      </c>
      <c r="K19" s="100" t="s">
        <v>47</v>
      </c>
      <c r="L19" s="32" t="s">
        <v>14</v>
      </c>
    </row>
    <row r="20" spans="1:12" s="13" customFormat="1" ht="33.75" x14ac:dyDescent="0.25">
      <c r="A20" s="46" t="s">
        <v>13</v>
      </c>
      <c r="B20" s="28" t="s">
        <v>68</v>
      </c>
      <c r="C20" s="26" t="s">
        <v>69</v>
      </c>
      <c r="D20" s="27">
        <v>11116394000164</v>
      </c>
      <c r="E20" s="28">
        <v>40129</v>
      </c>
      <c r="F20" s="26" t="s">
        <v>70</v>
      </c>
      <c r="G20" s="28">
        <v>40129</v>
      </c>
      <c r="H20" s="28">
        <v>43051</v>
      </c>
      <c r="I20" s="29">
        <v>2984970</v>
      </c>
      <c r="J20" s="63" t="s">
        <v>46</v>
      </c>
      <c r="K20" s="64" t="s">
        <v>47</v>
      </c>
      <c r="L20" s="32" t="s">
        <v>14</v>
      </c>
    </row>
    <row r="21" spans="1:12" s="13" customFormat="1" ht="35.25" customHeight="1" x14ac:dyDescent="0.25">
      <c r="A21" s="46" t="s">
        <v>13</v>
      </c>
      <c r="B21" s="28" t="s">
        <v>71</v>
      </c>
      <c r="C21" s="26" t="s">
        <v>69</v>
      </c>
      <c r="D21" s="27">
        <v>11116394000164</v>
      </c>
      <c r="E21" s="28">
        <v>42401</v>
      </c>
      <c r="F21" s="26" t="s">
        <v>111</v>
      </c>
      <c r="G21" s="28">
        <v>42401</v>
      </c>
      <c r="H21" s="28">
        <v>43132</v>
      </c>
      <c r="I21" s="29">
        <v>151122</v>
      </c>
      <c r="J21" s="63" t="s">
        <v>46</v>
      </c>
      <c r="K21" s="64" t="s">
        <v>47</v>
      </c>
      <c r="L21" s="32" t="s">
        <v>14</v>
      </c>
    </row>
    <row r="22" spans="1:12" s="13" customFormat="1" ht="36.75" customHeight="1" x14ac:dyDescent="0.25">
      <c r="A22" s="46" t="s">
        <v>30</v>
      </c>
      <c r="B22" s="28" t="s">
        <v>190</v>
      </c>
      <c r="C22" s="26" t="s">
        <v>189</v>
      </c>
      <c r="D22" s="27" t="s">
        <v>191</v>
      </c>
      <c r="E22" s="28">
        <v>40834</v>
      </c>
      <c r="F22" s="26" t="s">
        <v>192</v>
      </c>
      <c r="G22" s="28">
        <v>40834</v>
      </c>
      <c r="H22" s="28">
        <v>43026</v>
      </c>
      <c r="I22" s="29">
        <v>29214.6</v>
      </c>
      <c r="J22" s="63" t="s">
        <v>193</v>
      </c>
      <c r="K22" s="64" t="s">
        <v>47</v>
      </c>
      <c r="L22" s="32" t="s">
        <v>14</v>
      </c>
    </row>
    <row r="23" spans="1:12" s="13" customFormat="1" ht="35.25" customHeight="1" x14ac:dyDescent="0.25">
      <c r="A23" s="46" t="s">
        <v>218</v>
      </c>
      <c r="B23" s="28" t="s">
        <v>226</v>
      </c>
      <c r="C23" s="26" t="s">
        <v>225</v>
      </c>
      <c r="D23" s="27">
        <v>12601482000114</v>
      </c>
      <c r="E23" s="28">
        <v>41030</v>
      </c>
      <c r="F23" s="26" t="s">
        <v>222</v>
      </c>
      <c r="G23" s="28">
        <v>41030</v>
      </c>
      <c r="H23" s="28">
        <v>42429</v>
      </c>
      <c r="I23" s="29">
        <v>0</v>
      </c>
      <c r="J23" s="12" t="s">
        <v>129</v>
      </c>
      <c r="K23" s="64" t="s">
        <v>47</v>
      </c>
      <c r="L23" s="32" t="s">
        <v>15</v>
      </c>
    </row>
    <row r="24" spans="1:12" s="13" customFormat="1" ht="33" customHeight="1" x14ac:dyDescent="0.25">
      <c r="A24" s="46" t="s">
        <v>13</v>
      </c>
      <c r="B24" s="28" t="s">
        <v>71</v>
      </c>
      <c r="C24" s="26" t="s">
        <v>99</v>
      </c>
      <c r="D24" s="27">
        <v>5675931000103</v>
      </c>
      <c r="E24" s="28">
        <v>41640</v>
      </c>
      <c r="F24" s="26" t="s">
        <v>98</v>
      </c>
      <c r="G24" s="28">
        <v>41640</v>
      </c>
      <c r="H24" s="28">
        <v>43101</v>
      </c>
      <c r="I24" s="29">
        <v>249273.96</v>
      </c>
      <c r="J24" s="63" t="s">
        <v>46</v>
      </c>
      <c r="K24" s="64" t="s">
        <v>47</v>
      </c>
      <c r="L24" s="32" t="s">
        <v>14</v>
      </c>
    </row>
    <row r="25" spans="1:12" s="13" customFormat="1" ht="33.75" x14ac:dyDescent="0.25">
      <c r="A25" s="46" t="s">
        <v>13</v>
      </c>
      <c r="B25" s="28" t="s">
        <v>48</v>
      </c>
      <c r="C25" s="26" t="s">
        <v>119</v>
      </c>
      <c r="D25" s="27">
        <v>46226155000141</v>
      </c>
      <c r="E25" s="28">
        <v>39873</v>
      </c>
      <c r="F25" s="26" t="s">
        <v>120</v>
      </c>
      <c r="G25" s="28">
        <v>39873</v>
      </c>
      <c r="H25" s="28">
        <v>42795</v>
      </c>
      <c r="I25" s="29">
        <v>5552</v>
      </c>
      <c r="J25" s="63" t="s">
        <v>114</v>
      </c>
      <c r="K25" s="99" t="s">
        <v>122</v>
      </c>
      <c r="L25" s="32" t="s">
        <v>14</v>
      </c>
    </row>
    <row r="26" spans="1:12" s="13" customFormat="1" ht="33.75" x14ac:dyDescent="0.25">
      <c r="A26" s="46" t="s">
        <v>13</v>
      </c>
      <c r="B26" s="28" t="s">
        <v>48</v>
      </c>
      <c r="C26" s="26" t="s">
        <v>93</v>
      </c>
      <c r="D26" s="27">
        <v>96480769000123</v>
      </c>
      <c r="E26" s="28">
        <v>41518</v>
      </c>
      <c r="F26" s="26" t="s">
        <v>95</v>
      </c>
      <c r="G26" s="28">
        <v>41518</v>
      </c>
      <c r="H26" s="28">
        <v>42979</v>
      </c>
      <c r="I26" s="29">
        <v>723349.56</v>
      </c>
      <c r="J26" s="63" t="s">
        <v>46</v>
      </c>
      <c r="K26" s="64" t="s">
        <v>47</v>
      </c>
      <c r="L26" s="32" t="s">
        <v>14</v>
      </c>
    </row>
    <row r="27" spans="1:12" s="13" customFormat="1" ht="33.75" x14ac:dyDescent="0.25">
      <c r="A27" s="46" t="s">
        <v>13</v>
      </c>
      <c r="B27" s="28" t="s">
        <v>48</v>
      </c>
      <c r="C27" s="26" t="s">
        <v>93</v>
      </c>
      <c r="D27" s="27">
        <v>96480769000123</v>
      </c>
      <c r="E27" s="28">
        <v>41518</v>
      </c>
      <c r="F27" s="26" t="s">
        <v>96</v>
      </c>
      <c r="G27" s="28">
        <v>41518</v>
      </c>
      <c r="H27" s="28">
        <v>42979</v>
      </c>
      <c r="I27" s="29">
        <v>234613.92</v>
      </c>
      <c r="J27" s="63" t="s">
        <v>46</v>
      </c>
      <c r="K27" s="64" t="s">
        <v>47</v>
      </c>
      <c r="L27" s="32" t="s">
        <v>14</v>
      </c>
    </row>
    <row r="28" spans="1:12" s="13" customFormat="1" ht="33.75" x14ac:dyDescent="0.25">
      <c r="A28" s="46" t="s">
        <v>13</v>
      </c>
      <c r="B28" s="28" t="s">
        <v>71</v>
      </c>
      <c r="C28" s="26" t="s">
        <v>72</v>
      </c>
      <c r="D28" s="27">
        <v>11863698000195</v>
      </c>
      <c r="E28" s="28">
        <v>40299</v>
      </c>
      <c r="F28" s="26" t="s">
        <v>73</v>
      </c>
      <c r="G28" s="28">
        <v>40299</v>
      </c>
      <c r="H28" s="28">
        <v>42856</v>
      </c>
      <c r="I28" s="29">
        <v>89060</v>
      </c>
      <c r="J28" s="63" t="s">
        <v>46</v>
      </c>
      <c r="K28" s="64" t="s">
        <v>47</v>
      </c>
      <c r="L28" s="32" t="s">
        <v>14</v>
      </c>
    </row>
    <row r="29" spans="1:12" s="13" customFormat="1" ht="36" customHeight="1" x14ac:dyDescent="0.25">
      <c r="A29" s="46" t="s">
        <v>13</v>
      </c>
      <c r="B29" s="28" t="s">
        <v>62</v>
      </c>
      <c r="C29" s="26" t="s">
        <v>177</v>
      </c>
      <c r="D29" s="27">
        <v>50784057000105</v>
      </c>
      <c r="E29" s="28">
        <v>40603</v>
      </c>
      <c r="F29" s="26" t="s">
        <v>178</v>
      </c>
      <c r="G29" s="28">
        <v>40603</v>
      </c>
      <c r="H29" s="28">
        <v>42795</v>
      </c>
      <c r="I29" s="29">
        <v>2943078.45</v>
      </c>
      <c r="J29" s="63" t="s">
        <v>46</v>
      </c>
      <c r="K29" s="64" t="s">
        <v>47</v>
      </c>
      <c r="L29" s="32" t="s">
        <v>14</v>
      </c>
    </row>
    <row r="30" spans="1:12" s="13" customFormat="1" ht="33.75" x14ac:dyDescent="0.25">
      <c r="A30" s="46" t="s">
        <v>13</v>
      </c>
      <c r="B30" s="28" t="s">
        <v>48</v>
      </c>
      <c r="C30" s="26" t="s">
        <v>86</v>
      </c>
      <c r="D30" s="27">
        <v>5083253000190</v>
      </c>
      <c r="E30" s="28">
        <v>40848</v>
      </c>
      <c r="F30" s="26" t="s">
        <v>87</v>
      </c>
      <c r="G30" s="28">
        <v>40848</v>
      </c>
      <c r="H30" s="28">
        <v>43040</v>
      </c>
      <c r="I30" s="29">
        <v>22633.599999999999</v>
      </c>
      <c r="J30" s="63" t="s">
        <v>46</v>
      </c>
      <c r="K30" s="64" t="s">
        <v>47</v>
      </c>
      <c r="L30" s="32" t="s">
        <v>14</v>
      </c>
    </row>
    <row r="31" spans="1:12" s="13" customFormat="1" ht="33.75" x14ac:dyDescent="0.25">
      <c r="A31" s="46" t="s">
        <v>218</v>
      </c>
      <c r="B31" s="28" t="s">
        <v>71</v>
      </c>
      <c r="C31" s="26" t="s">
        <v>327</v>
      </c>
      <c r="D31" s="27" t="s">
        <v>329</v>
      </c>
      <c r="E31" s="28">
        <v>42614</v>
      </c>
      <c r="F31" s="26" t="s">
        <v>330</v>
      </c>
      <c r="G31" s="28">
        <v>42614</v>
      </c>
      <c r="H31" s="28">
        <v>42979</v>
      </c>
      <c r="I31" s="29">
        <v>60</v>
      </c>
      <c r="J31" s="63" t="s">
        <v>331</v>
      </c>
      <c r="K31" s="64"/>
      <c r="L31" s="32"/>
    </row>
    <row r="32" spans="1:12" s="13" customFormat="1" ht="33.75" x14ac:dyDescent="0.25">
      <c r="A32" s="46" t="s">
        <v>218</v>
      </c>
      <c r="B32" s="28" t="s">
        <v>82</v>
      </c>
      <c r="C32" s="26" t="s">
        <v>228</v>
      </c>
      <c r="D32" s="27">
        <v>1895314000162</v>
      </c>
      <c r="E32" s="28">
        <v>41157</v>
      </c>
      <c r="F32" s="26" t="s">
        <v>229</v>
      </c>
      <c r="G32" s="28">
        <v>41157</v>
      </c>
      <c r="H32" s="28">
        <v>42983</v>
      </c>
      <c r="I32" s="29">
        <v>82621.460000000006</v>
      </c>
      <c r="J32" s="63" t="s">
        <v>136</v>
      </c>
      <c r="K32" s="64" t="s">
        <v>47</v>
      </c>
      <c r="L32" s="32" t="s">
        <v>14</v>
      </c>
    </row>
    <row r="33" spans="1:12" s="13" customFormat="1" ht="33.75" x14ac:dyDescent="0.25">
      <c r="A33" s="46" t="s">
        <v>218</v>
      </c>
      <c r="B33" s="28" t="s">
        <v>48</v>
      </c>
      <c r="C33" s="26" t="s">
        <v>280</v>
      </c>
      <c r="D33" s="27" t="s">
        <v>281</v>
      </c>
      <c r="E33" s="28">
        <v>41791</v>
      </c>
      <c r="F33" s="26" t="s">
        <v>282</v>
      </c>
      <c r="G33" s="28">
        <v>41791</v>
      </c>
      <c r="H33" s="28">
        <v>42887</v>
      </c>
      <c r="I33" s="29">
        <v>1046773.64</v>
      </c>
      <c r="J33" s="63" t="s">
        <v>125</v>
      </c>
      <c r="K33" s="99" t="s">
        <v>47</v>
      </c>
      <c r="L33" s="32" t="s">
        <v>14</v>
      </c>
    </row>
    <row r="34" spans="1:12" s="13" customFormat="1" ht="67.5" x14ac:dyDescent="0.25">
      <c r="A34" s="46" t="s">
        <v>218</v>
      </c>
      <c r="B34" s="28" t="s">
        <v>76</v>
      </c>
      <c r="C34" s="26" t="s">
        <v>227</v>
      </c>
      <c r="D34" s="27">
        <v>74175951000138</v>
      </c>
      <c r="E34" s="28">
        <v>41061</v>
      </c>
      <c r="F34" s="26" t="s">
        <v>222</v>
      </c>
      <c r="G34" s="28">
        <v>41913</v>
      </c>
      <c r="H34" s="28">
        <v>43009</v>
      </c>
      <c r="I34" s="29">
        <v>7350</v>
      </c>
      <c r="J34" s="63" t="s">
        <v>144</v>
      </c>
      <c r="K34" s="99" t="s">
        <v>230</v>
      </c>
      <c r="L34" s="32" t="s">
        <v>14</v>
      </c>
    </row>
    <row r="35" spans="1:12" s="13" customFormat="1" ht="22.5" x14ac:dyDescent="0.25">
      <c r="A35" s="46" t="s">
        <v>13</v>
      </c>
      <c r="B35" s="28" t="s">
        <v>71</v>
      </c>
      <c r="C35" s="26" t="s">
        <v>137</v>
      </c>
      <c r="D35" s="27">
        <v>61695227000193</v>
      </c>
      <c r="E35" s="28">
        <v>39920</v>
      </c>
      <c r="F35" s="26" t="s">
        <v>138</v>
      </c>
      <c r="G35" s="28">
        <v>39920</v>
      </c>
      <c r="H35" s="68"/>
      <c r="I35" s="29">
        <v>923857.5</v>
      </c>
      <c r="J35" s="12" t="s">
        <v>139</v>
      </c>
      <c r="K35" s="64" t="s">
        <v>47</v>
      </c>
      <c r="L35" s="32" t="s">
        <v>14</v>
      </c>
    </row>
    <row r="36" spans="1:12" s="13" customFormat="1" ht="33.75" x14ac:dyDescent="0.25">
      <c r="A36" s="46" t="s">
        <v>218</v>
      </c>
      <c r="B36" s="28" t="s">
        <v>71</v>
      </c>
      <c r="C36" s="26" t="s">
        <v>137</v>
      </c>
      <c r="D36" s="27" t="s">
        <v>264</v>
      </c>
      <c r="E36" s="28">
        <v>41631</v>
      </c>
      <c r="F36" s="26" t="s">
        <v>265</v>
      </c>
      <c r="G36" s="28">
        <v>41631</v>
      </c>
      <c r="H36" s="28">
        <v>43092</v>
      </c>
      <c r="I36" s="29">
        <v>134575.96</v>
      </c>
      <c r="J36" s="12" t="s">
        <v>139</v>
      </c>
      <c r="K36" s="99" t="s">
        <v>266</v>
      </c>
      <c r="L36" s="32" t="s">
        <v>14</v>
      </c>
    </row>
    <row r="37" spans="1:12" s="13" customFormat="1" ht="35.25" customHeight="1" x14ac:dyDescent="0.25">
      <c r="A37" s="46" t="s">
        <v>218</v>
      </c>
      <c r="B37" s="28" t="s">
        <v>76</v>
      </c>
      <c r="C37" s="26" t="s">
        <v>239</v>
      </c>
      <c r="D37" s="27">
        <v>15102349000101</v>
      </c>
      <c r="E37" s="28">
        <v>41426</v>
      </c>
      <c r="F37" s="26" t="s">
        <v>240</v>
      </c>
      <c r="G37" s="28">
        <v>41426</v>
      </c>
      <c r="H37" s="28">
        <v>42887</v>
      </c>
      <c r="I37" s="29">
        <v>15551.56</v>
      </c>
      <c r="J37" s="67" t="s">
        <v>144</v>
      </c>
      <c r="K37" s="64" t="s">
        <v>47</v>
      </c>
      <c r="L37" s="32" t="s">
        <v>14</v>
      </c>
    </row>
    <row r="38" spans="1:12" s="13" customFormat="1" ht="26.25" customHeight="1" x14ac:dyDescent="0.25">
      <c r="A38" s="10" t="s">
        <v>13</v>
      </c>
      <c r="B38" s="37" t="s">
        <v>54</v>
      </c>
      <c r="C38" s="26" t="s">
        <v>55</v>
      </c>
      <c r="D38" s="27">
        <v>8821497000110</v>
      </c>
      <c r="E38" s="28">
        <v>39979</v>
      </c>
      <c r="F38" s="26" t="s">
        <v>56</v>
      </c>
      <c r="G38" s="28">
        <v>39979</v>
      </c>
      <c r="H38" s="28">
        <v>42901</v>
      </c>
      <c r="I38" s="29">
        <v>361465.5</v>
      </c>
      <c r="J38" s="67" t="s">
        <v>46</v>
      </c>
      <c r="K38" s="64" t="s">
        <v>47</v>
      </c>
      <c r="L38" s="32" t="s">
        <v>14</v>
      </c>
    </row>
    <row r="39" spans="1:12" s="13" customFormat="1" ht="34.5" customHeight="1" x14ac:dyDescent="0.25">
      <c r="A39" s="79" t="s">
        <v>218</v>
      </c>
      <c r="B39" s="28" t="s">
        <v>71</v>
      </c>
      <c r="C39" s="26" t="s">
        <v>249</v>
      </c>
      <c r="D39" s="27" t="s">
        <v>250</v>
      </c>
      <c r="E39" s="28">
        <v>41518</v>
      </c>
      <c r="F39" s="26" t="s">
        <v>251</v>
      </c>
      <c r="G39" s="28">
        <v>41518</v>
      </c>
      <c r="H39" s="28">
        <v>42614</v>
      </c>
      <c r="I39" s="29">
        <v>20080.150000000001</v>
      </c>
      <c r="J39" s="67" t="s">
        <v>252</v>
      </c>
      <c r="K39" s="85" t="s">
        <v>47</v>
      </c>
      <c r="L39" s="32" t="s">
        <v>14</v>
      </c>
    </row>
    <row r="40" spans="1:12" s="13" customFormat="1" ht="33.75" x14ac:dyDescent="0.25">
      <c r="A40" s="10" t="s">
        <v>218</v>
      </c>
      <c r="B40" s="28" t="s">
        <v>71</v>
      </c>
      <c r="C40" s="26" t="s">
        <v>309</v>
      </c>
      <c r="D40" s="27" t="s">
        <v>311</v>
      </c>
      <c r="E40" s="28">
        <v>42156</v>
      </c>
      <c r="F40" s="26" t="s">
        <v>310</v>
      </c>
      <c r="G40" s="28">
        <v>42156</v>
      </c>
      <c r="H40" s="28">
        <v>42887</v>
      </c>
      <c r="I40" s="29">
        <v>58740</v>
      </c>
      <c r="J40" s="67" t="s">
        <v>46</v>
      </c>
      <c r="K40" s="31" t="s">
        <v>47</v>
      </c>
      <c r="L40" s="32" t="s">
        <v>14</v>
      </c>
    </row>
    <row r="41" spans="1:12" s="13" customFormat="1" ht="29.25" customHeight="1" x14ac:dyDescent="0.25">
      <c r="A41" s="10" t="s">
        <v>13</v>
      </c>
      <c r="B41" s="28" t="s">
        <v>71</v>
      </c>
      <c r="C41" s="26" t="s">
        <v>161</v>
      </c>
      <c r="D41" s="27">
        <v>53725560000170</v>
      </c>
      <c r="E41" s="28">
        <v>40269</v>
      </c>
      <c r="F41" s="26" t="s">
        <v>162</v>
      </c>
      <c r="G41" s="28">
        <v>40269</v>
      </c>
      <c r="H41" s="28">
        <v>42826</v>
      </c>
      <c r="I41" s="29">
        <v>0</v>
      </c>
      <c r="J41" s="30" t="s">
        <v>129</v>
      </c>
      <c r="K41" s="31" t="s">
        <v>47</v>
      </c>
      <c r="L41" s="32" t="s">
        <v>14</v>
      </c>
    </row>
    <row r="42" spans="1:12" s="13" customFormat="1" ht="39" customHeight="1" x14ac:dyDescent="0.25">
      <c r="A42" s="10" t="s">
        <v>128</v>
      </c>
      <c r="B42" s="28" t="s">
        <v>127</v>
      </c>
      <c r="C42" s="26" t="s">
        <v>126</v>
      </c>
      <c r="D42" s="27">
        <v>52030830000165</v>
      </c>
      <c r="E42" s="28">
        <v>39889</v>
      </c>
      <c r="F42" s="26" t="s">
        <v>128</v>
      </c>
      <c r="G42" s="28">
        <v>39889</v>
      </c>
      <c r="H42" s="28">
        <v>42811</v>
      </c>
      <c r="I42" s="29">
        <v>0</v>
      </c>
      <c r="J42" s="30" t="s">
        <v>129</v>
      </c>
      <c r="K42" s="31" t="s">
        <v>47</v>
      </c>
      <c r="L42" s="32" t="s">
        <v>14</v>
      </c>
    </row>
    <row r="43" spans="1:12" s="13" customFormat="1" ht="36" customHeight="1" x14ac:dyDescent="0.25">
      <c r="A43" s="10" t="s">
        <v>175</v>
      </c>
      <c r="B43" s="28" t="s">
        <v>71</v>
      </c>
      <c r="C43" s="26" t="s">
        <v>172</v>
      </c>
      <c r="D43" s="27">
        <v>610681000100</v>
      </c>
      <c r="E43" s="28">
        <v>40575</v>
      </c>
      <c r="F43" s="26" t="s">
        <v>174</v>
      </c>
      <c r="G43" s="28">
        <v>40575</v>
      </c>
      <c r="H43" s="28">
        <v>42767</v>
      </c>
      <c r="I43" s="29">
        <v>175707.81</v>
      </c>
      <c r="J43" s="67" t="s">
        <v>176</v>
      </c>
      <c r="K43" s="31" t="s">
        <v>47</v>
      </c>
      <c r="L43" s="32" t="s">
        <v>14</v>
      </c>
    </row>
    <row r="44" spans="1:12" s="13" customFormat="1" ht="24.75" customHeight="1" x14ac:dyDescent="0.25">
      <c r="A44" s="10" t="s">
        <v>218</v>
      </c>
      <c r="B44" s="28" t="s">
        <v>217</v>
      </c>
      <c r="C44" s="26" t="s">
        <v>215</v>
      </c>
      <c r="D44" s="27" t="s">
        <v>216</v>
      </c>
      <c r="E44" s="28">
        <v>41003</v>
      </c>
      <c r="F44" s="26" t="s">
        <v>219</v>
      </c>
      <c r="G44" s="28">
        <v>41003</v>
      </c>
      <c r="H44" s="28">
        <v>42829</v>
      </c>
      <c r="I44" s="29">
        <v>201020.04</v>
      </c>
      <c r="J44" s="67" t="s">
        <v>46</v>
      </c>
      <c r="K44" s="31" t="s">
        <v>47</v>
      </c>
      <c r="L44" s="32" t="s">
        <v>14</v>
      </c>
    </row>
    <row r="45" spans="1:12" s="13" customFormat="1" ht="22.5" x14ac:dyDescent="0.25">
      <c r="A45" s="74" t="s">
        <v>218</v>
      </c>
      <c r="B45" s="73"/>
      <c r="C45" s="75" t="s">
        <v>244</v>
      </c>
      <c r="D45" s="76" t="s">
        <v>245</v>
      </c>
      <c r="E45" s="73">
        <v>41613</v>
      </c>
      <c r="F45" s="75" t="s">
        <v>246</v>
      </c>
      <c r="G45" s="73">
        <v>41613</v>
      </c>
      <c r="H45" s="68"/>
      <c r="I45" s="69">
        <v>11667.56</v>
      </c>
      <c r="J45" s="77" t="s">
        <v>248</v>
      </c>
      <c r="K45" s="71" t="s">
        <v>47</v>
      </c>
      <c r="L45" s="72" t="s">
        <v>14</v>
      </c>
    </row>
    <row r="46" spans="1:12" s="13" customFormat="1" ht="22.5" x14ac:dyDescent="0.25">
      <c r="A46" s="79" t="s">
        <v>218</v>
      </c>
      <c r="B46" s="80"/>
      <c r="C46" s="81" t="s">
        <v>244</v>
      </c>
      <c r="D46" s="82" t="s">
        <v>245</v>
      </c>
      <c r="E46" s="80">
        <v>42583</v>
      </c>
      <c r="F46" s="81" t="s">
        <v>247</v>
      </c>
      <c r="G46" s="80">
        <v>42583</v>
      </c>
      <c r="H46" s="80">
        <v>43313</v>
      </c>
      <c r="I46" s="83">
        <v>8423.9</v>
      </c>
      <c r="J46" s="84" t="s">
        <v>248</v>
      </c>
      <c r="K46" s="85" t="s">
        <v>47</v>
      </c>
      <c r="L46" s="86" t="s">
        <v>14</v>
      </c>
    </row>
    <row r="47" spans="1:12" s="13" customFormat="1" ht="36" customHeight="1" x14ac:dyDescent="0.25">
      <c r="A47" s="10" t="s">
        <v>30</v>
      </c>
      <c r="B47" s="28" t="s">
        <v>179</v>
      </c>
      <c r="C47" s="26" t="s">
        <v>236</v>
      </c>
      <c r="D47" s="27" t="s">
        <v>237</v>
      </c>
      <c r="E47" s="28">
        <v>41415</v>
      </c>
      <c r="F47" s="26" t="s">
        <v>238</v>
      </c>
      <c r="G47" s="28">
        <v>41415</v>
      </c>
      <c r="H47" s="28">
        <v>42876</v>
      </c>
      <c r="I47" s="29">
        <v>8942</v>
      </c>
      <c r="J47" s="67" t="s">
        <v>125</v>
      </c>
      <c r="K47" s="31" t="s">
        <v>47</v>
      </c>
      <c r="L47" s="32" t="s">
        <v>14</v>
      </c>
    </row>
    <row r="48" spans="1:12" s="13" customFormat="1" ht="37.5" customHeight="1" x14ac:dyDescent="0.25">
      <c r="A48" s="10" t="s">
        <v>30</v>
      </c>
      <c r="B48" s="28" t="s">
        <v>71</v>
      </c>
      <c r="C48" s="26" t="s">
        <v>236</v>
      </c>
      <c r="D48" s="27" t="s">
        <v>237</v>
      </c>
      <c r="E48" s="28">
        <v>41548</v>
      </c>
      <c r="F48" s="26" t="s">
        <v>263</v>
      </c>
      <c r="G48" s="28">
        <v>41548</v>
      </c>
      <c r="H48" s="28">
        <v>43009</v>
      </c>
      <c r="I48" s="29">
        <v>8095.75</v>
      </c>
      <c r="J48" s="67" t="s">
        <v>125</v>
      </c>
      <c r="K48" s="31" t="s">
        <v>47</v>
      </c>
      <c r="L48" s="32" t="s">
        <v>14</v>
      </c>
    </row>
    <row r="49" spans="1:12" s="13" customFormat="1" ht="33.75" x14ac:dyDescent="0.25">
      <c r="A49" s="10" t="s">
        <v>30</v>
      </c>
      <c r="B49" s="28" t="s">
        <v>71</v>
      </c>
      <c r="C49" s="26" t="s">
        <v>236</v>
      </c>
      <c r="D49" s="27" t="s">
        <v>237</v>
      </c>
      <c r="E49" s="28">
        <v>42276</v>
      </c>
      <c r="F49" s="26" t="s">
        <v>306</v>
      </c>
      <c r="G49" s="28">
        <v>42276</v>
      </c>
      <c r="H49" s="28">
        <v>43007</v>
      </c>
      <c r="I49" s="29">
        <v>21246</v>
      </c>
      <c r="J49" s="30" t="s">
        <v>201</v>
      </c>
      <c r="K49" s="31" t="s">
        <v>47</v>
      </c>
      <c r="L49" s="32" t="s">
        <v>14</v>
      </c>
    </row>
    <row r="50" spans="1:12" s="13" customFormat="1" ht="33.75" x14ac:dyDescent="0.25">
      <c r="A50" s="10" t="s">
        <v>214</v>
      </c>
      <c r="B50" s="28" t="s">
        <v>59</v>
      </c>
      <c r="C50" s="26" t="s">
        <v>211</v>
      </c>
      <c r="D50" s="27" t="s">
        <v>212</v>
      </c>
      <c r="E50" s="28">
        <v>40969</v>
      </c>
      <c r="F50" s="26" t="s">
        <v>213</v>
      </c>
      <c r="G50" s="28">
        <v>40969</v>
      </c>
      <c r="H50" s="28">
        <v>42795</v>
      </c>
      <c r="I50" s="29">
        <v>25192.5</v>
      </c>
      <c r="J50" s="67" t="s">
        <v>220</v>
      </c>
      <c r="K50" s="31" t="s">
        <v>47</v>
      </c>
      <c r="L50" s="32" t="s">
        <v>14</v>
      </c>
    </row>
    <row r="51" spans="1:12" s="13" customFormat="1" ht="33.75" x14ac:dyDescent="0.25">
      <c r="A51" s="10" t="s">
        <v>13</v>
      </c>
      <c r="B51" s="28" t="s">
        <v>71</v>
      </c>
      <c r="C51" s="26" t="s">
        <v>100</v>
      </c>
      <c r="D51" s="27">
        <v>3413107000150</v>
      </c>
      <c r="E51" s="28">
        <v>41640</v>
      </c>
      <c r="F51" s="26" t="s">
        <v>98</v>
      </c>
      <c r="G51" s="28">
        <v>41640</v>
      </c>
      <c r="H51" s="28">
        <v>43101</v>
      </c>
      <c r="I51" s="29">
        <v>249273.96</v>
      </c>
      <c r="J51" s="67" t="s">
        <v>46</v>
      </c>
      <c r="K51" s="31" t="s">
        <v>47</v>
      </c>
      <c r="L51" s="32" t="s">
        <v>14</v>
      </c>
    </row>
    <row r="52" spans="1:12" s="13" customFormat="1" ht="33.75" x14ac:dyDescent="0.25">
      <c r="A52" s="10" t="s">
        <v>218</v>
      </c>
      <c r="B52" s="28" t="s">
        <v>71</v>
      </c>
      <c r="C52" s="26" t="s">
        <v>312</v>
      </c>
      <c r="D52" s="27" t="s">
        <v>313</v>
      </c>
      <c r="E52" s="28">
        <v>42156</v>
      </c>
      <c r="F52" s="26" t="s">
        <v>314</v>
      </c>
      <c r="G52" s="28">
        <v>42156</v>
      </c>
      <c r="H52" s="28">
        <v>42887</v>
      </c>
      <c r="I52" s="29">
        <v>42840</v>
      </c>
      <c r="J52" s="67" t="s">
        <v>125</v>
      </c>
      <c r="K52" s="31" t="s">
        <v>47</v>
      </c>
      <c r="L52" s="32" t="s">
        <v>14</v>
      </c>
    </row>
    <row r="53" spans="1:12" s="13" customFormat="1" ht="15" customHeight="1" x14ac:dyDescent="0.25">
      <c r="A53" s="10" t="s">
        <v>13</v>
      </c>
      <c r="B53" s="28" t="s">
        <v>62</v>
      </c>
      <c r="C53" s="26" t="s">
        <v>63</v>
      </c>
      <c r="D53" s="27">
        <v>9004217000144</v>
      </c>
      <c r="E53" s="28">
        <v>40087</v>
      </c>
      <c r="F53" s="26" t="s">
        <v>64</v>
      </c>
      <c r="G53" s="61">
        <v>40087</v>
      </c>
      <c r="H53" s="61">
        <v>43009</v>
      </c>
      <c r="I53" s="29">
        <v>2056992</v>
      </c>
      <c r="J53" s="67" t="s">
        <v>46</v>
      </c>
      <c r="K53" s="31" t="s">
        <v>47</v>
      </c>
      <c r="L53" s="32" t="s">
        <v>14</v>
      </c>
    </row>
    <row r="54" spans="1:12" s="13" customFormat="1" ht="33.75" x14ac:dyDescent="0.25">
      <c r="A54" s="10" t="s">
        <v>218</v>
      </c>
      <c r="B54" s="28" t="s">
        <v>76</v>
      </c>
      <c r="C54" s="26" t="s">
        <v>273</v>
      </c>
      <c r="D54" s="27" t="s">
        <v>275</v>
      </c>
      <c r="E54" s="28">
        <v>41760</v>
      </c>
      <c r="F54" s="26" t="s">
        <v>274</v>
      </c>
      <c r="G54" s="28">
        <v>41760</v>
      </c>
      <c r="H54" s="28">
        <v>42856</v>
      </c>
      <c r="I54" s="29">
        <v>86668.32</v>
      </c>
      <c r="J54" s="67" t="s">
        <v>114</v>
      </c>
      <c r="K54" s="28" t="s">
        <v>47</v>
      </c>
      <c r="L54" s="32" t="s">
        <v>14</v>
      </c>
    </row>
    <row r="55" spans="1:12" s="13" customFormat="1" ht="33.75" x14ac:dyDescent="0.25">
      <c r="A55" s="10" t="s">
        <v>297</v>
      </c>
      <c r="B55" s="28" t="s">
        <v>48</v>
      </c>
      <c r="C55" s="26" t="s">
        <v>295</v>
      </c>
      <c r="D55" s="27" t="s">
        <v>298</v>
      </c>
      <c r="E55" s="28">
        <v>41806</v>
      </c>
      <c r="F55" s="26" t="s">
        <v>296</v>
      </c>
      <c r="G55" s="28">
        <v>41806</v>
      </c>
      <c r="H55" s="28">
        <v>42902</v>
      </c>
      <c r="I55" s="69"/>
      <c r="J55" s="67" t="s">
        <v>299</v>
      </c>
      <c r="K55" s="28" t="s">
        <v>47</v>
      </c>
      <c r="L55" s="32" t="s">
        <v>14</v>
      </c>
    </row>
    <row r="56" spans="1:12" s="13" customFormat="1" ht="45" x14ac:dyDescent="0.25">
      <c r="A56" s="10" t="s">
        <v>218</v>
      </c>
      <c r="B56" s="28" t="s">
        <v>79</v>
      </c>
      <c r="C56" s="26" t="s">
        <v>231</v>
      </c>
      <c r="D56" s="27">
        <v>6272575002860</v>
      </c>
      <c r="E56" s="28">
        <v>41228</v>
      </c>
      <c r="F56" s="26" t="s">
        <v>232</v>
      </c>
      <c r="G56" s="28">
        <v>41228</v>
      </c>
      <c r="H56" s="28">
        <v>43054</v>
      </c>
      <c r="I56" s="29">
        <v>1754768.77</v>
      </c>
      <c r="J56" s="67" t="s">
        <v>114</v>
      </c>
      <c r="K56" s="28" t="s">
        <v>233</v>
      </c>
      <c r="L56" s="32" t="s">
        <v>14</v>
      </c>
    </row>
    <row r="57" spans="1:12" s="13" customFormat="1" ht="33.75" x14ac:dyDescent="0.25">
      <c r="A57" s="10" t="s">
        <v>13</v>
      </c>
      <c r="B57" s="28" t="s">
        <v>51</v>
      </c>
      <c r="C57" s="26" t="s">
        <v>112</v>
      </c>
      <c r="D57" s="27">
        <v>3659895000169</v>
      </c>
      <c r="E57" s="28">
        <v>39846</v>
      </c>
      <c r="F57" s="26" t="s">
        <v>113</v>
      </c>
      <c r="G57" s="28">
        <v>39846</v>
      </c>
      <c r="H57" s="28">
        <v>43133</v>
      </c>
      <c r="I57" s="29">
        <v>21492</v>
      </c>
      <c r="J57" s="67" t="s">
        <v>114</v>
      </c>
      <c r="K57" s="31" t="s">
        <v>47</v>
      </c>
      <c r="L57" s="32" t="s">
        <v>14</v>
      </c>
    </row>
    <row r="58" spans="1:12" s="13" customFormat="1" ht="33.75" x14ac:dyDescent="0.25">
      <c r="A58" s="10" t="s">
        <v>218</v>
      </c>
      <c r="B58" s="28" t="s">
        <v>71</v>
      </c>
      <c r="C58" s="26" t="s">
        <v>112</v>
      </c>
      <c r="D58" s="27" t="s">
        <v>270</v>
      </c>
      <c r="E58" s="28">
        <v>41730</v>
      </c>
      <c r="F58" s="26" t="s">
        <v>269</v>
      </c>
      <c r="G58" s="28">
        <v>41730</v>
      </c>
      <c r="H58" s="28">
        <v>42826</v>
      </c>
      <c r="I58" s="29">
        <v>20928</v>
      </c>
      <c r="J58" s="67" t="s">
        <v>114</v>
      </c>
      <c r="K58" s="28" t="s">
        <v>47</v>
      </c>
      <c r="L58" s="32" t="s">
        <v>14</v>
      </c>
    </row>
    <row r="59" spans="1:12" s="13" customFormat="1" ht="22.5" x14ac:dyDescent="0.25">
      <c r="A59" s="10" t="s">
        <v>117</v>
      </c>
      <c r="B59" s="28" t="s">
        <v>115</v>
      </c>
      <c r="C59" s="26" t="s">
        <v>116</v>
      </c>
      <c r="D59" s="27">
        <v>60886413000309</v>
      </c>
      <c r="E59" s="28">
        <v>41507</v>
      </c>
      <c r="F59" s="26" t="s">
        <v>121</v>
      </c>
      <c r="G59" s="28">
        <v>41507</v>
      </c>
      <c r="H59" s="28">
        <v>43333</v>
      </c>
      <c r="I59" s="29">
        <v>386472.13</v>
      </c>
      <c r="J59" s="67" t="s">
        <v>118</v>
      </c>
      <c r="K59" s="31" t="s">
        <v>47</v>
      </c>
      <c r="L59" s="32" t="s">
        <v>14</v>
      </c>
    </row>
    <row r="60" spans="1:12" s="13" customFormat="1" ht="33.75" x14ac:dyDescent="0.25">
      <c r="A60" s="10" t="s">
        <v>13</v>
      </c>
      <c r="B60" s="28" t="s">
        <v>43</v>
      </c>
      <c r="C60" s="26" t="s">
        <v>44</v>
      </c>
      <c r="D60" s="27">
        <v>7060010000161</v>
      </c>
      <c r="E60" s="28">
        <v>39874</v>
      </c>
      <c r="F60" s="26" t="s">
        <v>45</v>
      </c>
      <c r="G60" s="28">
        <v>39874</v>
      </c>
      <c r="H60" s="28">
        <v>42796</v>
      </c>
      <c r="I60" s="29">
        <v>934200</v>
      </c>
      <c r="J60" s="67" t="s">
        <v>46</v>
      </c>
      <c r="K60" s="31" t="s">
        <v>47</v>
      </c>
      <c r="L60" s="32" t="s">
        <v>14</v>
      </c>
    </row>
    <row r="61" spans="1:12" s="13" customFormat="1" ht="15" customHeight="1" x14ac:dyDescent="0.25">
      <c r="A61" s="10" t="s">
        <v>13</v>
      </c>
      <c r="B61" s="28" t="s">
        <v>51</v>
      </c>
      <c r="C61" s="26" t="s">
        <v>88</v>
      </c>
      <c r="D61" s="27">
        <v>5005880000102</v>
      </c>
      <c r="E61" s="28">
        <v>41061</v>
      </c>
      <c r="F61" s="26" t="s">
        <v>89</v>
      </c>
      <c r="G61" s="28">
        <v>41061</v>
      </c>
      <c r="H61" s="28">
        <v>42887</v>
      </c>
      <c r="I61" s="29">
        <v>1924675.08</v>
      </c>
      <c r="J61" s="67" t="s">
        <v>46</v>
      </c>
      <c r="K61" s="31" t="s">
        <v>47</v>
      </c>
      <c r="L61" s="32" t="s">
        <v>14</v>
      </c>
    </row>
    <row r="62" spans="1:12" s="13" customFormat="1" ht="33.75" x14ac:dyDescent="0.25">
      <c r="A62" s="10" t="s">
        <v>30</v>
      </c>
      <c r="B62" s="28" t="s">
        <v>71</v>
      </c>
      <c r="C62" s="26" t="s">
        <v>300</v>
      </c>
      <c r="D62" s="27" t="s">
        <v>301</v>
      </c>
      <c r="E62" s="28">
        <v>41913</v>
      </c>
      <c r="F62" s="26" t="s">
        <v>302</v>
      </c>
      <c r="G62" s="28">
        <v>41913</v>
      </c>
      <c r="H62" s="28">
        <v>43009</v>
      </c>
      <c r="I62" s="29">
        <v>111000</v>
      </c>
      <c r="J62" s="67" t="s">
        <v>308</v>
      </c>
      <c r="K62" s="28" t="s">
        <v>47</v>
      </c>
      <c r="L62" s="32" t="s">
        <v>14</v>
      </c>
    </row>
    <row r="63" spans="1:12" s="13" customFormat="1" ht="33.75" x14ac:dyDescent="0.25">
      <c r="A63" s="10" t="s">
        <v>30</v>
      </c>
      <c r="B63" s="28" t="s">
        <v>71</v>
      </c>
      <c r="C63" s="26" t="s">
        <v>300</v>
      </c>
      <c r="D63" s="27" t="s">
        <v>301</v>
      </c>
      <c r="E63" s="28">
        <v>42125</v>
      </c>
      <c r="F63" s="26" t="s">
        <v>307</v>
      </c>
      <c r="G63" s="28">
        <v>42125</v>
      </c>
      <c r="H63" s="28">
        <v>42856</v>
      </c>
      <c r="I63" s="29">
        <v>59400</v>
      </c>
      <c r="J63" s="30" t="s">
        <v>308</v>
      </c>
      <c r="K63" s="31" t="s">
        <v>47</v>
      </c>
      <c r="L63" s="32" t="s">
        <v>14</v>
      </c>
    </row>
    <row r="64" spans="1:12" s="13" customFormat="1" ht="33.75" x14ac:dyDescent="0.25">
      <c r="A64" s="10" t="s">
        <v>13</v>
      </c>
      <c r="B64" s="28" t="s">
        <v>54</v>
      </c>
      <c r="C64" s="26" t="s">
        <v>65</v>
      </c>
      <c r="D64" s="27">
        <v>9064728000151</v>
      </c>
      <c r="E64" s="28">
        <v>40087</v>
      </c>
      <c r="F64" s="26" t="s">
        <v>64</v>
      </c>
      <c r="G64" s="28">
        <v>40087</v>
      </c>
      <c r="H64" s="28">
        <v>43009</v>
      </c>
      <c r="I64" s="29">
        <v>1692198</v>
      </c>
      <c r="J64" s="67" t="s">
        <v>46</v>
      </c>
      <c r="K64" s="31" t="s">
        <v>47</v>
      </c>
      <c r="L64" s="32" t="s">
        <v>14</v>
      </c>
    </row>
    <row r="65" spans="1:12" s="13" customFormat="1" ht="23.25" customHeight="1" x14ac:dyDescent="0.25">
      <c r="A65" s="74" t="s">
        <v>30</v>
      </c>
      <c r="B65" s="73" t="s">
        <v>8</v>
      </c>
      <c r="C65" s="75" t="s">
        <v>303</v>
      </c>
      <c r="D65" s="76" t="s">
        <v>305</v>
      </c>
      <c r="E65" s="73">
        <v>41942</v>
      </c>
      <c r="F65" s="75" t="s">
        <v>304</v>
      </c>
      <c r="G65" s="73">
        <v>41942</v>
      </c>
      <c r="H65" s="73">
        <v>43038</v>
      </c>
      <c r="I65" s="69">
        <v>64111.199999999997</v>
      </c>
      <c r="J65" s="70"/>
      <c r="K65" s="73" t="s">
        <v>47</v>
      </c>
      <c r="L65" s="72" t="s">
        <v>14</v>
      </c>
    </row>
    <row r="66" spans="1:12" s="13" customFormat="1" ht="22.5" x14ac:dyDescent="0.25">
      <c r="A66" s="10" t="s">
        <v>323</v>
      </c>
      <c r="B66" s="28" t="s">
        <v>71</v>
      </c>
      <c r="C66" s="26" t="s">
        <v>319</v>
      </c>
      <c r="D66" s="27" t="s">
        <v>320</v>
      </c>
      <c r="E66" s="28">
        <v>42296</v>
      </c>
      <c r="F66" s="26" t="s">
        <v>321</v>
      </c>
      <c r="G66" s="28">
        <v>42296</v>
      </c>
      <c r="H66" s="28">
        <v>43027</v>
      </c>
      <c r="I66" s="210">
        <v>20335.37</v>
      </c>
      <c r="J66" s="97" t="s">
        <v>328</v>
      </c>
      <c r="K66" s="31" t="s">
        <v>47</v>
      </c>
      <c r="L66" s="32" t="s">
        <v>14</v>
      </c>
    </row>
    <row r="67" spans="1:12" s="13" customFormat="1" ht="22.5" x14ac:dyDescent="0.25">
      <c r="A67" s="10" t="s">
        <v>323</v>
      </c>
      <c r="B67" s="28" t="s">
        <v>71</v>
      </c>
      <c r="C67" s="26" t="s">
        <v>319</v>
      </c>
      <c r="D67" s="27" t="s">
        <v>320</v>
      </c>
      <c r="E67" s="28">
        <v>42298</v>
      </c>
      <c r="F67" s="26" t="s">
        <v>322</v>
      </c>
      <c r="G67" s="28">
        <v>42298</v>
      </c>
      <c r="H67" s="28">
        <v>43029</v>
      </c>
      <c r="I67" s="211"/>
      <c r="J67" s="97" t="s">
        <v>328</v>
      </c>
      <c r="K67" s="31" t="s">
        <v>47</v>
      </c>
      <c r="L67" s="32" t="s">
        <v>14</v>
      </c>
    </row>
    <row r="68" spans="1:12" s="13" customFormat="1" ht="33.75" x14ac:dyDescent="0.25">
      <c r="A68" s="10" t="s">
        <v>13</v>
      </c>
      <c r="B68" s="28" t="s">
        <v>71</v>
      </c>
      <c r="C68" s="26" t="s">
        <v>107</v>
      </c>
      <c r="D68" s="27">
        <v>67643841000198</v>
      </c>
      <c r="E68" s="28">
        <v>42037</v>
      </c>
      <c r="F68" s="26" t="s">
        <v>108</v>
      </c>
      <c r="G68" s="28">
        <v>42037</v>
      </c>
      <c r="H68" s="28">
        <v>43133</v>
      </c>
      <c r="I68" s="29">
        <v>40800</v>
      </c>
      <c r="J68" s="67" t="s">
        <v>46</v>
      </c>
      <c r="K68" s="31" t="s">
        <v>47</v>
      </c>
      <c r="L68" s="32" t="s">
        <v>14</v>
      </c>
    </row>
    <row r="69" spans="1:12" s="13" customFormat="1" ht="33.75" x14ac:dyDescent="0.25">
      <c r="A69" s="10" t="s">
        <v>13</v>
      </c>
      <c r="B69" s="28" t="s">
        <v>79</v>
      </c>
      <c r="C69" s="26" t="s">
        <v>80</v>
      </c>
      <c r="D69" s="27">
        <v>14437435000102</v>
      </c>
      <c r="E69" s="28">
        <v>40787</v>
      </c>
      <c r="F69" s="26" t="s">
        <v>81</v>
      </c>
      <c r="G69" s="28">
        <v>40787</v>
      </c>
      <c r="H69" s="28">
        <v>42979</v>
      </c>
      <c r="I69" s="29">
        <v>5900946</v>
      </c>
      <c r="J69" s="67" t="s">
        <v>46</v>
      </c>
      <c r="K69" s="31" t="s">
        <v>47</v>
      </c>
      <c r="L69" s="32" t="s">
        <v>14</v>
      </c>
    </row>
    <row r="70" spans="1:12" s="13" customFormat="1" ht="15" customHeight="1" x14ac:dyDescent="0.25">
      <c r="A70" s="10" t="s">
        <v>218</v>
      </c>
      <c r="B70" s="28" t="s">
        <v>59</v>
      </c>
      <c r="C70" s="26" t="s">
        <v>259</v>
      </c>
      <c r="D70" s="27" t="s">
        <v>260</v>
      </c>
      <c r="E70" s="28">
        <v>41548</v>
      </c>
      <c r="F70" s="26" t="s">
        <v>261</v>
      </c>
      <c r="G70" s="28">
        <v>41548</v>
      </c>
      <c r="H70" s="28">
        <v>43009</v>
      </c>
      <c r="I70" s="29">
        <v>143591.6</v>
      </c>
      <c r="J70" s="67" t="s">
        <v>114</v>
      </c>
      <c r="K70" s="28" t="s">
        <v>262</v>
      </c>
      <c r="L70" s="32" t="s">
        <v>14</v>
      </c>
    </row>
    <row r="71" spans="1:12" s="13" customFormat="1" ht="33.75" x14ac:dyDescent="0.25">
      <c r="A71" s="10" t="s">
        <v>13</v>
      </c>
      <c r="B71" s="28" t="s">
        <v>146</v>
      </c>
      <c r="C71" s="26" t="s">
        <v>145</v>
      </c>
      <c r="D71" s="27">
        <v>6213930000100</v>
      </c>
      <c r="E71" s="28">
        <v>40049</v>
      </c>
      <c r="F71" s="26" t="s">
        <v>147</v>
      </c>
      <c r="G71" s="28">
        <v>40046</v>
      </c>
      <c r="H71" s="28">
        <v>42968</v>
      </c>
      <c r="I71" s="29">
        <v>3758.52</v>
      </c>
      <c r="J71" s="67" t="s">
        <v>144</v>
      </c>
      <c r="K71" s="31" t="s">
        <v>47</v>
      </c>
      <c r="L71" s="32" t="s">
        <v>14</v>
      </c>
    </row>
    <row r="72" spans="1:12" s="13" customFormat="1" ht="33.75" x14ac:dyDescent="0.25">
      <c r="A72" s="10" t="s">
        <v>13</v>
      </c>
      <c r="B72" s="28" t="s">
        <v>79</v>
      </c>
      <c r="C72" s="26" t="s">
        <v>142</v>
      </c>
      <c r="D72" s="27">
        <v>58921792000117</v>
      </c>
      <c r="E72" s="28">
        <v>40046</v>
      </c>
      <c r="F72" s="26" t="s">
        <v>143</v>
      </c>
      <c r="G72" s="28">
        <v>40046</v>
      </c>
      <c r="H72" s="28">
        <v>42968</v>
      </c>
      <c r="I72" s="29">
        <v>6948</v>
      </c>
      <c r="J72" s="67" t="s">
        <v>144</v>
      </c>
      <c r="K72" s="31" t="s">
        <v>47</v>
      </c>
      <c r="L72" s="32" t="s">
        <v>14</v>
      </c>
    </row>
    <row r="73" spans="1:12" s="13" customFormat="1" ht="33.75" x14ac:dyDescent="0.25">
      <c r="A73" s="10" t="s">
        <v>13</v>
      </c>
      <c r="B73" s="28" t="s">
        <v>82</v>
      </c>
      <c r="C73" s="26" t="s">
        <v>123</v>
      </c>
      <c r="D73" s="27">
        <v>5424004000110</v>
      </c>
      <c r="E73" s="28">
        <v>39874</v>
      </c>
      <c r="F73" s="26" t="s">
        <v>124</v>
      </c>
      <c r="G73" s="28">
        <v>39874</v>
      </c>
      <c r="H73" s="28">
        <v>42796</v>
      </c>
      <c r="I73" s="29">
        <v>22301.599999999999</v>
      </c>
      <c r="J73" s="67" t="s">
        <v>125</v>
      </c>
      <c r="K73" s="31" t="s">
        <v>47</v>
      </c>
      <c r="L73" s="32" t="s">
        <v>14</v>
      </c>
    </row>
    <row r="74" spans="1:12" s="13" customFormat="1" ht="33.75" x14ac:dyDescent="0.25">
      <c r="A74" s="10" t="s">
        <v>30</v>
      </c>
      <c r="B74" s="28" t="s">
        <v>54</v>
      </c>
      <c r="C74" s="26" t="s">
        <v>140</v>
      </c>
      <c r="D74" s="27">
        <v>7222725000173</v>
      </c>
      <c r="E74" s="28">
        <v>39953</v>
      </c>
      <c r="F74" s="26" t="s">
        <v>141</v>
      </c>
      <c r="G74" s="28">
        <v>39953</v>
      </c>
      <c r="H74" s="28">
        <v>42875</v>
      </c>
      <c r="I74" s="29">
        <v>12970</v>
      </c>
      <c r="J74" s="67" t="s">
        <v>136</v>
      </c>
      <c r="K74" s="31" t="s">
        <v>47</v>
      </c>
      <c r="L74" s="32" t="s">
        <v>14</v>
      </c>
    </row>
    <row r="75" spans="1:12" s="13" customFormat="1" ht="33.75" x14ac:dyDescent="0.25">
      <c r="A75" s="10" t="s">
        <v>13</v>
      </c>
      <c r="B75" s="28" t="s">
        <v>71</v>
      </c>
      <c r="C75" s="26" t="s">
        <v>105</v>
      </c>
      <c r="D75" s="27">
        <v>3131868000119</v>
      </c>
      <c r="E75" s="28">
        <v>41944</v>
      </c>
      <c r="F75" s="26" t="s">
        <v>106</v>
      </c>
      <c r="G75" s="28">
        <v>41944</v>
      </c>
      <c r="H75" s="28">
        <v>43040</v>
      </c>
      <c r="I75" s="29">
        <v>24000</v>
      </c>
      <c r="J75" s="67" t="s">
        <v>46</v>
      </c>
      <c r="K75" s="31" t="s">
        <v>47</v>
      </c>
      <c r="L75" s="32" t="s">
        <v>14</v>
      </c>
    </row>
    <row r="76" spans="1:12" s="13" customFormat="1" ht="33.75" x14ac:dyDescent="0.25">
      <c r="A76" s="10" t="s">
        <v>168</v>
      </c>
      <c r="B76" s="28" t="s">
        <v>76</v>
      </c>
      <c r="C76" s="26" t="s">
        <v>167</v>
      </c>
      <c r="D76" s="27">
        <v>342705000197</v>
      </c>
      <c r="E76" s="28">
        <v>40343</v>
      </c>
      <c r="F76" s="26" t="s">
        <v>173</v>
      </c>
      <c r="G76" s="28">
        <v>40343</v>
      </c>
      <c r="H76" s="28">
        <v>42900</v>
      </c>
      <c r="I76" s="29">
        <v>98332.32</v>
      </c>
      <c r="J76" s="67" t="s">
        <v>169</v>
      </c>
      <c r="K76" s="31" t="s">
        <v>47</v>
      </c>
      <c r="L76" s="32" t="s">
        <v>14</v>
      </c>
    </row>
    <row r="77" spans="1:12" s="13" customFormat="1" ht="33.75" x14ac:dyDescent="0.25">
      <c r="A77" s="10" t="s">
        <v>218</v>
      </c>
      <c r="B77" s="28" t="s">
        <v>71</v>
      </c>
      <c r="C77" s="26" t="s">
        <v>267</v>
      </c>
      <c r="D77" s="27">
        <v>69129856000168</v>
      </c>
      <c r="E77" s="28">
        <v>41609</v>
      </c>
      <c r="F77" s="26" t="s">
        <v>268</v>
      </c>
      <c r="G77" s="28">
        <v>41609</v>
      </c>
      <c r="H77" s="28">
        <v>42617</v>
      </c>
      <c r="I77" s="29">
        <v>8580</v>
      </c>
      <c r="J77" s="67" t="s">
        <v>136</v>
      </c>
      <c r="K77" s="28" t="s">
        <v>47</v>
      </c>
      <c r="L77" s="32" t="s">
        <v>15</v>
      </c>
    </row>
    <row r="78" spans="1:12" s="78" customFormat="1" ht="33.75" x14ac:dyDescent="0.25">
      <c r="A78" s="10" t="s">
        <v>168</v>
      </c>
      <c r="B78" s="28" t="s">
        <v>82</v>
      </c>
      <c r="C78" s="26" t="s">
        <v>207</v>
      </c>
      <c r="D78" s="27" t="s">
        <v>209</v>
      </c>
      <c r="E78" s="28">
        <v>40969</v>
      </c>
      <c r="F78" s="26" t="s">
        <v>208</v>
      </c>
      <c r="G78" s="28">
        <v>40969</v>
      </c>
      <c r="H78" s="28">
        <v>43160</v>
      </c>
      <c r="I78" s="29">
        <v>6865.03</v>
      </c>
      <c r="J78" s="67" t="s">
        <v>210</v>
      </c>
      <c r="K78" s="31" t="s">
        <v>47</v>
      </c>
      <c r="L78" s="32" t="s">
        <v>14</v>
      </c>
    </row>
    <row r="79" spans="1:12" s="87" customFormat="1" ht="15" customHeight="1" x14ac:dyDescent="0.25">
      <c r="A79" s="10" t="s">
        <v>13</v>
      </c>
      <c r="B79" s="28" t="s">
        <v>51</v>
      </c>
      <c r="C79" s="26" t="s">
        <v>92</v>
      </c>
      <c r="D79" s="27">
        <v>17831408000108</v>
      </c>
      <c r="E79" s="28">
        <v>41426</v>
      </c>
      <c r="F79" s="26" t="s">
        <v>94</v>
      </c>
      <c r="G79" s="28">
        <v>41426</v>
      </c>
      <c r="H79" s="28">
        <v>42887</v>
      </c>
      <c r="I79" s="29">
        <v>4423281</v>
      </c>
      <c r="J79" s="67" t="s">
        <v>46</v>
      </c>
      <c r="K79" s="31" t="s">
        <v>47</v>
      </c>
      <c r="L79" s="32" t="s">
        <v>14</v>
      </c>
    </row>
    <row r="80" spans="1:12" s="13" customFormat="1" ht="33.75" x14ac:dyDescent="0.25">
      <c r="A80" s="10" t="s">
        <v>218</v>
      </c>
      <c r="B80" s="28" t="s">
        <v>76</v>
      </c>
      <c r="C80" s="26" t="s">
        <v>241</v>
      </c>
      <c r="D80" s="27" t="s">
        <v>242</v>
      </c>
      <c r="E80" s="28">
        <v>41426</v>
      </c>
      <c r="F80" s="26" t="s">
        <v>243</v>
      </c>
      <c r="G80" s="28">
        <v>41426</v>
      </c>
      <c r="H80" s="28">
        <v>42887</v>
      </c>
      <c r="I80" s="29">
        <v>111972</v>
      </c>
      <c r="J80" s="67" t="s">
        <v>125</v>
      </c>
      <c r="K80" s="31" t="s">
        <v>47</v>
      </c>
      <c r="L80" s="32" t="s">
        <v>14</v>
      </c>
    </row>
    <row r="81" spans="1:12" s="13" customFormat="1" ht="33.75" x14ac:dyDescent="0.25">
      <c r="A81" s="10" t="s">
        <v>13</v>
      </c>
      <c r="B81" s="28" t="s">
        <v>82</v>
      </c>
      <c r="C81" s="26" t="s">
        <v>134</v>
      </c>
      <c r="D81" s="27">
        <v>58396086000101</v>
      </c>
      <c r="E81" s="28">
        <v>39904</v>
      </c>
      <c r="F81" s="26" t="s">
        <v>135</v>
      </c>
      <c r="G81" s="28">
        <v>39904</v>
      </c>
      <c r="H81" s="28">
        <v>42826</v>
      </c>
      <c r="I81" s="29">
        <v>3866.46</v>
      </c>
      <c r="J81" s="67" t="s">
        <v>136</v>
      </c>
      <c r="K81" s="31" t="s">
        <v>47</v>
      </c>
      <c r="L81" s="32" t="s">
        <v>14</v>
      </c>
    </row>
    <row r="82" spans="1:12" s="13" customFormat="1" ht="33.75" x14ac:dyDescent="0.25">
      <c r="A82" s="10" t="s">
        <v>13</v>
      </c>
      <c r="B82" s="28" t="s">
        <v>51</v>
      </c>
      <c r="C82" s="26" t="s">
        <v>57</v>
      </c>
      <c r="D82" s="27">
        <v>10173069000170</v>
      </c>
      <c r="E82" s="28">
        <v>39995</v>
      </c>
      <c r="F82" s="26" t="s">
        <v>58</v>
      </c>
      <c r="G82" s="28">
        <v>39995</v>
      </c>
      <c r="H82" s="28">
        <v>42917</v>
      </c>
      <c r="I82" s="29">
        <v>166465</v>
      </c>
      <c r="J82" s="67" t="s">
        <v>46</v>
      </c>
      <c r="K82" s="31" t="s">
        <v>47</v>
      </c>
      <c r="L82" s="35" t="s">
        <v>14</v>
      </c>
    </row>
    <row r="83" spans="1:12" s="13" customFormat="1" ht="33.75" x14ac:dyDescent="0.25">
      <c r="A83" s="10" t="s">
        <v>196</v>
      </c>
      <c r="B83" s="28" t="s">
        <v>76</v>
      </c>
      <c r="C83" s="26" t="s">
        <v>194</v>
      </c>
      <c r="D83" s="27">
        <v>7432517000107</v>
      </c>
      <c r="E83" s="28">
        <v>40848</v>
      </c>
      <c r="F83" s="26" t="s">
        <v>195</v>
      </c>
      <c r="G83" s="28">
        <v>40848</v>
      </c>
      <c r="H83" s="28">
        <v>43040</v>
      </c>
      <c r="I83" s="29">
        <v>25959.57</v>
      </c>
      <c r="J83" s="67" t="s">
        <v>114</v>
      </c>
      <c r="K83" s="31" t="s">
        <v>47</v>
      </c>
      <c r="L83" s="32" t="s">
        <v>14</v>
      </c>
    </row>
    <row r="84" spans="1:12" s="13" customFormat="1" ht="33.75" x14ac:dyDescent="0.25">
      <c r="A84" s="10" t="s">
        <v>13</v>
      </c>
      <c r="B84" s="28" t="s">
        <v>76</v>
      </c>
      <c r="C84" s="26" t="s">
        <v>90</v>
      </c>
      <c r="D84" s="27">
        <v>16516501000165</v>
      </c>
      <c r="E84" s="28">
        <v>41122</v>
      </c>
      <c r="F84" s="26" t="s">
        <v>91</v>
      </c>
      <c r="G84" s="28">
        <v>41122</v>
      </c>
      <c r="H84" s="28">
        <v>42948</v>
      </c>
      <c r="I84" s="29">
        <v>3712742</v>
      </c>
      <c r="J84" s="67" t="s">
        <v>46</v>
      </c>
      <c r="K84" s="31" t="s">
        <v>47</v>
      </c>
      <c r="L84" s="32" t="s">
        <v>14</v>
      </c>
    </row>
    <row r="85" spans="1:12" s="13" customFormat="1" ht="78.75" x14ac:dyDescent="0.25">
      <c r="A85" s="10" t="s">
        <v>218</v>
      </c>
      <c r="B85" s="28" t="s">
        <v>48</v>
      </c>
      <c r="C85" s="26" t="s">
        <v>221</v>
      </c>
      <c r="D85" s="27">
        <v>10718875000187</v>
      </c>
      <c r="E85" s="28">
        <v>41030</v>
      </c>
      <c r="F85" s="26" t="s">
        <v>222</v>
      </c>
      <c r="G85" s="28">
        <v>41030</v>
      </c>
      <c r="H85" s="28">
        <v>42856</v>
      </c>
      <c r="I85" s="29">
        <v>980012.18</v>
      </c>
      <c r="J85" s="67" t="s">
        <v>223</v>
      </c>
      <c r="K85" s="28" t="s">
        <v>224</v>
      </c>
      <c r="L85" s="32" t="s">
        <v>14</v>
      </c>
    </row>
    <row r="86" spans="1:12" s="13" customFormat="1" ht="33.75" x14ac:dyDescent="0.25">
      <c r="A86" s="10" t="s">
        <v>13</v>
      </c>
      <c r="B86" s="37" t="s">
        <v>48</v>
      </c>
      <c r="C86" s="26" t="s">
        <v>49</v>
      </c>
      <c r="D86" s="27">
        <v>8641774000103</v>
      </c>
      <c r="E86" s="28">
        <v>39904</v>
      </c>
      <c r="F86" s="26" t="s">
        <v>50</v>
      </c>
      <c r="G86" s="28">
        <v>39904</v>
      </c>
      <c r="H86" s="28">
        <v>42826</v>
      </c>
      <c r="I86" s="29">
        <v>699310</v>
      </c>
      <c r="J86" s="67" t="s">
        <v>46</v>
      </c>
      <c r="K86" s="31" t="s">
        <v>47</v>
      </c>
      <c r="L86" s="32" t="s">
        <v>14</v>
      </c>
    </row>
    <row r="87" spans="1:12" s="13" customFormat="1" ht="33.75" x14ac:dyDescent="0.25">
      <c r="A87" s="10" t="s">
        <v>30</v>
      </c>
      <c r="B87" s="28" t="s">
        <v>43</v>
      </c>
      <c r="C87" s="26" t="s">
        <v>170</v>
      </c>
      <c r="D87" s="27">
        <v>5540252000127</v>
      </c>
      <c r="E87" s="28">
        <v>40456</v>
      </c>
      <c r="F87" s="26" t="s">
        <v>171</v>
      </c>
      <c r="G87" s="28">
        <v>40456</v>
      </c>
      <c r="H87" s="28">
        <v>43013</v>
      </c>
      <c r="I87" s="29">
        <f>215242+750</f>
        <v>215992</v>
      </c>
      <c r="J87" s="67" t="s">
        <v>125</v>
      </c>
      <c r="K87" s="31" t="s">
        <v>47</v>
      </c>
      <c r="L87" s="32" t="s">
        <v>14</v>
      </c>
    </row>
    <row r="88" spans="1:12" s="13" customFormat="1" ht="33.75" x14ac:dyDescent="0.25">
      <c r="A88" s="10" t="s">
        <v>30</v>
      </c>
      <c r="B88" s="28" t="s">
        <v>71</v>
      </c>
      <c r="C88" s="26" t="s">
        <v>170</v>
      </c>
      <c r="D88" s="27" t="s">
        <v>271</v>
      </c>
      <c r="E88" s="28">
        <v>41744</v>
      </c>
      <c r="F88" s="26" t="s">
        <v>272</v>
      </c>
      <c r="G88" s="28">
        <v>41744</v>
      </c>
      <c r="H88" s="28">
        <v>42840</v>
      </c>
      <c r="I88" s="29">
        <v>64896</v>
      </c>
      <c r="J88" s="67" t="s">
        <v>125</v>
      </c>
      <c r="K88" s="28" t="s">
        <v>47</v>
      </c>
      <c r="L88" s="32" t="s">
        <v>14</v>
      </c>
    </row>
    <row r="89" spans="1:12" s="13" customFormat="1" ht="33.75" x14ac:dyDescent="0.25">
      <c r="A89" s="10" t="s">
        <v>283</v>
      </c>
      <c r="B89" s="28" t="s">
        <v>71</v>
      </c>
      <c r="C89" s="26" t="s">
        <v>170</v>
      </c>
      <c r="D89" s="27" t="s">
        <v>271</v>
      </c>
      <c r="E89" s="28">
        <v>41791</v>
      </c>
      <c r="F89" s="26" t="s">
        <v>284</v>
      </c>
      <c r="G89" s="28">
        <v>41791</v>
      </c>
      <c r="H89" s="28">
        <v>42887</v>
      </c>
      <c r="I89" s="29">
        <v>70320</v>
      </c>
      <c r="J89" s="67" t="s">
        <v>125</v>
      </c>
      <c r="K89" s="28" t="s">
        <v>47</v>
      </c>
      <c r="L89" s="32" t="s">
        <v>14</v>
      </c>
    </row>
    <row r="90" spans="1:12" s="13" customFormat="1" ht="33.75" x14ac:dyDescent="0.25">
      <c r="A90" s="10" t="s">
        <v>13</v>
      </c>
      <c r="B90" s="28" t="s">
        <v>82</v>
      </c>
      <c r="C90" s="26" t="s">
        <v>83</v>
      </c>
      <c r="D90" s="27">
        <v>14315272000195</v>
      </c>
      <c r="E90" s="28">
        <v>40787</v>
      </c>
      <c r="F90" s="26" t="s">
        <v>84</v>
      </c>
      <c r="G90" s="28">
        <v>40787</v>
      </c>
      <c r="H90" s="28">
        <v>42979</v>
      </c>
      <c r="I90" s="29">
        <v>1131299.6000000001</v>
      </c>
      <c r="J90" s="67" t="s">
        <v>46</v>
      </c>
      <c r="K90" s="31" t="s">
        <v>47</v>
      </c>
      <c r="L90" s="32" t="s">
        <v>14</v>
      </c>
    </row>
    <row r="91" spans="1:12" s="13" customFormat="1" ht="33.75" x14ac:dyDescent="0.25">
      <c r="A91" s="10" t="s">
        <v>13</v>
      </c>
      <c r="B91" s="28" t="s">
        <v>48</v>
      </c>
      <c r="C91" s="26" t="s">
        <v>103</v>
      </c>
      <c r="D91" s="27">
        <v>12801501000156</v>
      </c>
      <c r="E91" s="28">
        <v>41883</v>
      </c>
      <c r="F91" s="26" t="s">
        <v>104</v>
      </c>
      <c r="G91" s="28">
        <v>41883</v>
      </c>
      <c r="H91" s="28">
        <v>42979</v>
      </c>
      <c r="I91" s="29">
        <v>3305248.2</v>
      </c>
      <c r="J91" s="67" t="s">
        <v>46</v>
      </c>
      <c r="K91" s="31" t="s">
        <v>47</v>
      </c>
      <c r="L91" s="32" t="s">
        <v>14</v>
      </c>
    </row>
    <row r="92" spans="1:12" s="13" customFormat="1" ht="33.75" x14ac:dyDescent="0.25">
      <c r="A92" s="10" t="s">
        <v>13</v>
      </c>
      <c r="B92" s="28" t="s">
        <v>79</v>
      </c>
      <c r="C92" s="26" t="s">
        <v>157</v>
      </c>
      <c r="D92" s="27">
        <v>67994897000197</v>
      </c>
      <c r="E92" s="28">
        <v>40245</v>
      </c>
      <c r="F92" s="26" t="s">
        <v>158</v>
      </c>
      <c r="G92" s="28">
        <v>40245</v>
      </c>
      <c r="H92" s="28">
        <v>42802</v>
      </c>
      <c r="I92" s="29">
        <v>19044.740000000002</v>
      </c>
      <c r="J92" s="67" t="s">
        <v>136</v>
      </c>
      <c r="K92" s="31" t="s">
        <v>47</v>
      </c>
      <c r="L92" s="32" t="s">
        <v>14</v>
      </c>
    </row>
    <row r="93" spans="1:12" s="13" customFormat="1" ht="33.75" x14ac:dyDescent="0.25">
      <c r="A93" s="10" t="s">
        <v>13</v>
      </c>
      <c r="B93" s="28" t="s">
        <v>76</v>
      </c>
      <c r="C93" s="26" t="s">
        <v>77</v>
      </c>
      <c r="D93" s="27">
        <v>12011786000121</v>
      </c>
      <c r="E93" s="28">
        <v>40634</v>
      </c>
      <c r="F93" s="26" t="s">
        <v>78</v>
      </c>
      <c r="G93" s="28">
        <v>40634</v>
      </c>
      <c r="H93" s="28">
        <v>42826</v>
      </c>
      <c r="I93" s="29">
        <v>15000</v>
      </c>
      <c r="J93" s="67" t="s">
        <v>46</v>
      </c>
      <c r="K93" s="31" t="s">
        <v>47</v>
      </c>
      <c r="L93" s="32" t="s">
        <v>14</v>
      </c>
    </row>
    <row r="94" spans="1:12" s="13" customFormat="1" ht="45" x14ac:dyDescent="0.25">
      <c r="A94" s="88" t="s">
        <v>30</v>
      </c>
      <c r="B94" s="89" t="s">
        <v>76</v>
      </c>
      <c r="C94" s="90" t="s">
        <v>315</v>
      </c>
      <c r="D94" s="91" t="s">
        <v>316</v>
      </c>
      <c r="E94" s="89"/>
      <c r="F94" s="90" t="s">
        <v>317</v>
      </c>
      <c r="G94" s="92"/>
      <c r="H94" s="92"/>
      <c r="I94" s="93">
        <v>331281.69</v>
      </c>
      <c r="J94" s="94"/>
      <c r="K94" s="89" t="s">
        <v>318</v>
      </c>
      <c r="L94" s="95" t="s">
        <v>14</v>
      </c>
    </row>
    <row r="95" spans="1:12" s="13" customFormat="1" ht="67.5" x14ac:dyDescent="0.25">
      <c r="A95" s="10" t="s">
        <v>13</v>
      </c>
      <c r="B95" s="28" t="s">
        <v>71</v>
      </c>
      <c r="C95" s="26" t="s">
        <v>130</v>
      </c>
      <c r="D95" s="27">
        <v>2558151000162</v>
      </c>
      <c r="E95" s="28">
        <v>39904</v>
      </c>
      <c r="F95" s="26" t="s">
        <v>131</v>
      </c>
      <c r="G95" s="28">
        <v>39904</v>
      </c>
      <c r="H95" s="28">
        <v>42826</v>
      </c>
      <c r="I95" s="29">
        <v>76239.429999999993</v>
      </c>
      <c r="J95" s="67" t="s">
        <v>132</v>
      </c>
      <c r="K95" s="28" t="s">
        <v>133</v>
      </c>
      <c r="L95" s="32" t="s">
        <v>14</v>
      </c>
    </row>
    <row r="96" spans="1:12" s="13" customFormat="1" ht="11.25" x14ac:dyDescent="0.25">
      <c r="A96" s="10" t="s">
        <v>30</v>
      </c>
      <c r="B96" s="28" t="s">
        <v>127</v>
      </c>
      <c r="C96" s="26" t="s">
        <v>187</v>
      </c>
      <c r="D96" s="27" t="s">
        <v>185</v>
      </c>
      <c r="E96" s="28">
        <v>41456</v>
      </c>
      <c r="F96" s="34" t="s">
        <v>188</v>
      </c>
      <c r="G96" s="28">
        <v>41456</v>
      </c>
      <c r="H96" s="28">
        <v>42917</v>
      </c>
      <c r="I96" s="69"/>
      <c r="J96" s="70"/>
      <c r="K96" s="71"/>
      <c r="L96" s="72"/>
    </row>
    <row r="97" spans="1:12" s="13" customFormat="1" ht="33.75" x14ac:dyDescent="0.25">
      <c r="A97" s="10" t="s">
        <v>13</v>
      </c>
      <c r="B97" s="28" t="s">
        <v>150</v>
      </c>
      <c r="C97" s="26" t="s">
        <v>148</v>
      </c>
      <c r="D97" s="27">
        <v>90347189000380</v>
      </c>
      <c r="E97" s="28">
        <v>42064</v>
      </c>
      <c r="F97" s="26" t="s">
        <v>149</v>
      </c>
      <c r="G97" s="28">
        <v>42064</v>
      </c>
      <c r="H97" s="28">
        <v>42795</v>
      </c>
      <c r="I97" s="29">
        <v>56611.35</v>
      </c>
      <c r="J97" s="67" t="s">
        <v>151</v>
      </c>
      <c r="K97" s="31" t="s">
        <v>47</v>
      </c>
      <c r="L97" s="32" t="s">
        <v>14</v>
      </c>
    </row>
    <row r="98" spans="1:12" s="13" customFormat="1" ht="33.75" x14ac:dyDescent="0.25">
      <c r="A98" s="10" t="s">
        <v>13</v>
      </c>
      <c r="B98" s="28" t="s">
        <v>48</v>
      </c>
      <c r="C98" s="26" t="s">
        <v>74</v>
      </c>
      <c r="D98" s="27">
        <v>11054005000113</v>
      </c>
      <c r="E98" s="28">
        <v>40457</v>
      </c>
      <c r="F98" s="26" t="s">
        <v>75</v>
      </c>
      <c r="G98" s="28">
        <v>40457</v>
      </c>
      <c r="H98" s="28">
        <v>43014</v>
      </c>
      <c r="I98" s="29">
        <v>207335</v>
      </c>
      <c r="J98" s="67" t="s">
        <v>46</v>
      </c>
      <c r="K98" s="31" t="s">
        <v>47</v>
      </c>
      <c r="L98" s="32" t="s">
        <v>14</v>
      </c>
    </row>
    <row r="99" spans="1:12" s="78" customFormat="1" ht="15" customHeight="1" x14ac:dyDescent="0.25">
      <c r="A99" s="10" t="s">
        <v>13</v>
      </c>
      <c r="B99" s="28" t="s">
        <v>150</v>
      </c>
      <c r="C99" s="26" t="s">
        <v>159</v>
      </c>
      <c r="D99" s="27">
        <v>1126946000161</v>
      </c>
      <c r="E99" s="28">
        <v>40252</v>
      </c>
      <c r="F99" s="26" t="s">
        <v>160</v>
      </c>
      <c r="G99" s="28">
        <v>40252</v>
      </c>
      <c r="H99" s="28">
        <v>42809</v>
      </c>
      <c r="I99" s="29">
        <v>5170.6499999999996</v>
      </c>
      <c r="J99" s="67" t="s">
        <v>136</v>
      </c>
      <c r="K99" s="31" t="s">
        <v>47</v>
      </c>
      <c r="L99" s="32" t="s">
        <v>14</v>
      </c>
    </row>
    <row r="100" spans="1:12" s="13" customFormat="1" ht="22.5" x14ac:dyDescent="0.25">
      <c r="A100" s="10" t="s">
        <v>199</v>
      </c>
      <c r="B100" s="28" t="s">
        <v>82</v>
      </c>
      <c r="C100" s="26" t="s">
        <v>197</v>
      </c>
      <c r="D100" s="27" t="s">
        <v>198</v>
      </c>
      <c r="E100" s="28">
        <v>40884</v>
      </c>
      <c r="F100" s="26" t="s">
        <v>200</v>
      </c>
      <c r="G100" s="28">
        <v>40884</v>
      </c>
      <c r="H100" s="28">
        <v>43076</v>
      </c>
      <c r="I100" s="29">
        <v>14034.85</v>
      </c>
      <c r="J100" s="30" t="s">
        <v>201</v>
      </c>
      <c r="K100" s="31" t="s">
        <v>47</v>
      </c>
      <c r="L100" s="32" t="s">
        <v>14</v>
      </c>
    </row>
    <row r="101" spans="1:12" s="13" customFormat="1" ht="33.75" x14ac:dyDescent="0.25">
      <c r="A101" s="10" t="s">
        <v>13</v>
      </c>
      <c r="B101" s="28" t="s">
        <v>59</v>
      </c>
      <c r="C101" s="26" t="s">
        <v>60</v>
      </c>
      <c r="D101" s="27">
        <v>7789473000169</v>
      </c>
      <c r="E101" s="28">
        <v>40057</v>
      </c>
      <c r="F101" s="26" t="s">
        <v>61</v>
      </c>
      <c r="G101" s="28">
        <v>40057</v>
      </c>
      <c r="H101" s="28">
        <v>42979</v>
      </c>
      <c r="I101" s="29">
        <v>764600</v>
      </c>
      <c r="J101" s="67" t="s">
        <v>46</v>
      </c>
      <c r="K101" s="31" t="s">
        <v>47</v>
      </c>
      <c r="L101" s="32" t="s">
        <v>14</v>
      </c>
    </row>
    <row r="102" spans="1:12" s="13" customFormat="1" ht="33.75" x14ac:dyDescent="0.25">
      <c r="A102" s="10" t="s">
        <v>13</v>
      </c>
      <c r="B102" s="28" t="s">
        <v>76</v>
      </c>
      <c r="C102" s="26" t="s">
        <v>60</v>
      </c>
      <c r="D102" s="27">
        <v>7789476000169</v>
      </c>
      <c r="E102" s="28">
        <v>40817</v>
      </c>
      <c r="F102" s="26" t="s">
        <v>85</v>
      </c>
      <c r="G102" s="28">
        <v>40817</v>
      </c>
      <c r="H102" s="28">
        <v>43009</v>
      </c>
      <c r="I102" s="29">
        <v>265050</v>
      </c>
      <c r="J102" s="67" t="s">
        <v>46</v>
      </c>
      <c r="K102" s="31" t="s">
        <v>47</v>
      </c>
      <c r="L102" s="32" t="s">
        <v>14</v>
      </c>
    </row>
    <row r="103" spans="1:12" s="13" customFormat="1" ht="33.75" x14ac:dyDescent="0.25">
      <c r="A103" s="10" t="s">
        <v>13</v>
      </c>
      <c r="B103" s="28" t="s">
        <v>71</v>
      </c>
      <c r="C103" s="26" t="s">
        <v>183</v>
      </c>
      <c r="D103" s="27" t="s">
        <v>185</v>
      </c>
      <c r="E103" s="28">
        <v>40766</v>
      </c>
      <c r="F103" s="26" t="s">
        <v>184</v>
      </c>
      <c r="G103" s="28">
        <v>40766</v>
      </c>
      <c r="H103" s="28">
        <v>42958</v>
      </c>
      <c r="I103" s="29">
        <v>72890.22</v>
      </c>
      <c r="J103" s="67" t="s">
        <v>186</v>
      </c>
      <c r="K103" s="31" t="s">
        <v>47</v>
      </c>
      <c r="L103" s="32" t="s">
        <v>14</v>
      </c>
    </row>
    <row r="104" spans="1:12" s="96" customFormat="1" ht="22.5" x14ac:dyDescent="0.25">
      <c r="A104" s="10" t="s">
        <v>292</v>
      </c>
      <c r="B104" s="28" t="s">
        <v>71</v>
      </c>
      <c r="C104" s="26" t="s">
        <v>290</v>
      </c>
      <c r="D104" s="27" t="s">
        <v>293</v>
      </c>
      <c r="E104" s="28">
        <v>41810</v>
      </c>
      <c r="F104" s="26" t="s">
        <v>291</v>
      </c>
      <c r="G104" s="28">
        <v>41810</v>
      </c>
      <c r="H104" s="28">
        <v>43636</v>
      </c>
      <c r="I104" s="29">
        <v>626534.72</v>
      </c>
      <c r="J104" s="70"/>
      <c r="K104" s="28" t="s">
        <v>47</v>
      </c>
      <c r="L104" s="32" t="s">
        <v>14</v>
      </c>
    </row>
    <row r="105" spans="1:12" s="13" customFormat="1" ht="21" customHeight="1" x14ac:dyDescent="0.25">
      <c r="A105" s="10" t="s">
        <v>292</v>
      </c>
      <c r="B105" s="28" t="s">
        <v>71</v>
      </c>
      <c r="C105" s="26" t="s">
        <v>290</v>
      </c>
      <c r="D105" s="27" t="s">
        <v>293</v>
      </c>
      <c r="E105" s="28">
        <v>41810</v>
      </c>
      <c r="F105" s="26" t="s">
        <v>294</v>
      </c>
      <c r="G105" s="28">
        <v>41810</v>
      </c>
      <c r="H105" s="28">
        <v>43636</v>
      </c>
      <c r="I105" s="98">
        <v>11636.9</v>
      </c>
      <c r="J105" s="70"/>
      <c r="K105" s="28" t="s">
        <v>47</v>
      </c>
      <c r="L105" s="32" t="s">
        <v>14</v>
      </c>
    </row>
    <row r="106" spans="1:12" s="13" customFormat="1" ht="20.25" customHeight="1" x14ac:dyDescent="0.25">
      <c r="A106" s="10" t="s">
        <v>181</v>
      </c>
      <c r="B106" s="28" t="s">
        <v>179</v>
      </c>
      <c r="C106" s="26" t="s">
        <v>182</v>
      </c>
      <c r="D106" s="27">
        <v>35820448008110</v>
      </c>
      <c r="E106" s="28">
        <v>40717</v>
      </c>
      <c r="F106" s="26" t="s">
        <v>180</v>
      </c>
      <c r="G106" s="28">
        <v>40717</v>
      </c>
      <c r="H106" s="28">
        <v>42909</v>
      </c>
      <c r="I106" s="101"/>
      <c r="J106" s="70"/>
      <c r="K106" s="31" t="s">
        <v>47</v>
      </c>
      <c r="L106" s="32" t="s">
        <v>14</v>
      </c>
    </row>
    <row r="107" spans="1:12" s="13" customFormat="1" ht="22.5" x14ac:dyDescent="0.25">
      <c r="A107" s="10" t="s">
        <v>13</v>
      </c>
      <c r="B107" s="28" t="s">
        <v>203</v>
      </c>
      <c r="C107" s="26" t="s">
        <v>202</v>
      </c>
      <c r="D107" s="27" t="s">
        <v>205</v>
      </c>
      <c r="E107" s="28">
        <v>40924</v>
      </c>
      <c r="F107" s="26" t="s">
        <v>204</v>
      </c>
      <c r="G107" s="28">
        <v>40924</v>
      </c>
      <c r="H107" s="28">
        <v>43116</v>
      </c>
      <c r="I107" s="29">
        <v>35820</v>
      </c>
      <c r="J107" s="30" t="s">
        <v>206</v>
      </c>
      <c r="K107" s="31" t="s">
        <v>47</v>
      </c>
      <c r="L107" s="32" t="s">
        <v>14</v>
      </c>
    </row>
    <row r="108" spans="1:12" s="13" customFormat="1" ht="33.75" x14ac:dyDescent="0.25">
      <c r="A108" s="10" t="s">
        <v>218</v>
      </c>
      <c r="B108" s="28" t="s">
        <v>71</v>
      </c>
      <c r="C108" s="26" t="s">
        <v>324</v>
      </c>
      <c r="D108" s="27" t="s">
        <v>325</v>
      </c>
      <c r="E108" s="28">
        <v>42522</v>
      </c>
      <c r="F108" s="26" t="s">
        <v>326</v>
      </c>
      <c r="G108" s="28">
        <v>42522</v>
      </c>
      <c r="H108" s="28">
        <v>42887</v>
      </c>
      <c r="I108" s="29">
        <v>9100</v>
      </c>
      <c r="J108" s="67" t="s">
        <v>46</v>
      </c>
      <c r="K108" s="31" t="s">
        <v>47</v>
      </c>
      <c r="L108" s="32" t="s">
        <v>14</v>
      </c>
    </row>
    <row r="109" spans="1:12" s="13" customFormat="1" ht="15" customHeight="1" x14ac:dyDescent="0.25">
      <c r="A109" s="10"/>
      <c r="B109" s="28"/>
      <c r="C109" s="26"/>
      <c r="D109" s="27"/>
      <c r="E109" s="28"/>
      <c r="F109" s="26"/>
      <c r="G109" s="37"/>
      <c r="H109" s="37"/>
      <c r="I109" s="29"/>
      <c r="J109" s="30"/>
      <c r="K109" s="31"/>
      <c r="L109" s="32"/>
    </row>
    <row r="110" spans="1:12" s="13" customFormat="1" ht="15" customHeight="1" x14ac:dyDescent="0.25">
      <c r="A110" s="10"/>
      <c r="B110" s="28"/>
      <c r="C110" s="26"/>
      <c r="D110" s="27"/>
      <c r="E110" s="28"/>
      <c r="F110" s="26"/>
      <c r="G110" s="37"/>
      <c r="H110" s="37"/>
      <c r="I110" s="29"/>
      <c r="J110" s="30"/>
      <c r="K110" s="31"/>
      <c r="L110" s="32"/>
    </row>
    <row r="111" spans="1:12" s="13" customFormat="1" ht="15" customHeight="1" x14ac:dyDescent="0.25">
      <c r="A111" s="10"/>
      <c r="B111" s="28"/>
      <c r="C111" s="26"/>
      <c r="D111" s="27"/>
      <c r="E111" s="28"/>
      <c r="F111" s="26"/>
      <c r="G111" s="37"/>
      <c r="H111" s="37"/>
      <c r="I111" s="29"/>
      <c r="J111" s="30"/>
      <c r="K111" s="31"/>
      <c r="L111" s="32"/>
    </row>
    <row r="112" spans="1:12" s="13" customFormat="1" ht="15" customHeight="1" x14ac:dyDescent="0.25">
      <c r="A112" s="10"/>
      <c r="B112" s="28"/>
      <c r="C112" s="26"/>
      <c r="D112" s="27"/>
      <c r="E112" s="28"/>
      <c r="F112" s="26"/>
      <c r="G112" s="37"/>
      <c r="H112" s="37"/>
      <c r="I112" s="29"/>
      <c r="J112" s="30"/>
      <c r="K112" s="31"/>
      <c r="L112" s="32"/>
    </row>
    <row r="113" spans="1:12" s="13" customFormat="1" ht="15" customHeight="1" x14ac:dyDescent="0.25">
      <c r="A113" s="10"/>
      <c r="B113" s="28"/>
      <c r="C113" s="26"/>
      <c r="D113" s="27"/>
      <c r="E113" s="28"/>
      <c r="F113" s="26"/>
      <c r="G113" s="37"/>
      <c r="H113" s="37"/>
      <c r="I113" s="29"/>
      <c r="J113" s="30"/>
      <c r="K113" s="31"/>
      <c r="L113" s="32"/>
    </row>
    <row r="114" spans="1:12" s="13" customFormat="1" ht="15" customHeight="1" x14ac:dyDescent="0.25">
      <c r="A114" s="10"/>
      <c r="B114" s="28"/>
      <c r="C114" s="26"/>
      <c r="D114" s="27"/>
      <c r="E114" s="28"/>
      <c r="F114" s="26"/>
      <c r="G114" s="37"/>
      <c r="H114" s="37"/>
      <c r="I114" s="29"/>
      <c r="J114" s="30"/>
      <c r="K114" s="31"/>
      <c r="L114" s="32"/>
    </row>
    <row r="115" spans="1:12" s="13" customFormat="1" ht="15" customHeight="1" x14ac:dyDescent="0.25">
      <c r="A115" s="10"/>
      <c r="B115" s="28"/>
      <c r="C115" s="26"/>
      <c r="D115" s="27"/>
      <c r="E115" s="28"/>
      <c r="F115" s="26"/>
      <c r="G115" s="37"/>
      <c r="H115" s="37"/>
      <c r="I115" s="29"/>
      <c r="J115" s="30"/>
      <c r="K115" s="31"/>
      <c r="L115" s="32"/>
    </row>
    <row r="116" spans="1:12" s="13" customFormat="1" ht="15" customHeight="1" x14ac:dyDescent="0.25">
      <c r="A116" s="10"/>
      <c r="B116" s="28"/>
      <c r="C116" s="26"/>
      <c r="D116" s="27"/>
      <c r="E116" s="28"/>
      <c r="F116" s="26"/>
      <c r="G116" s="37"/>
      <c r="H116" s="37"/>
      <c r="I116" s="29"/>
      <c r="J116" s="30"/>
      <c r="K116" s="31"/>
      <c r="L116" s="32"/>
    </row>
    <row r="117" spans="1:12" s="13" customFormat="1" ht="15" customHeight="1" x14ac:dyDescent="0.25">
      <c r="A117" s="10"/>
      <c r="B117" s="28"/>
      <c r="C117" s="26"/>
      <c r="D117" s="27"/>
      <c r="E117" s="28"/>
      <c r="F117" s="26"/>
      <c r="G117" s="37"/>
      <c r="H117" s="37"/>
      <c r="I117" s="29"/>
      <c r="J117" s="30"/>
      <c r="K117" s="31"/>
      <c r="L117" s="32"/>
    </row>
    <row r="118" spans="1:12" s="13" customFormat="1" ht="15" customHeight="1" x14ac:dyDescent="0.25">
      <c r="A118" s="10"/>
      <c r="B118" s="28"/>
      <c r="C118" s="26"/>
      <c r="D118" s="27"/>
      <c r="E118" s="28"/>
      <c r="F118" s="26"/>
      <c r="G118" s="37"/>
      <c r="H118" s="37"/>
      <c r="I118" s="29"/>
      <c r="J118" s="30"/>
      <c r="K118" s="31"/>
      <c r="L118" s="32"/>
    </row>
    <row r="119" spans="1:12" s="13" customFormat="1" ht="15" customHeight="1" x14ac:dyDescent="0.25">
      <c r="A119" s="10"/>
      <c r="B119" s="28"/>
      <c r="C119" s="26"/>
      <c r="D119" s="27"/>
      <c r="E119" s="28"/>
      <c r="F119" s="26"/>
      <c r="G119" s="37"/>
      <c r="H119" s="37"/>
      <c r="I119" s="29"/>
      <c r="J119" s="30"/>
      <c r="K119" s="31"/>
      <c r="L119" s="32"/>
    </row>
    <row r="120" spans="1:12" s="13" customFormat="1" ht="15" customHeight="1" x14ac:dyDescent="0.25">
      <c r="A120" s="10"/>
      <c r="B120" s="28"/>
      <c r="C120" s="26"/>
      <c r="D120" s="27"/>
      <c r="E120" s="28"/>
      <c r="F120" s="26"/>
      <c r="G120" s="37"/>
      <c r="H120" s="37"/>
      <c r="I120" s="29"/>
      <c r="J120" s="30"/>
      <c r="K120" s="31"/>
      <c r="L120" s="32"/>
    </row>
    <row r="121" spans="1:12" s="13" customFormat="1" ht="15" customHeight="1" x14ac:dyDescent="0.25">
      <c r="A121" s="10"/>
      <c r="B121" s="28"/>
      <c r="C121" s="26"/>
      <c r="D121" s="27"/>
      <c r="E121" s="28"/>
      <c r="F121" s="26"/>
      <c r="G121" s="37"/>
      <c r="H121" s="37"/>
      <c r="I121" s="29"/>
      <c r="J121" s="30"/>
      <c r="K121" s="31"/>
      <c r="L121" s="32"/>
    </row>
    <row r="122" spans="1:12" s="13" customFormat="1" ht="15" customHeight="1" x14ac:dyDescent="0.25">
      <c r="A122" s="10"/>
      <c r="B122" s="28"/>
      <c r="C122" s="26"/>
      <c r="D122" s="27"/>
      <c r="E122" s="28"/>
      <c r="F122" s="26"/>
      <c r="G122" s="37"/>
      <c r="H122" s="37"/>
      <c r="I122" s="29"/>
      <c r="J122" s="30"/>
      <c r="K122" s="31"/>
      <c r="L122" s="32"/>
    </row>
    <row r="123" spans="1:12" s="13" customFormat="1" ht="15" customHeight="1" x14ac:dyDescent="0.25">
      <c r="A123" s="10"/>
      <c r="B123" s="28"/>
      <c r="C123" s="26"/>
      <c r="D123" s="27"/>
      <c r="E123" s="28"/>
      <c r="F123" s="26"/>
      <c r="G123" s="37"/>
      <c r="H123" s="37"/>
      <c r="I123" s="29"/>
      <c r="J123" s="30"/>
      <c r="K123" s="31"/>
      <c r="L123" s="32"/>
    </row>
    <row r="124" spans="1:12" s="13" customFormat="1" ht="15" customHeight="1" x14ac:dyDescent="0.25">
      <c r="A124" s="10"/>
      <c r="B124" s="28"/>
      <c r="C124" s="26"/>
      <c r="D124" s="27"/>
      <c r="E124" s="28"/>
      <c r="F124" s="26"/>
      <c r="G124" s="37"/>
      <c r="H124" s="37"/>
      <c r="I124" s="29"/>
      <c r="J124" s="30"/>
      <c r="K124" s="31"/>
      <c r="L124" s="32"/>
    </row>
    <row r="125" spans="1:12" s="13" customFormat="1" ht="15" customHeight="1" x14ac:dyDescent="0.25">
      <c r="A125" s="10"/>
      <c r="B125" s="41"/>
      <c r="C125" s="39"/>
      <c r="D125" s="40"/>
      <c r="E125" s="41"/>
      <c r="F125" s="39"/>
      <c r="G125" s="42"/>
      <c r="H125" s="42"/>
      <c r="I125" s="43"/>
      <c r="J125" s="44"/>
      <c r="K125" s="45"/>
      <c r="L125" s="12"/>
    </row>
  </sheetData>
  <sheetProtection formatColumns="0" formatRows="0" insertRows="0" sort="0" autoFilter="0"/>
  <protectedRanges>
    <protectedRange sqref="F6:F12 G6:H11 I6:L12 A6:E125 F13:L125" name="Intervalo2"/>
    <protectedRange sqref="A1 C1:G1 I1:L1" name="Intervalo1"/>
  </protectedRanges>
  <sortState ref="A6:L108">
    <sortCondition ref="C6:C108"/>
  </sortState>
  <dataConsolidate/>
  <mergeCells count="12">
    <mergeCell ref="I66:I67"/>
    <mergeCell ref="L4:L5"/>
    <mergeCell ref="C1:K1"/>
    <mergeCell ref="A4:A5"/>
    <mergeCell ref="B4:B5"/>
    <mergeCell ref="C4:D4"/>
    <mergeCell ref="E4:E5"/>
    <mergeCell ref="F4:F5"/>
    <mergeCell ref="G4:H4"/>
    <mergeCell ref="I4:I5"/>
    <mergeCell ref="J4:J5"/>
    <mergeCell ref="K4:K5"/>
  </mergeCells>
  <conditionalFormatting sqref="C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decimal" allowBlank="1" showInputMessage="1" showErrorMessage="1" error="Digitar apenas Valores!" sqref="I107:I1048576 I6:I66 I68:I105">
      <formula1>0</formula1>
      <formula2>90000000000000000</formula2>
    </dataValidation>
    <dataValidation type="date" allowBlank="1" showInputMessage="1" showErrorMessage="1" error="Erro - Digitar apenas DATA !" sqref="G6:H1048576">
      <formula1>36526</formula1>
      <formula2>73415</formula2>
    </dataValidation>
    <dataValidation type="date" allowBlank="1" showInputMessage="1" showErrorMessage="1" error="Erro - Digitar apenas DATA ! " sqref="E6:E1048576">
      <formula1>36526</formula1>
      <formula2>73415</formula2>
    </dataValidation>
    <dataValidation type="textLength" allowBlank="1" showInputMessage="1" showErrorMessage="1" error="Colocar apenas 14 digitos!" sqref="D6:D125">
      <formula1>0</formula1>
      <formula2>14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r:id="rId1"/>
  <headerFooter alignWithMargins="0">
    <oddFooter>&amp;RPágina &amp;P de &amp;N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L6:L125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O269"/>
  <sheetViews>
    <sheetView zoomScale="75" zoomScaleNormal="75" zoomScaleSheetLayoutView="75" workbookViewId="0">
      <pane ySplit="5" topLeftCell="A6" activePane="bottomLeft" state="frozen"/>
      <selection pane="bottomLeft" activeCell="C1" sqref="C1:M1"/>
    </sheetView>
  </sheetViews>
  <sheetFormatPr defaultColWidth="9.140625" defaultRowHeight="15" x14ac:dyDescent="0.25"/>
  <cols>
    <col min="1" max="1" width="4.7109375" style="4" customWidth="1"/>
    <col min="2" max="2" width="25.5703125" style="4" customWidth="1"/>
    <col min="3" max="3" width="12.7109375" style="60" bestFit="1" customWidth="1"/>
    <col min="4" max="4" width="32.5703125" style="4" customWidth="1"/>
    <col min="5" max="5" width="19.85546875" style="6" bestFit="1" customWidth="1"/>
    <col min="6" max="6" width="12.42578125" style="8" bestFit="1" customWidth="1"/>
    <col min="7" max="7" width="39.140625" style="9" customWidth="1"/>
    <col min="8" max="8" width="11.5703125" style="9" bestFit="1" customWidth="1"/>
    <col min="9" max="9" width="12.42578125" style="9" customWidth="1"/>
    <col min="10" max="10" width="17.85546875" style="156" customWidth="1"/>
    <col min="11" max="11" width="21.7109375" style="4" customWidth="1"/>
    <col min="12" max="12" width="15" style="21" customWidth="1"/>
    <col min="13" max="13" width="12.85546875" style="4" customWidth="1"/>
    <col min="14" max="14" width="2.28515625" style="4" customWidth="1"/>
    <col min="15" max="16384" width="9.140625" style="4"/>
  </cols>
  <sheetData>
    <row r="1" spans="1:15" s="3" customFormat="1" ht="49.9" customHeight="1" x14ac:dyDescent="0.25">
      <c r="A1" s="227"/>
      <c r="B1" s="228"/>
      <c r="C1" s="229" t="s">
        <v>510</v>
      </c>
      <c r="D1" s="229"/>
      <c r="E1" s="229"/>
      <c r="F1" s="229"/>
      <c r="G1" s="229"/>
      <c r="H1" s="229"/>
      <c r="I1" s="229"/>
      <c r="J1" s="229"/>
      <c r="K1" s="229"/>
      <c r="L1" s="229"/>
      <c r="M1" s="230"/>
    </row>
    <row r="2" spans="1:15" s="3" customFormat="1" ht="5.25" customHeight="1" x14ac:dyDescent="0.2">
      <c r="A2" s="103"/>
      <c r="B2" s="104"/>
      <c r="C2" s="105"/>
      <c r="D2" s="104"/>
      <c r="E2" s="106"/>
      <c r="F2" s="107"/>
      <c r="G2" s="108"/>
      <c r="H2" s="108"/>
      <c r="I2" s="108"/>
      <c r="J2" s="118"/>
      <c r="K2" s="104"/>
      <c r="L2" s="103"/>
      <c r="M2" s="104"/>
    </row>
    <row r="3" spans="1:15" s="3" customFormat="1" ht="5.25" customHeight="1" x14ac:dyDescent="0.2">
      <c r="A3" s="103"/>
      <c r="B3" s="104"/>
      <c r="C3" s="105"/>
      <c r="D3" s="104"/>
      <c r="E3" s="106"/>
      <c r="F3" s="107"/>
      <c r="G3" s="108"/>
      <c r="H3" s="108"/>
      <c r="I3" s="108"/>
      <c r="J3" s="118"/>
      <c r="K3" s="104"/>
      <c r="L3" s="103"/>
      <c r="M3" s="104"/>
    </row>
    <row r="4" spans="1:15" s="3" customFormat="1" ht="23.25" customHeight="1" x14ac:dyDescent="0.25">
      <c r="A4" s="231" t="s">
        <v>455</v>
      </c>
      <c r="B4" s="232" t="s">
        <v>509</v>
      </c>
      <c r="C4" s="232" t="s">
        <v>499</v>
      </c>
      <c r="D4" s="233" t="s">
        <v>19</v>
      </c>
      <c r="E4" s="233"/>
      <c r="F4" s="225" t="s">
        <v>502</v>
      </c>
      <c r="G4" s="232" t="s">
        <v>503</v>
      </c>
      <c r="H4" s="234" t="s">
        <v>20</v>
      </c>
      <c r="I4" s="234"/>
      <c r="J4" s="235" t="s">
        <v>506</v>
      </c>
      <c r="K4" s="225" t="s">
        <v>507</v>
      </c>
      <c r="L4" s="225" t="s">
        <v>508</v>
      </c>
      <c r="M4" s="225" t="s">
        <v>5</v>
      </c>
      <c r="O4" s="226"/>
    </row>
    <row r="5" spans="1:15" s="24" customFormat="1" ht="31.5" customHeight="1" x14ac:dyDescent="0.25">
      <c r="A5" s="231"/>
      <c r="B5" s="232"/>
      <c r="C5" s="232"/>
      <c r="D5" s="119" t="s">
        <v>500</v>
      </c>
      <c r="E5" s="120" t="s">
        <v>501</v>
      </c>
      <c r="F5" s="225"/>
      <c r="G5" s="232"/>
      <c r="H5" s="121" t="s">
        <v>504</v>
      </c>
      <c r="I5" s="121" t="s">
        <v>505</v>
      </c>
      <c r="J5" s="235"/>
      <c r="K5" s="225"/>
      <c r="L5" s="225"/>
      <c r="M5" s="225"/>
      <c r="O5" s="226"/>
    </row>
    <row r="6" spans="1:15" s="24" customFormat="1" ht="36" customHeight="1" x14ac:dyDescent="0.25">
      <c r="A6" s="110">
        <v>1</v>
      </c>
      <c r="B6" s="122" t="s">
        <v>13</v>
      </c>
      <c r="C6" s="123" t="s">
        <v>346</v>
      </c>
      <c r="D6" s="124" t="s">
        <v>376</v>
      </c>
      <c r="E6" s="125" t="s">
        <v>165</v>
      </c>
      <c r="F6" s="123">
        <v>40299</v>
      </c>
      <c r="G6" s="124" t="s">
        <v>334</v>
      </c>
      <c r="H6" s="123">
        <v>40299</v>
      </c>
      <c r="I6" s="123">
        <v>43952</v>
      </c>
      <c r="J6" s="126">
        <v>5789.76</v>
      </c>
      <c r="K6" s="127" t="s">
        <v>494</v>
      </c>
      <c r="L6" s="128" t="s">
        <v>47</v>
      </c>
      <c r="M6" s="129" t="s">
        <v>14</v>
      </c>
    </row>
    <row r="7" spans="1:15" s="13" customFormat="1" ht="36" customHeight="1" x14ac:dyDescent="0.25">
      <c r="A7" s="111">
        <v>2</v>
      </c>
      <c r="B7" s="130" t="s">
        <v>13</v>
      </c>
      <c r="C7" s="109" t="s">
        <v>361</v>
      </c>
      <c r="D7" s="131" t="s">
        <v>471</v>
      </c>
      <c r="E7" s="132">
        <v>22755266000187</v>
      </c>
      <c r="F7" s="109">
        <v>41548</v>
      </c>
      <c r="G7" s="131" t="s">
        <v>261</v>
      </c>
      <c r="H7" s="109">
        <v>41548</v>
      </c>
      <c r="I7" s="109">
        <v>44105</v>
      </c>
      <c r="J7" s="133">
        <v>162882.78</v>
      </c>
      <c r="K7" s="134" t="s">
        <v>8</v>
      </c>
      <c r="L7" s="135" t="s">
        <v>47</v>
      </c>
      <c r="M7" s="136" t="s">
        <v>14</v>
      </c>
    </row>
    <row r="8" spans="1:15" s="13" customFormat="1" ht="36" customHeight="1" x14ac:dyDescent="0.25">
      <c r="A8" s="110">
        <v>3</v>
      </c>
      <c r="B8" s="130" t="s">
        <v>33</v>
      </c>
      <c r="C8" s="109" t="s">
        <v>472</v>
      </c>
      <c r="D8" s="131" t="s">
        <v>377</v>
      </c>
      <c r="E8" s="132" t="s">
        <v>254</v>
      </c>
      <c r="F8" s="109">
        <v>41518</v>
      </c>
      <c r="G8" s="131" t="s">
        <v>335</v>
      </c>
      <c r="H8" s="109">
        <v>41518</v>
      </c>
      <c r="I8" s="109">
        <v>44075</v>
      </c>
      <c r="J8" s="133">
        <v>403431.78</v>
      </c>
      <c r="K8" s="136" t="s">
        <v>8</v>
      </c>
      <c r="L8" s="135" t="s">
        <v>47</v>
      </c>
      <c r="M8" s="136" t="s">
        <v>14</v>
      </c>
    </row>
    <row r="9" spans="1:15" s="13" customFormat="1" ht="36" customHeight="1" x14ac:dyDescent="0.25">
      <c r="A9" s="111">
        <v>4</v>
      </c>
      <c r="B9" s="130" t="s">
        <v>13</v>
      </c>
      <c r="C9" s="109" t="s">
        <v>379</v>
      </c>
      <c r="D9" s="131" t="s">
        <v>378</v>
      </c>
      <c r="E9" s="132" t="s">
        <v>155</v>
      </c>
      <c r="F9" s="109">
        <v>40182</v>
      </c>
      <c r="G9" s="131" t="s">
        <v>336</v>
      </c>
      <c r="H9" s="109">
        <v>40182</v>
      </c>
      <c r="I9" s="109">
        <v>43834</v>
      </c>
      <c r="J9" s="137">
        <v>245898.12</v>
      </c>
      <c r="K9" s="138" t="s">
        <v>495</v>
      </c>
      <c r="L9" s="135" t="s">
        <v>47</v>
      </c>
      <c r="M9" s="136" t="s">
        <v>14</v>
      </c>
    </row>
    <row r="10" spans="1:15" s="13" customFormat="1" ht="36" customHeight="1" x14ac:dyDescent="0.25">
      <c r="A10" s="110">
        <v>5</v>
      </c>
      <c r="B10" s="130" t="s">
        <v>13</v>
      </c>
      <c r="C10" s="109" t="s">
        <v>1</v>
      </c>
      <c r="D10" s="131" t="s">
        <v>380</v>
      </c>
      <c r="E10" s="132">
        <v>12600575000124</v>
      </c>
      <c r="F10" s="109">
        <v>42401</v>
      </c>
      <c r="G10" s="131" t="s">
        <v>110</v>
      </c>
      <c r="H10" s="109">
        <v>42401</v>
      </c>
      <c r="I10" s="109">
        <v>43862</v>
      </c>
      <c r="J10" s="133">
        <v>218731.8</v>
      </c>
      <c r="K10" s="134" t="s">
        <v>8</v>
      </c>
      <c r="L10" s="135" t="s">
        <v>47</v>
      </c>
      <c r="M10" s="136" t="s">
        <v>14</v>
      </c>
    </row>
    <row r="11" spans="1:15" s="13" customFormat="1" ht="36" customHeight="1" x14ac:dyDescent="0.25">
      <c r="A11" s="111">
        <v>6</v>
      </c>
      <c r="B11" s="130" t="s">
        <v>13</v>
      </c>
      <c r="C11" s="109" t="s">
        <v>345</v>
      </c>
      <c r="D11" s="131" t="s">
        <v>381</v>
      </c>
      <c r="E11" s="132" t="s">
        <v>287</v>
      </c>
      <c r="F11" s="109">
        <v>41791</v>
      </c>
      <c r="G11" s="131" t="s">
        <v>337</v>
      </c>
      <c r="H11" s="109">
        <v>41791</v>
      </c>
      <c r="I11" s="109">
        <v>43983</v>
      </c>
      <c r="J11" s="126">
        <v>58435</v>
      </c>
      <c r="K11" s="134" t="s">
        <v>8</v>
      </c>
      <c r="L11" s="109" t="s">
        <v>47</v>
      </c>
      <c r="M11" s="136" t="s">
        <v>14</v>
      </c>
    </row>
    <row r="12" spans="1:15" s="13" customFormat="1" ht="36" customHeight="1" x14ac:dyDescent="0.25">
      <c r="A12" s="110">
        <v>7</v>
      </c>
      <c r="B12" s="130" t="s">
        <v>13</v>
      </c>
      <c r="C12" s="109" t="s">
        <v>347</v>
      </c>
      <c r="D12" s="131" t="s">
        <v>382</v>
      </c>
      <c r="E12" s="132">
        <v>7419184000178</v>
      </c>
      <c r="F12" s="109">
        <v>40091</v>
      </c>
      <c r="G12" s="131" t="s">
        <v>338</v>
      </c>
      <c r="H12" s="109">
        <v>40091</v>
      </c>
      <c r="I12" s="109">
        <v>44109</v>
      </c>
      <c r="J12" s="133">
        <v>35193.75</v>
      </c>
      <c r="K12" s="134" t="s">
        <v>8</v>
      </c>
      <c r="L12" s="135" t="s">
        <v>47</v>
      </c>
      <c r="M12" s="136" t="s">
        <v>14</v>
      </c>
    </row>
    <row r="13" spans="1:15" s="13" customFormat="1" ht="36" customHeight="1" x14ac:dyDescent="0.25">
      <c r="A13" s="111">
        <v>8</v>
      </c>
      <c r="B13" s="130" t="s">
        <v>13</v>
      </c>
      <c r="C13" s="109" t="s">
        <v>524</v>
      </c>
      <c r="D13" s="131" t="s">
        <v>383</v>
      </c>
      <c r="E13" s="132" t="s">
        <v>277</v>
      </c>
      <c r="F13" s="109">
        <v>41760</v>
      </c>
      <c r="G13" s="131" t="s">
        <v>278</v>
      </c>
      <c r="H13" s="109">
        <v>41760</v>
      </c>
      <c r="I13" s="109">
        <v>43952</v>
      </c>
      <c r="J13" s="220">
        <v>1121890</v>
      </c>
      <c r="K13" s="134" t="s">
        <v>332</v>
      </c>
      <c r="L13" s="109" t="s">
        <v>47</v>
      </c>
      <c r="M13" s="136" t="s">
        <v>14</v>
      </c>
    </row>
    <row r="14" spans="1:15" s="13" customFormat="1" ht="36" customHeight="1" x14ac:dyDescent="0.25">
      <c r="A14" s="110">
        <v>9</v>
      </c>
      <c r="B14" s="130" t="s">
        <v>13</v>
      </c>
      <c r="C14" s="109" t="s">
        <v>524</v>
      </c>
      <c r="D14" s="131" t="s">
        <v>383</v>
      </c>
      <c r="E14" s="132" t="s">
        <v>277</v>
      </c>
      <c r="F14" s="109">
        <v>41805</v>
      </c>
      <c r="G14" s="131" t="s">
        <v>289</v>
      </c>
      <c r="H14" s="109">
        <v>41805</v>
      </c>
      <c r="I14" s="109">
        <v>43997</v>
      </c>
      <c r="J14" s="222"/>
      <c r="K14" s="134" t="s">
        <v>332</v>
      </c>
      <c r="L14" s="109" t="s">
        <v>47</v>
      </c>
      <c r="M14" s="136" t="s">
        <v>14</v>
      </c>
    </row>
    <row r="15" spans="1:15" s="13" customFormat="1" ht="36" customHeight="1" x14ac:dyDescent="0.25">
      <c r="A15" s="111">
        <v>10</v>
      </c>
      <c r="B15" s="130" t="s">
        <v>13</v>
      </c>
      <c r="C15" s="109" t="s">
        <v>472</v>
      </c>
      <c r="D15" s="131" t="s">
        <v>384</v>
      </c>
      <c r="E15" s="132">
        <v>5042172000141</v>
      </c>
      <c r="F15" s="109">
        <v>41640</v>
      </c>
      <c r="G15" s="131" t="s">
        <v>98</v>
      </c>
      <c r="H15" s="109">
        <v>41640</v>
      </c>
      <c r="I15" s="109">
        <v>43585</v>
      </c>
      <c r="J15" s="133">
        <v>100400.8</v>
      </c>
      <c r="K15" s="134" t="s">
        <v>8</v>
      </c>
      <c r="L15" s="135" t="s">
        <v>47</v>
      </c>
      <c r="M15" s="136" t="s">
        <v>15</v>
      </c>
    </row>
    <row r="16" spans="1:15" s="13" customFormat="1" ht="36" customHeight="1" x14ac:dyDescent="0.25">
      <c r="A16" s="110">
        <v>11</v>
      </c>
      <c r="B16" s="130" t="s">
        <v>13</v>
      </c>
      <c r="C16" s="109" t="s">
        <v>525</v>
      </c>
      <c r="D16" s="131" t="s">
        <v>386</v>
      </c>
      <c r="E16" s="132">
        <v>20326239000163</v>
      </c>
      <c r="F16" s="109">
        <v>41821</v>
      </c>
      <c r="G16" s="131" t="s">
        <v>102</v>
      </c>
      <c r="H16" s="109">
        <v>41821</v>
      </c>
      <c r="I16" s="109">
        <v>44013</v>
      </c>
      <c r="J16" s="133">
        <v>2335236.11</v>
      </c>
      <c r="K16" s="134" t="s">
        <v>8</v>
      </c>
      <c r="L16" s="135" t="s">
        <v>47</v>
      </c>
      <c r="M16" s="136" t="s">
        <v>14</v>
      </c>
    </row>
    <row r="17" spans="1:13" s="13" customFormat="1" ht="36" customHeight="1" x14ac:dyDescent="0.25">
      <c r="A17" s="111">
        <v>12</v>
      </c>
      <c r="B17" s="130" t="s">
        <v>13</v>
      </c>
      <c r="C17" s="109" t="s">
        <v>350</v>
      </c>
      <c r="D17" s="131" t="s">
        <v>387</v>
      </c>
      <c r="E17" s="132">
        <v>309705000195</v>
      </c>
      <c r="F17" s="109">
        <v>40144</v>
      </c>
      <c r="G17" s="131" t="s">
        <v>153</v>
      </c>
      <c r="H17" s="109">
        <v>40144</v>
      </c>
      <c r="I17" s="109">
        <v>44162</v>
      </c>
      <c r="J17" s="133">
        <v>10305.799999999999</v>
      </c>
      <c r="K17" s="134" t="s">
        <v>8</v>
      </c>
      <c r="L17" s="135" t="s">
        <v>47</v>
      </c>
      <c r="M17" s="136" t="s">
        <v>14</v>
      </c>
    </row>
    <row r="18" spans="1:13" s="13" customFormat="1" ht="36" customHeight="1" x14ac:dyDescent="0.25">
      <c r="A18" s="110">
        <v>13</v>
      </c>
      <c r="B18" s="130" t="s">
        <v>13</v>
      </c>
      <c r="C18" s="139" t="s">
        <v>388</v>
      </c>
      <c r="D18" s="131" t="s">
        <v>389</v>
      </c>
      <c r="E18" s="132">
        <v>67174755000183</v>
      </c>
      <c r="F18" s="109">
        <v>39934</v>
      </c>
      <c r="G18" s="131" t="s">
        <v>53</v>
      </c>
      <c r="H18" s="109">
        <v>39934</v>
      </c>
      <c r="I18" s="109">
        <v>43952</v>
      </c>
      <c r="J18" s="133">
        <v>163628.51999999999</v>
      </c>
      <c r="K18" s="134" t="s">
        <v>8</v>
      </c>
      <c r="L18" s="135" t="s">
        <v>47</v>
      </c>
      <c r="M18" s="136" t="s">
        <v>14</v>
      </c>
    </row>
    <row r="19" spans="1:13" s="13" customFormat="1" ht="36" customHeight="1" x14ac:dyDescent="0.25">
      <c r="A19" s="111">
        <v>14</v>
      </c>
      <c r="B19" s="130" t="s">
        <v>13</v>
      </c>
      <c r="C19" s="109" t="s">
        <v>390</v>
      </c>
      <c r="D19" s="131" t="s">
        <v>526</v>
      </c>
      <c r="E19" s="132" t="s">
        <v>257</v>
      </c>
      <c r="F19" s="109">
        <v>41518</v>
      </c>
      <c r="G19" s="131" t="s">
        <v>339</v>
      </c>
      <c r="H19" s="109">
        <v>41518</v>
      </c>
      <c r="I19" s="109">
        <v>44075</v>
      </c>
      <c r="J19" s="126">
        <v>56960.7</v>
      </c>
      <c r="K19" s="134" t="s">
        <v>8</v>
      </c>
      <c r="L19" s="135" t="s">
        <v>47</v>
      </c>
      <c r="M19" s="136" t="s">
        <v>14</v>
      </c>
    </row>
    <row r="20" spans="1:13" s="13" customFormat="1" ht="36" customHeight="1" x14ac:dyDescent="0.25">
      <c r="A20" s="110">
        <v>15</v>
      </c>
      <c r="B20" s="130" t="s">
        <v>13</v>
      </c>
      <c r="C20" s="109" t="s">
        <v>474</v>
      </c>
      <c r="D20" s="131" t="s">
        <v>391</v>
      </c>
      <c r="E20" s="132">
        <v>11116394000164</v>
      </c>
      <c r="F20" s="109">
        <v>40129</v>
      </c>
      <c r="G20" s="131" t="s">
        <v>352</v>
      </c>
      <c r="H20" s="109">
        <v>40129</v>
      </c>
      <c r="I20" s="109">
        <v>44147</v>
      </c>
      <c r="J20" s="220">
        <v>3331173.42</v>
      </c>
      <c r="K20" s="134" t="s">
        <v>8</v>
      </c>
      <c r="L20" s="135" t="s">
        <v>47</v>
      </c>
      <c r="M20" s="136" t="s">
        <v>14</v>
      </c>
    </row>
    <row r="21" spans="1:13" s="13" customFormat="1" ht="36" customHeight="1" x14ac:dyDescent="0.25">
      <c r="A21" s="111">
        <v>16</v>
      </c>
      <c r="B21" s="130" t="s">
        <v>13</v>
      </c>
      <c r="C21" s="109" t="s">
        <v>472</v>
      </c>
      <c r="D21" s="131" t="s">
        <v>391</v>
      </c>
      <c r="E21" s="132">
        <v>11116394000164</v>
      </c>
      <c r="F21" s="109">
        <v>42401</v>
      </c>
      <c r="G21" s="131" t="s">
        <v>371</v>
      </c>
      <c r="H21" s="109">
        <v>42401</v>
      </c>
      <c r="I21" s="109">
        <v>43862</v>
      </c>
      <c r="J21" s="222"/>
      <c r="K21" s="134" t="s">
        <v>8</v>
      </c>
      <c r="L21" s="135" t="s">
        <v>47</v>
      </c>
      <c r="M21" s="136" t="s">
        <v>14</v>
      </c>
    </row>
    <row r="22" spans="1:13" s="13" customFormat="1" ht="36" customHeight="1" x14ac:dyDescent="0.25">
      <c r="A22" s="110">
        <v>17</v>
      </c>
      <c r="B22" s="130" t="s">
        <v>13</v>
      </c>
      <c r="C22" s="109" t="s">
        <v>472</v>
      </c>
      <c r="D22" s="131" t="s">
        <v>392</v>
      </c>
      <c r="E22" s="132">
        <v>5675931000103</v>
      </c>
      <c r="F22" s="109">
        <v>41640</v>
      </c>
      <c r="G22" s="131" t="s">
        <v>353</v>
      </c>
      <c r="H22" s="109">
        <v>41640</v>
      </c>
      <c r="I22" s="109">
        <v>43585</v>
      </c>
      <c r="J22" s="133">
        <v>100400.8</v>
      </c>
      <c r="K22" s="134" t="s">
        <v>8</v>
      </c>
      <c r="L22" s="135" t="s">
        <v>47</v>
      </c>
      <c r="M22" s="136" t="s">
        <v>15</v>
      </c>
    </row>
    <row r="23" spans="1:13" s="13" customFormat="1" ht="36" customHeight="1" x14ac:dyDescent="0.25">
      <c r="A23" s="111">
        <v>18</v>
      </c>
      <c r="B23" s="130" t="s">
        <v>13</v>
      </c>
      <c r="C23" s="109" t="s">
        <v>476</v>
      </c>
      <c r="D23" s="131" t="s">
        <v>482</v>
      </c>
      <c r="E23" s="132">
        <v>13009598000121</v>
      </c>
      <c r="F23" s="109">
        <v>43132</v>
      </c>
      <c r="G23" s="131" t="s">
        <v>484</v>
      </c>
      <c r="H23" s="109">
        <v>43132</v>
      </c>
      <c r="I23" s="109">
        <v>43862</v>
      </c>
      <c r="J23" s="133">
        <v>71839.12</v>
      </c>
      <c r="K23" s="134" t="s">
        <v>8</v>
      </c>
      <c r="L23" s="135" t="s">
        <v>47</v>
      </c>
      <c r="M23" s="136" t="s">
        <v>14</v>
      </c>
    </row>
    <row r="24" spans="1:13" s="13" customFormat="1" ht="36" customHeight="1" x14ac:dyDescent="0.25">
      <c r="A24" s="110">
        <v>19</v>
      </c>
      <c r="B24" s="130" t="s">
        <v>13</v>
      </c>
      <c r="C24" s="109" t="s">
        <v>514</v>
      </c>
      <c r="D24" s="131" t="s">
        <v>522</v>
      </c>
      <c r="E24" s="132">
        <v>21063835000160</v>
      </c>
      <c r="F24" s="109">
        <v>43633</v>
      </c>
      <c r="G24" s="131" t="s">
        <v>523</v>
      </c>
      <c r="H24" s="109">
        <v>43633</v>
      </c>
      <c r="I24" s="109">
        <v>44729</v>
      </c>
      <c r="J24" s="133">
        <v>1030034.79</v>
      </c>
      <c r="K24" s="134" t="s">
        <v>8</v>
      </c>
      <c r="L24" s="135" t="s">
        <v>47</v>
      </c>
      <c r="M24" s="136" t="s">
        <v>14</v>
      </c>
    </row>
    <row r="25" spans="1:13" s="13" customFormat="1" ht="36" customHeight="1" x14ac:dyDescent="0.25">
      <c r="A25" s="111">
        <v>20</v>
      </c>
      <c r="B25" s="130" t="s">
        <v>13</v>
      </c>
      <c r="C25" s="109" t="s">
        <v>393</v>
      </c>
      <c r="D25" s="131" t="s">
        <v>394</v>
      </c>
      <c r="E25" s="132">
        <v>46226155000141</v>
      </c>
      <c r="F25" s="109">
        <v>39873</v>
      </c>
      <c r="G25" s="131" t="s">
        <v>120</v>
      </c>
      <c r="H25" s="109">
        <v>39873</v>
      </c>
      <c r="I25" s="109">
        <v>43891</v>
      </c>
      <c r="J25" s="133">
        <v>5132.28</v>
      </c>
      <c r="K25" s="134" t="s">
        <v>8</v>
      </c>
      <c r="L25" s="135" t="s">
        <v>47</v>
      </c>
      <c r="M25" s="136" t="s">
        <v>14</v>
      </c>
    </row>
    <row r="26" spans="1:13" s="13" customFormat="1" ht="36" customHeight="1" x14ac:dyDescent="0.25">
      <c r="A26" s="110">
        <v>21</v>
      </c>
      <c r="B26" s="130" t="s">
        <v>13</v>
      </c>
      <c r="C26" s="109" t="s">
        <v>473</v>
      </c>
      <c r="D26" s="131" t="s">
        <v>395</v>
      </c>
      <c r="E26" s="132">
        <v>96480769000123</v>
      </c>
      <c r="F26" s="109">
        <v>41518</v>
      </c>
      <c r="G26" s="131" t="s">
        <v>95</v>
      </c>
      <c r="H26" s="109">
        <v>41518</v>
      </c>
      <c r="I26" s="109">
        <v>44075</v>
      </c>
      <c r="J26" s="220">
        <v>1547100.9</v>
      </c>
      <c r="K26" s="134" t="s">
        <v>8</v>
      </c>
      <c r="L26" s="135" t="s">
        <v>47</v>
      </c>
      <c r="M26" s="136" t="s">
        <v>14</v>
      </c>
    </row>
    <row r="27" spans="1:13" s="13" customFormat="1" ht="36" customHeight="1" x14ac:dyDescent="0.25">
      <c r="A27" s="111">
        <v>22</v>
      </c>
      <c r="B27" s="130" t="s">
        <v>13</v>
      </c>
      <c r="C27" s="109" t="s">
        <v>473</v>
      </c>
      <c r="D27" s="131" t="s">
        <v>395</v>
      </c>
      <c r="E27" s="132">
        <v>96480769000123</v>
      </c>
      <c r="F27" s="109">
        <v>41518</v>
      </c>
      <c r="G27" s="131" t="s">
        <v>96</v>
      </c>
      <c r="H27" s="109">
        <v>41518</v>
      </c>
      <c r="I27" s="109">
        <v>44075</v>
      </c>
      <c r="J27" s="221"/>
      <c r="K27" s="134" t="s">
        <v>8</v>
      </c>
      <c r="L27" s="135" t="s">
        <v>47</v>
      </c>
      <c r="M27" s="136" t="s">
        <v>14</v>
      </c>
    </row>
    <row r="28" spans="1:13" s="13" customFormat="1" ht="36" customHeight="1" x14ac:dyDescent="0.25">
      <c r="A28" s="110">
        <v>23</v>
      </c>
      <c r="B28" s="130" t="s">
        <v>13</v>
      </c>
      <c r="C28" s="109" t="s">
        <v>476</v>
      </c>
      <c r="D28" s="131" t="s">
        <v>395</v>
      </c>
      <c r="E28" s="132">
        <v>96480769000123</v>
      </c>
      <c r="F28" s="109">
        <v>43252</v>
      </c>
      <c r="G28" s="131" t="s">
        <v>483</v>
      </c>
      <c r="H28" s="109">
        <v>43252</v>
      </c>
      <c r="I28" s="109">
        <v>43983</v>
      </c>
      <c r="J28" s="222"/>
      <c r="K28" s="134" t="s">
        <v>8</v>
      </c>
      <c r="L28" s="135" t="s">
        <v>47</v>
      </c>
      <c r="M28" s="136" t="s">
        <v>14</v>
      </c>
    </row>
    <row r="29" spans="1:13" s="13" customFormat="1" ht="36" customHeight="1" x14ac:dyDescent="0.25">
      <c r="A29" s="111">
        <v>24</v>
      </c>
      <c r="B29" s="130" t="s">
        <v>13</v>
      </c>
      <c r="C29" s="109" t="s">
        <v>346</v>
      </c>
      <c r="D29" s="131" t="s">
        <v>396</v>
      </c>
      <c r="E29" s="132">
        <v>11863698000195</v>
      </c>
      <c r="F29" s="109">
        <v>40299</v>
      </c>
      <c r="G29" s="131" t="s">
        <v>73</v>
      </c>
      <c r="H29" s="109">
        <v>40299</v>
      </c>
      <c r="I29" s="109">
        <v>43952</v>
      </c>
      <c r="J29" s="133">
        <v>94728</v>
      </c>
      <c r="K29" s="134" t="s">
        <v>8</v>
      </c>
      <c r="L29" s="135" t="s">
        <v>47</v>
      </c>
      <c r="M29" s="136" t="s">
        <v>14</v>
      </c>
    </row>
    <row r="30" spans="1:13" s="13" customFormat="1" ht="36" customHeight="1" x14ac:dyDescent="0.25">
      <c r="A30" s="110">
        <v>25</v>
      </c>
      <c r="B30" s="130" t="s">
        <v>13</v>
      </c>
      <c r="C30" s="109" t="s">
        <v>527</v>
      </c>
      <c r="D30" s="131" t="s">
        <v>397</v>
      </c>
      <c r="E30" s="132">
        <v>50784057000105</v>
      </c>
      <c r="F30" s="109">
        <v>40603</v>
      </c>
      <c r="G30" s="131" t="s">
        <v>340</v>
      </c>
      <c r="H30" s="109">
        <v>40603</v>
      </c>
      <c r="I30" s="109">
        <v>43891</v>
      </c>
      <c r="J30" s="133">
        <v>2681443.7400000002</v>
      </c>
      <c r="K30" s="134" t="s">
        <v>8</v>
      </c>
      <c r="L30" s="135" t="s">
        <v>47</v>
      </c>
      <c r="M30" s="136" t="s">
        <v>14</v>
      </c>
    </row>
    <row r="31" spans="1:13" s="13" customFormat="1" ht="36" customHeight="1" x14ac:dyDescent="0.25">
      <c r="A31" s="111">
        <v>26</v>
      </c>
      <c r="B31" s="130" t="s">
        <v>13</v>
      </c>
      <c r="C31" s="109" t="s">
        <v>393</v>
      </c>
      <c r="D31" s="131" t="s">
        <v>398</v>
      </c>
      <c r="E31" s="132">
        <v>5083253000190</v>
      </c>
      <c r="F31" s="109">
        <v>40848</v>
      </c>
      <c r="G31" s="131" t="s">
        <v>87</v>
      </c>
      <c r="H31" s="109">
        <v>40848</v>
      </c>
      <c r="I31" s="109">
        <v>44136</v>
      </c>
      <c r="J31" s="126">
        <v>11046.14</v>
      </c>
      <c r="K31" s="134" t="s">
        <v>333</v>
      </c>
      <c r="L31" s="135" t="s">
        <v>47</v>
      </c>
      <c r="M31" s="136" t="s">
        <v>14</v>
      </c>
    </row>
    <row r="32" spans="1:13" s="13" customFormat="1" ht="36" customHeight="1" x14ac:dyDescent="0.25">
      <c r="A32" s="110">
        <v>27</v>
      </c>
      <c r="B32" s="130" t="s">
        <v>13</v>
      </c>
      <c r="C32" s="109" t="s">
        <v>1</v>
      </c>
      <c r="D32" s="131" t="s">
        <v>399</v>
      </c>
      <c r="E32" s="132" t="s">
        <v>329</v>
      </c>
      <c r="F32" s="109">
        <v>42614</v>
      </c>
      <c r="G32" s="131" t="s">
        <v>341</v>
      </c>
      <c r="H32" s="109">
        <v>42614</v>
      </c>
      <c r="I32" s="109">
        <v>44075</v>
      </c>
      <c r="J32" s="133">
        <v>1440</v>
      </c>
      <c r="K32" s="134" t="s">
        <v>8</v>
      </c>
      <c r="L32" s="135" t="s">
        <v>47</v>
      </c>
      <c r="M32" s="136" t="s">
        <v>14</v>
      </c>
    </row>
    <row r="33" spans="1:13" s="13" customFormat="1" ht="36" customHeight="1" x14ac:dyDescent="0.25">
      <c r="A33" s="111">
        <v>28</v>
      </c>
      <c r="B33" s="130" t="s">
        <v>13</v>
      </c>
      <c r="C33" s="109" t="s">
        <v>348</v>
      </c>
      <c r="D33" s="131" t="s">
        <v>400</v>
      </c>
      <c r="E33" s="132">
        <v>1895314000162</v>
      </c>
      <c r="F33" s="109">
        <v>41157</v>
      </c>
      <c r="G33" s="131" t="s">
        <v>229</v>
      </c>
      <c r="H33" s="109">
        <v>41157</v>
      </c>
      <c r="I33" s="109">
        <v>44079</v>
      </c>
      <c r="J33" s="133">
        <v>73174.09</v>
      </c>
      <c r="K33" s="134" t="s">
        <v>8</v>
      </c>
      <c r="L33" s="135" t="s">
        <v>47</v>
      </c>
      <c r="M33" s="136" t="s">
        <v>14</v>
      </c>
    </row>
    <row r="34" spans="1:13" s="13" customFormat="1" ht="36" customHeight="1" x14ac:dyDescent="0.25">
      <c r="A34" s="110">
        <v>29</v>
      </c>
      <c r="B34" s="130" t="s">
        <v>13</v>
      </c>
      <c r="C34" s="109" t="s">
        <v>528</v>
      </c>
      <c r="D34" s="131" t="s">
        <v>401</v>
      </c>
      <c r="E34" s="132" t="s">
        <v>281</v>
      </c>
      <c r="F34" s="109">
        <v>41791</v>
      </c>
      <c r="G34" s="131" t="s">
        <v>282</v>
      </c>
      <c r="H34" s="109">
        <v>41791</v>
      </c>
      <c r="I34" s="109">
        <v>43983</v>
      </c>
      <c r="J34" s="133">
        <v>971896.73</v>
      </c>
      <c r="K34" s="134" t="s">
        <v>8</v>
      </c>
      <c r="L34" s="109" t="s">
        <v>47</v>
      </c>
      <c r="M34" s="136" t="s">
        <v>14</v>
      </c>
    </row>
    <row r="35" spans="1:13" s="13" customFormat="1" ht="36" customHeight="1" x14ac:dyDescent="0.25">
      <c r="A35" s="111">
        <v>30</v>
      </c>
      <c r="B35" s="130" t="s">
        <v>13</v>
      </c>
      <c r="C35" s="109" t="s">
        <v>529</v>
      </c>
      <c r="D35" s="131" t="s">
        <v>470</v>
      </c>
      <c r="E35" s="132">
        <v>22118523000170</v>
      </c>
      <c r="F35" s="109">
        <v>43070</v>
      </c>
      <c r="G35" s="131" t="s">
        <v>87</v>
      </c>
      <c r="H35" s="109">
        <v>43070</v>
      </c>
      <c r="I35" s="109">
        <v>44166</v>
      </c>
      <c r="J35" s="133">
        <v>36586.79</v>
      </c>
      <c r="K35" s="134" t="s">
        <v>8</v>
      </c>
      <c r="L35" s="109" t="s">
        <v>47</v>
      </c>
      <c r="M35" s="136" t="s">
        <v>14</v>
      </c>
    </row>
    <row r="36" spans="1:13" s="13" customFormat="1" ht="36" customHeight="1" x14ac:dyDescent="0.25">
      <c r="A36" s="110">
        <v>31</v>
      </c>
      <c r="B36" s="130" t="s">
        <v>13</v>
      </c>
      <c r="C36" s="109" t="s">
        <v>476</v>
      </c>
      <c r="D36" s="131" t="s">
        <v>402</v>
      </c>
      <c r="E36" s="132">
        <v>61695227000193</v>
      </c>
      <c r="F36" s="109">
        <v>43257</v>
      </c>
      <c r="G36" s="131" t="s">
        <v>342</v>
      </c>
      <c r="H36" s="109">
        <v>43257</v>
      </c>
      <c r="I36" s="109">
        <v>43988</v>
      </c>
      <c r="J36" s="220">
        <v>1360323.53</v>
      </c>
      <c r="K36" s="136" t="s">
        <v>8</v>
      </c>
      <c r="L36" s="135" t="s">
        <v>47</v>
      </c>
      <c r="M36" s="136" t="s">
        <v>14</v>
      </c>
    </row>
    <row r="37" spans="1:13" s="13" customFormat="1" ht="36" customHeight="1" x14ac:dyDescent="0.25">
      <c r="A37" s="111">
        <v>32</v>
      </c>
      <c r="B37" s="130" t="s">
        <v>13</v>
      </c>
      <c r="C37" s="109" t="s">
        <v>476</v>
      </c>
      <c r="D37" s="131" t="s">
        <v>402</v>
      </c>
      <c r="E37" s="132" t="s">
        <v>264</v>
      </c>
      <c r="F37" s="109">
        <v>43258</v>
      </c>
      <c r="G37" s="131" t="s">
        <v>265</v>
      </c>
      <c r="H37" s="109">
        <v>43258</v>
      </c>
      <c r="I37" s="109">
        <v>43989</v>
      </c>
      <c r="J37" s="222"/>
      <c r="K37" s="136" t="s">
        <v>8</v>
      </c>
      <c r="L37" s="135" t="s">
        <v>47</v>
      </c>
      <c r="M37" s="136" t="s">
        <v>14</v>
      </c>
    </row>
    <row r="38" spans="1:13" s="13" customFormat="1" ht="36" customHeight="1" x14ac:dyDescent="0.25">
      <c r="A38" s="110">
        <v>33</v>
      </c>
      <c r="B38" s="130" t="s">
        <v>13</v>
      </c>
      <c r="C38" s="109" t="s">
        <v>345</v>
      </c>
      <c r="D38" s="131" t="s">
        <v>403</v>
      </c>
      <c r="E38" s="132">
        <v>15102349000101</v>
      </c>
      <c r="F38" s="109">
        <v>41426</v>
      </c>
      <c r="G38" s="131" t="s">
        <v>343</v>
      </c>
      <c r="H38" s="109">
        <v>41426</v>
      </c>
      <c r="I38" s="109">
        <v>43983</v>
      </c>
      <c r="J38" s="133">
        <v>8067.65</v>
      </c>
      <c r="K38" s="134" t="s">
        <v>8</v>
      </c>
      <c r="L38" s="135" t="s">
        <v>47</v>
      </c>
      <c r="M38" s="136" t="s">
        <v>14</v>
      </c>
    </row>
    <row r="39" spans="1:13" s="13" customFormat="1" ht="36" customHeight="1" x14ac:dyDescent="0.25">
      <c r="A39" s="111">
        <v>34</v>
      </c>
      <c r="B39" s="130" t="s">
        <v>13</v>
      </c>
      <c r="C39" s="139" t="s">
        <v>379</v>
      </c>
      <c r="D39" s="131" t="s">
        <v>404</v>
      </c>
      <c r="E39" s="132">
        <v>8821497000110</v>
      </c>
      <c r="F39" s="109">
        <v>39979</v>
      </c>
      <c r="G39" s="131" t="s">
        <v>56</v>
      </c>
      <c r="H39" s="109">
        <v>39979</v>
      </c>
      <c r="I39" s="109">
        <v>43997</v>
      </c>
      <c r="J39" s="133">
        <v>376743.26</v>
      </c>
      <c r="K39" s="134" t="s">
        <v>8</v>
      </c>
      <c r="L39" s="135" t="s">
        <v>47</v>
      </c>
      <c r="M39" s="136" t="s">
        <v>14</v>
      </c>
    </row>
    <row r="40" spans="1:13" s="13" customFormat="1" ht="36" customHeight="1" x14ac:dyDescent="0.25">
      <c r="A40" s="110">
        <v>35</v>
      </c>
      <c r="B40" s="130" t="s">
        <v>13</v>
      </c>
      <c r="C40" s="109" t="s">
        <v>472</v>
      </c>
      <c r="D40" s="131" t="s">
        <v>405</v>
      </c>
      <c r="E40" s="132" t="s">
        <v>311</v>
      </c>
      <c r="F40" s="109">
        <v>42156</v>
      </c>
      <c r="G40" s="131" t="s">
        <v>310</v>
      </c>
      <c r="H40" s="109">
        <v>42156</v>
      </c>
      <c r="I40" s="109">
        <v>43983</v>
      </c>
      <c r="J40" s="133">
        <v>60743.46</v>
      </c>
      <c r="K40" s="134" t="s">
        <v>8</v>
      </c>
      <c r="L40" s="135" t="s">
        <v>47</v>
      </c>
      <c r="M40" s="136" t="s">
        <v>14</v>
      </c>
    </row>
    <row r="41" spans="1:13" s="13" customFormat="1" ht="36" customHeight="1" x14ac:dyDescent="0.25">
      <c r="A41" s="111">
        <v>36</v>
      </c>
      <c r="B41" s="130" t="s">
        <v>13</v>
      </c>
      <c r="C41" s="109" t="s">
        <v>476</v>
      </c>
      <c r="D41" s="131" t="s">
        <v>406</v>
      </c>
      <c r="E41" s="132">
        <v>53725560000170</v>
      </c>
      <c r="F41" s="109">
        <v>40269</v>
      </c>
      <c r="G41" s="131" t="s">
        <v>162</v>
      </c>
      <c r="H41" s="109">
        <v>43440</v>
      </c>
      <c r="I41" s="109">
        <v>44171</v>
      </c>
      <c r="J41" s="140">
        <v>0</v>
      </c>
      <c r="K41" s="141" t="s">
        <v>368</v>
      </c>
      <c r="L41" s="135" t="s">
        <v>47</v>
      </c>
      <c r="M41" s="136" t="s">
        <v>14</v>
      </c>
    </row>
    <row r="42" spans="1:13" s="13" customFormat="1" ht="36" customHeight="1" x14ac:dyDescent="0.25">
      <c r="A42" s="110">
        <v>37</v>
      </c>
      <c r="B42" s="130" t="s">
        <v>13</v>
      </c>
      <c r="C42" s="109" t="s">
        <v>358</v>
      </c>
      <c r="D42" s="131" t="s">
        <v>407</v>
      </c>
      <c r="E42" s="132">
        <v>52030830000165</v>
      </c>
      <c r="F42" s="109">
        <v>40985</v>
      </c>
      <c r="G42" s="131" t="s">
        <v>128</v>
      </c>
      <c r="H42" s="109">
        <v>40985</v>
      </c>
      <c r="I42" s="109">
        <v>44637</v>
      </c>
      <c r="J42" s="140">
        <v>0</v>
      </c>
      <c r="K42" s="141" t="s">
        <v>368</v>
      </c>
      <c r="L42" s="135" t="s">
        <v>47</v>
      </c>
      <c r="M42" s="136" t="s">
        <v>14</v>
      </c>
    </row>
    <row r="43" spans="1:13" s="13" customFormat="1" ht="36" customHeight="1" x14ac:dyDescent="0.25">
      <c r="A43" s="111">
        <v>38</v>
      </c>
      <c r="B43" s="130" t="s">
        <v>13</v>
      </c>
      <c r="C43" s="109" t="s">
        <v>514</v>
      </c>
      <c r="D43" s="131" t="s">
        <v>516</v>
      </c>
      <c r="E43" s="132">
        <v>33148507000146</v>
      </c>
      <c r="F43" s="109">
        <v>43709</v>
      </c>
      <c r="G43" s="131" t="s">
        <v>78</v>
      </c>
      <c r="H43" s="109">
        <v>43709</v>
      </c>
      <c r="I43" s="109">
        <v>44805</v>
      </c>
      <c r="J43" s="140">
        <v>25500</v>
      </c>
      <c r="K43" s="141" t="s">
        <v>8</v>
      </c>
      <c r="L43" s="135" t="s">
        <v>47</v>
      </c>
      <c r="M43" s="136" t="s">
        <v>14</v>
      </c>
    </row>
    <row r="44" spans="1:13" s="13" customFormat="1" ht="36" customHeight="1" x14ac:dyDescent="0.25">
      <c r="A44" s="110">
        <v>39</v>
      </c>
      <c r="B44" s="130" t="s">
        <v>33</v>
      </c>
      <c r="C44" s="109" t="s">
        <v>356</v>
      </c>
      <c r="D44" s="131" t="s">
        <v>408</v>
      </c>
      <c r="E44" s="132">
        <v>610681000100</v>
      </c>
      <c r="F44" s="109">
        <v>40575</v>
      </c>
      <c r="G44" s="131" t="s">
        <v>174</v>
      </c>
      <c r="H44" s="109">
        <v>40575</v>
      </c>
      <c r="I44" s="109">
        <v>43497</v>
      </c>
      <c r="J44" s="133">
        <v>95252.63</v>
      </c>
      <c r="K44" s="134" t="s">
        <v>8</v>
      </c>
      <c r="L44" s="135" t="s">
        <v>47</v>
      </c>
      <c r="M44" s="136" t="s">
        <v>15</v>
      </c>
    </row>
    <row r="45" spans="1:13" s="13" customFormat="1" ht="36" customHeight="1" x14ac:dyDescent="0.25">
      <c r="A45" s="111">
        <v>40</v>
      </c>
      <c r="B45" s="130" t="s">
        <v>13</v>
      </c>
      <c r="C45" s="109" t="s">
        <v>345</v>
      </c>
      <c r="D45" s="131" t="s">
        <v>409</v>
      </c>
      <c r="E45" s="132">
        <v>14884015000174</v>
      </c>
      <c r="F45" s="109">
        <v>41003</v>
      </c>
      <c r="G45" s="131" t="s">
        <v>369</v>
      </c>
      <c r="H45" s="109">
        <v>41003</v>
      </c>
      <c r="I45" s="109">
        <v>43925</v>
      </c>
      <c r="J45" s="126">
        <v>0</v>
      </c>
      <c r="K45" s="134" t="s">
        <v>333</v>
      </c>
      <c r="L45" s="135" t="s">
        <v>47</v>
      </c>
      <c r="M45" s="136" t="s">
        <v>14</v>
      </c>
    </row>
    <row r="46" spans="1:13" s="13" customFormat="1" ht="36" customHeight="1" x14ac:dyDescent="0.25">
      <c r="A46" s="110">
        <v>41</v>
      </c>
      <c r="B46" s="130" t="s">
        <v>13</v>
      </c>
      <c r="C46" s="109" t="s">
        <v>476</v>
      </c>
      <c r="D46" s="131" t="s">
        <v>410</v>
      </c>
      <c r="E46" s="132" t="s">
        <v>245</v>
      </c>
      <c r="F46" s="109">
        <v>43132</v>
      </c>
      <c r="G46" s="131" t="s">
        <v>247</v>
      </c>
      <c r="H46" s="109">
        <v>43132</v>
      </c>
      <c r="I46" s="109">
        <v>44228</v>
      </c>
      <c r="J46" s="142">
        <v>18467.5</v>
      </c>
      <c r="K46" s="134" t="s">
        <v>8</v>
      </c>
      <c r="L46" s="135" t="s">
        <v>47</v>
      </c>
      <c r="M46" s="136" t="s">
        <v>14</v>
      </c>
    </row>
    <row r="47" spans="1:13" s="13" customFormat="1" ht="36" customHeight="1" x14ac:dyDescent="0.25">
      <c r="A47" s="111">
        <v>42</v>
      </c>
      <c r="B47" s="130" t="s">
        <v>13</v>
      </c>
      <c r="C47" s="109" t="s">
        <v>476</v>
      </c>
      <c r="D47" s="131" t="s">
        <v>489</v>
      </c>
      <c r="E47" s="132">
        <v>11957288000103</v>
      </c>
      <c r="F47" s="109">
        <v>43405</v>
      </c>
      <c r="G47" s="131" t="s">
        <v>490</v>
      </c>
      <c r="H47" s="109">
        <v>43405</v>
      </c>
      <c r="I47" s="109">
        <v>44136</v>
      </c>
      <c r="J47" s="221">
        <v>120000</v>
      </c>
      <c r="K47" s="134" t="s">
        <v>8</v>
      </c>
      <c r="L47" s="135" t="s">
        <v>47</v>
      </c>
      <c r="M47" s="136" t="s">
        <v>14</v>
      </c>
    </row>
    <row r="48" spans="1:13" s="13" customFormat="1" ht="36" customHeight="1" x14ac:dyDescent="0.25">
      <c r="A48" s="110">
        <v>43</v>
      </c>
      <c r="B48" s="130" t="s">
        <v>13</v>
      </c>
      <c r="C48" s="109" t="s">
        <v>476</v>
      </c>
      <c r="D48" s="131" t="s">
        <v>489</v>
      </c>
      <c r="E48" s="132">
        <v>11957288000103</v>
      </c>
      <c r="F48" s="109">
        <v>43405</v>
      </c>
      <c r="G48" s="131" t="s">
        <v>491</v>
      </c>
      <c r="H48" s="109">
        <v>43405</v>
      </c>
      <c r="I48" s="109">
        <v>44136</v>
      </c>
      <c r="J48" s="222"/>
      <c r="K48" s="134" t="s">
        <v>8</v>
      </c>
      <c r="L48" s="135" t="s">
        <v>47</v>
      </c>
      <c r="M48" s="136" t="s">
        <v>14</v>
      </c>
    </row>
    <row r="49" spans="1:13" s="13" customFormat="1" ht="36" customHeight="1" x14ac:dyDescent="0.25">
      <c r="A49" s="111">
        <v>44</v>
      </c>
      <c r="B49" s="130" t="s">
        <v>30</v>
      </c>
      <c r="C49" s="109" t="s">
        <v>359</v>
      </c>
      <c r="D49" s="131" t="s">
        <v>411</v>
      </c>
      <c r="E49" s="132" t="s">
        <v>237</v>
      </c>
      <c r="F49" s="109">
        <v>41415</v>
      </c>
      <c r="G49" s="131" t="s">
        <v>238</v>
      </c>
      <c r="H49" s="109">
        <v>41415</v>
      </c>
      <c r="I49" s="109">
        <v>43972</v>
      </c>
      <c r="J49" s="220">
        <v>41645.61</v>
      </c>
      <c r="K49" s="134" t="s">
        <v>8</v>
      </c>
      <c r="L49" s="135" t="s">
        <v>47</v>
      </c>
      <c r="M49" s="136" t="s">
        <v>14</v>
      </c>
    </row>
    <row r="50" spans="1:13" s="13" customFormat="1" ht="36" customHeight="1" x14ac:dyDescent="0.25">
      <c r="A50" s="110">
        <v>45</v>
      </c>
      <c r="B50" s="130" t="s">
        <v>30</v>
      </c>
      <c r="C50" s="109" t="s">
        <v>344</v>
      </c>
      <c r="D50" s="131" t="s">
        <v>411</v>
      </c>
      <c r="E50" s="132" t="s">
        <v>237</v>
      </c>
      <c r="F50" s="109">
        <v>41548</v>
      </c>
      <c r="G50" s="131" t="s">
        <v>263</v>
      </c>
      <c r="H50" s="109">
        <v>41548</v>
      </c>
      <c r="I50" s="109">
        <v>44105</v>
      </c>
      <c r="J50" s="221"/>
      <c r="K50" s="134" t="s">
        <v>8</v>
      </c>
      <c r="L50" s="135" t="s">
        <v>47</v>
      </c>
      <c r="M50" s="136" t="s">
        <v>14</v>
      </c>
    </row>
    <row r="51" spans="1:13" s="13" customFormat="1" ht="36" customHeight="1" x14ac:dyDescent="0.25">
      <c r="A51" s="111">
        <v>46</v>
      </c>
      <c r="B51" s="130" t="s">
        <v>30</v>
      </c>
      <c r="C51" s="109" t="s">
        <v>357</v>
      </c>
      <c r="D51" s="131" t="s">
        <v>411</v>
      </c>
      <c r="E51" s="132" t="s">
        <v>237</v>
      </c>
      <c r="F51" s="109">
        <v>42276</v>
      </c>
      <c r="G51" s="131" t="s">
        <v>306</v>
      </c>
      <c r="H51" s="109">
        <v>42276</v>
      </c>
      <c r="I51" s="109">
        <v>44103</v>
      </c>
      <c r="J51" s="222"/>
      <c r="K51" s="136" t="s">
        <v>8</v>
      </c>
      <c r="L51" s="135" t="s">
        <v>47</v>
      </c>
      <c r="M51" s="136" t="s">
        <v>14</v>
      </c>
    </row>
    <row r="52" spans="1:13" s="13" customFormat="1" ht="36" customHeight="1" x14ac:dyDescent="0.25">
      <c r="A52" s="110">
        <v>47</v>
      </c>
      <c r="B52" s="130" t="s">
        <v>33</v>
      </c>
      <c r="C52" s="109" t="s">
        <v>412</v>
      </c>
      <c r="D52" s="131" t="s">
        <v>413</v>
      </c>
      <c r="E52" s="132" t="s">
        <v>212</v>
      </c>
      <c r="F52" s="109">
        <v>40969</v>
      </c>
      <c r="G52" s="131" t="s">
        <v>213</v>
      </c>
      <c r="H52" s="109">
        <v>40969</v>
      </c>
      <c r="I52" s="109">
        <v>43891</v>
      </c>
      <c r="J52" s="133">
        <v>36661.1</v>
      </c>
      <c r="K52" s="134" t="s">
        <v>8</v>
      </c>
      <c r="L52" s="135" t="s">
        <v>47</v>
      </c>
      <c r="M52" s="136" t="s">
        <v>14</v>
      </c>
    </row>
    <row r="53" spans="1:13" s="13" customFormat="1" ht="36" customHeight="1" x14ac:dyDescent="0.25">
      <c r="A53" s="111">
        <v>48</v>
      </c>
      <c r="B53" s="130" t="s">
        <v>13</v>
      </c>
      <c r="C53" s="109" t="s">
        <v>472</v>
      </c>
      <c r="D53" s="131" t="s">
        <v>414</v>
      </c>
      <c r="E53" s="132">
        <v>3413107000150</v>
      </c>
      <c r="F53" s="109">
        <v>41640</v>
      </c>
      <c r="G53" s="131" t="s">
        <v>98</v>
      </c>
      <c r="H53" s="109">
        <v>41640</v>
      </c>
      <c r="I53" s="109">
        <v>43831</v>
      </c>
      <c r="J53" s="133">
        <v>251520.03</v>
      </c>
      <c r="K53" s="134" t="s">
        <v>8</v>
      </c>
      <c r="L53" s="135" t="s">
        <v>47</v>
      </c>
      <c r="M53" s="136" t="s">
        <v>14</v>
      </c>
    </row>
    <row r="54" spans="1:13" s="13" customFormat="1" ht="36" customHeight="1" x14ac:dyDescent="0.25">
      <c r="A54" s="110">
        <v>49</v>
      </c>
      <c r="B54" s="130" t="s">
        <v>13</v>
      </c>
      <c r="C54" s="109" t="s">
        <v>530</v>
      </c>
      <c r="D54" s="131" t="s">
        <v>415</v>
      </c>
      <c r="E54" s="132">
        <v>9004217000144</v>
      </c>
      <c r="F54" s="109">
        <v>40087</v>
      </c>
      <c r="G54" s="131" t="s">
        <v>64</v>
      </c>
      <c r="H54" s="109">
        <v>40087</v>
      </c>
      <c r="I54" s="109">
        <v>44105</v>
      </c>
      <c r="J54" s="133">
        <v>1567736.16</v>
      </c>
      <c r="K54" s="134" t="s">
        <v>8</v>
      </c>
      <c r="L54" s="135" t="s">
        <v>47</v>
      </c>
      <c r="M54" s="136" t="s">
        <v>14</v>
      </c>
    </row>
    <row r="55" spans="1:13" s="13" customFormat="1" ht="36" customHeight="1" x14ac:dyDescent="0.25">
      <c r="A55" s="111">
        <v>50</v>
      </c>
      <c r="B55" s="130" t="s">
        <v>13</v>
      </c>
      <c r="C55" s="109" t="s">
        <v>429</v>
      </c>
      <c r="D55" s="131" t="s">
        <v>464</v>
      </c>
      <c r="E55" s="132">
        <v>19071426000164</v>
      </c>
      <c r="F55" s="109">
        <v>42826</v>
      </c>
      <c r="G55" s="131" t="s">
        <v>465</v>
      </c>
      <c r="H55" s="109">
        <v>42826</v>
      </c>
      <c r="I55" s="109">
        <v>43922</v>
      </c>
      <c r="J55" s="133">
        <v>115416.63</v>
      </c>
      <c r="K55" s="134" t="s">
        <v>8</v>
      </c>
      <c r="L55" s="135" t="s">
        <v>47</v>
      </c>
      <c r="M55" s="136" t="s">
        <v>14</v>
      </c>
    </row>
    <row r="56" spans="1:13" s="13" customFormat="1" ht="36" customHeight="1" x14ac:dyDescent="0.25">
      <c r="A56" s="110">
        <v>51</v>
      </c>
      <c r="B56" s="130" t="s">
        <v>13</v>
      </c>
      <c r="C56" s="109" t="s">
        <v>345</v>
      </c>
      <c r="D56" s="131" t="s">
        <v>416</v>
      </c>
      <c r="E56" s="132" t="s">
        <v>275</v>
      </c>
      <c r="F56" s="109">
        <v>41760</v>
      </c>
      <c r="G56" s="131" t="s">
        <v>274</v>
      </c>
      <c r="H56" s="109">
        <v>41760</v>
      </c>
      <c r="I56" s="109">
        <v>43952</v>
      </c>
      <c r="J56" s="133">
        <v>82195.820000000007</v>
      </c>
      <c r="K56" s="134" t="s">
        <v>8</v>
      </c>
      <c r="L56" s="109" t="s">
        <v>47</v>
      </c>
      <c r="M56" s="136" t="s">
        <v>14</v>
      </c>
    </row>
    <row r="57" spans="1:13" s="13" customFormat="1" ht="36" customHeight="1" x14ac:dyDescent="0.25">
      <c r="A57" s="111">
        <v>52</v>
      </c>
      <c r="B57" s="130" t="s">
        <v>33</v>
      </c>
      <c r="C57" s="109" t="s">
        <v>29</v>
      </c>
      <c r="D57" s="131" t="s">
        <v>417</v>
      </c>
      <c r="E57" s="132" t="s">
        <v>298</v>
      </c>
      <c r="F57" s="109">
        <v>41806</v>
      </c>
      <c r="G57" s="131" t="s">
        <v>296</v>
      </c>
      <c r="H57" s="109">
        <v>41806</v>
      </c>
      <c r="I57" s="109">
        <v>43998</v>
      </c>
      <c r="J57" s="133">
        <v>206262.6</v>
      </c>
      <c r="K57" s="134" t="s">
        <v>8</v>
      </c>
      <c r="L57" s="109" t="s">
        <v>47</v>
      </c>
      <c r="M57" s="136" t="s">
        <v>14</v>
      </c>
    </row>
    <row r="58" spans="1:13" s="13" customFormat="1" ht="36" customHeight="1" x14ac:dyDescent="0.25">
      <c r="A58" s="110">
        <v>53</v>
      </c>
      <c r="B58" s="130" t="s">
        <v>13</v>
      </c>
      <c r="C58" s="109" t="s">
        <v>477</v>
      </c>
      <c r="D58" s="131" t="s">
        <v>418</v>
      </c>
      <c r="E58" s="132">
        <v>6272575002860</v>
      </c>
      <c r="F58" s="109">
        <v>41228</v>
      </c>
      <c r="G58" s="131" t="s">
        <v>232</v>
      </c>
      <c r="H58" s="109">
        <v>41228</v>
      </c>
      <c r="I58" s="109">
        <v>44150</v>
      </c>
      <c r="J58" s="133">
        <v>1795124.96</v>
      </c>
      <c r="K58" s="134" t="s">
        <v>8</v>
      </c>
      <c r="L58" s="109" t="s">
        <v>47</v>
      </c>
      <c r="M58" s="136" t="s">
        <v>14</v>
      </c>
    </row>
    <row r="59" spans="1:13" s="13" customFormat="1" ht="36" customHeight="1" x14ac:dyDescent="0.25">
      <c r="A59" s="111">
        <v>54</v>
      </c>
      <c r="B59" s="130" t="s">
        <v>33</v>
      </c>
      <c r="C59" s="109" t="s">
        <v>429</v>
      </c>
      <c r="D59" s="131" t="s">
        <v>462</v>
      </c>
      <c r="E59" s="132">
        <v>538079000109</v>
      </c>
      <c r="F59" s="109">
        <v>42809</v>
      </c>
      <c r="G59" s="131" t="s">
        <v>463</v>
      </c>
      <c r="H59" s="109">
        <v>42809</v>
      </c>
      <c r="I59" s="109">
        <v>43905</v>
      </c>
      <c r="J59" s="133">
        <v>7168</v>
      </c>
      <c r="K59" s="134" t="s">
        <v>333</v>
      </c>
      <c r="L59" s="109" t="s">
        <v>47</v>
      </c>
      <c r="M59" s="136" t="s">
        <v>14</v>
      </c>
    </row>
    <row r="60" spans="1:13" s="13" customFormat="1" ht="36" customHeight="1" x14ac:dyDescent="0.25">
      <c r="A60" s="110">
        <v>55</v>
      </c>
      <c r="B60" s="130" t="s">
        <v>13</v>
      </c>
      <c r="C60" s="109" t="s">
        <v>351</v>
      </c>
      <c r="D60" s="131" t="s">
        <v>419</v>
      </c>
      <c r="E60" s="132">
        <v>3659895000169</v>
      </c>
      <c r="F60" s="109">
        <v>39846</v>
      </c>
      <c r="G60" s="131" t="s">
        <v>372</v>
      </c>
      <c r="H60" s="109">
        <v>39846</v>
      </c>
      <c r="I60" s="109">
        <v>45324</v>
      </c>
      <c r="J60" s="220">
        <v>42420</v>
      </c>
      <c r="K60" s="134" t="s">
        <v>8</v>
      </c>
      <c r="L60" s="135" t="s">
        <v>47</v>
      </c>
      <c r="M60" s="136" t="s">
        <v>14</v>
      </c>
    </row>
    <row r="61" spans="1:13" s="13" customFormat="1" ht="36" customHeight="1" x14ac:dyDescent="0.25">
      <c r="A61" s="111">
        <v>56</v>
      </c>
      <c r="B61" s="130" t="s">
        <v>13</v>
      </c>
      <c r="C61" s="109" t="s">
        <v>354</v>
      </c>
      <c r="D61" s="131" t="s">
        <v>419</v>
      </c>
      <c r="E61" s="132" t="s">
        <v>270</v>
      </c>
      <c r="F61" s="109">
        <v>41730</v>
      </c>
      <c r="G61" s="131" t="s">
        <v>373</v>
      </c>
      <c r="H61" s="109">
        <v>41730</v>
      </c>
      <c r="I61" s="109">
        <v>45017</v>
      </c>
      <c r="J61" s="222"/>
      <c r="K61" s="134" t="s">
        <v>8</v>
      </c>
      <c r="L61" s="109" t="s">
        <v>47</v>
      </c>
      <c r="M61" s="136" t="s">
        <v>14</v>
      </c>
    </row>
    <row r="62" spans="1:13" s="13" customFormat="1" ht="36" customHeight="1" x14ac:dyDescent="0.25">
      <c r="A62" s="110">
        <v>57</v>
      </c>
      <c r="B62" s="130" t="s">
        <v>33</v>
      </c>
      <c r="C62" s="109" t="s">
        <v>514</v>
      </c>
      <c r="D62" s="131" t="s">
        <v>420</v>
      </c>
      <c r="E62" s="132">
        <v>60886413000309</v>
      </c>
      <c r="F62" s="109">
        <v>43472</v>
      </c>
      <c r="G62" s="131" t="s">
        <v>121</v>
      </c>
      <c r="H62" s="109">
        <v>43472</v>
      </c>
      <c r="I62" s="109">
        <v>44203</v>
      </c>
      <c r="J62" s="133">
        <v>426784.65</v>
      </c>
      <c r="K62" s="134" t="s">
        <v>332</v>
      </c>
      <c r="L62" s="135" t="s">
        <v>47</v>
      </c>
      <c r="M62" s="136" t="s">
        <v>14</v>
      </c>
    </row>
    <row r="63" spans="1:13" s="13" customFormat="1" ht="36" customHeight="1" x14ac:dyDescent="0.25">
      <c r="A63" s="111">
        <v>58</v>
      </c>
      <c r="B63" s="130" t="s">
        <v>13</v>
      </c>
      <c r="C63" s="109" t="s">
        <v>421</v>
      </c>
      <c r="D63" s="131" t="s">
        <v>422</v>
      </c>
      <c r="E63" s="132">
        <v>7060010000161</v>
      </c>
      <c r="F63" s="109">
        <v>39874</v>
      </c>
      <c r="G63" s="131" t="s">
        <v>45</v>
      </c>
      <c r="H63" s="109">
        <v>39874</v>
      </c>
      <c r="I63" s="109">
        <v>43646</v>
      </c>
      <c r="J63" s="133">
        <v>562522.77</v>
      </c>
      <c r="K63" s="134" t="s">
        <v>8</v>
      </c>
      <c r="L63" s="135" t="s">
        <v>47</v>
      </c>
      <c r="M63" s="136" t="s">
        <v>15</v>
      </c>
    </row>
    <row r="64" spans="1:13" s="13" customFormat="1" ht="36" customHeight="1" x14ac:dyDescent="0.25">
      <c r="A64" s="110">
        <v>59</v>
      </c>
      <c r="B64" s="130" t="s">
        <v>13</v>
      </c>
      <c r="C64" s="109" t="s">
        <v>514</v>
      </c>
      <c r="D64" s="131" t="s">
        <v>515</v>
      </c>
      <c r="E64" s="132">
        <v>34218019000120</v>
      </c>
      <c r="F64" s="109">
        <v>43647</v>
      </c>
      <c r="G64" s="131" t="s">
        <v>45</v>
      </c>
      <c r="H64" s="109">
        <v>43647</v>
      </c>
      <c r="I64" s="109">
        <v>44743</v>
      </c>
      <c r="J64" s="133">
        <v>482210.64</v>
      </c>
      <c r="K64" s="134" t="s">
        <v>8</v>
      </c>
      <c r="L64" s="135" t="s">
        <v>47</v>
      </c>
      <c r="M64" s="136" t="s">
        <v>14</v>
      </c>
    </row>
    <row r="65" spans="1:13" s="13" customFormat="1" ht="36" customHeight="1" x14ac:dyDescent="0.25">
      <c r="A65" s="111">
        <v>60</v>
      </c>
      <c r="B65" s="130" t="s">
        <v>13</v>
      </c>
      <c r="C65" s="109" t="s">
        <v>475</v>
      </c>
      <c r="D65" s="131" t="s">
        <v>423</v>
      </c>
      <c r="E65" s="132">
        <v>5005880000102</v>
      </c>
      <c r="F65" s="109">
        <v>41061</v>
      </c>
      <c r="G65" s="131" t="s">
        <v>89</v>
      </c>
      <c r="H65" s="109">
        <v>41061</v>
      </c>
      <c r="I65" s="109">
        <v>43983</v>
      </c>
      <c r="J65" s="133">
        <v>1921988.8</v>
      </c>
      <c r="K65" s="134" t="s">
        <v>8</v>
      </c>
      <c r="L65" s="135" t="s">
        <v>47</v>
      </c>
      <c r="M65" s="136" t="s">
        <v>14</v>
      </c>
    </row>
    <row r="66" spans="1:13" s="13" customFormat="1" ht="36" customHeight="1" x14ac:dyDescent="0.25">
      <c r="A66" s="110">
        <v>61</v>
      </c>
      <c r="B66" s="130" t="s">
        <v>13</v>
      </c>
      <c r="C66" s="109" t="s">
        <v>472</v>
      </c>
      <c r="D66" s="131" t="s">
        <v>424</v>
      </c>
      <c r="E66" s="132" t="s">
        <v>301</v>
      </c>
      <c r="F66" s="109">
        <v>41913</v>
      </c>
      <c r="G66" s="131" t="s">
        <v>531</v>
      </c>
      <c r="H66" s="109">
        <v>41913</v>
      </c>
      <c r="I66" s="109">
        <v>44836</v>
      </c>
      <c r="J66" s="220">
        <v>133100</v>
      </c>
      <c r="K66" s="134" t="s">
        <v>8</v>
      </c>
      <c r="L66" s="109" t="s">
        <v>47</v>
      </c>
      <c r="M66" s="136" t="s">
        <v>14</v>
      </c>
    </row>
    <row r="67" spans="1:13" s="13" customFormat="1" ht="36" customHeight="1" x14ac:dyDescent="0.25">
      <c r="A67" s="111">
        <v>62</v>
      </c>
      <c r="B67" s="130" t="s">
        <v>13</v>
      </c>
      <c r="C67" s="109" t="s">
        <v>529</v>
      </c>
      <c r="D67" s="131" t="s">
        <v>424</v>
      </c>
      <c r="E67" s="132" t="s">
        <v>301</v>
      </c>
      <c r="F67" s="109">
        <v>42125</v>
      </c>
      <c r="G67" s="131" t="s">
        <v>532</v>
      </c>
      <c r="H67" s="109">
        <v>42125</v>
      </c>
      <c r="I67" s="109">
        <v>44287</v>
      </c>
      <c r="J67" s="222"/>
      <c r="K67" s="136" t="s">
        <v>8</v>
      </c>
      <c r="L67" s="135" t="s">
        <v>47</v>
      </c>
      <c r="M67" s="136" t="s">
        <v>14</v>
      </c>
    </row>
    <row r="68" spans="1:13" s="13" customFormat="1" ht="36" customHeight="1" x14ac:dyDescent="0.25">
      <c r="A68" s="110">
        <v>63</v>
      </c>
      <c r="B68" s="130" t="s">
        <v>13</v>
      </c>
      <c r="C68" s="109" t="s">
        <v>533</v>
      </c>
      <c r="D68" s="131" t="s">
        <v>425</v>
      </c>
      <c r="E68" s="132">
        <v>9064728000151</v>
      </c>
      <c r="F68" s="109">
        <v>40087</v>
      </c>
      <c r="G68" s="131" t="s">
        <v>64</v>
      </c>
      <c r="H68" s="109">
        <v>40087</v>
      </c>
      <c r="I68" s="109">
        <v>44105</v>
      </c>
      <c r="J68" s="133">
        <v>1594464.66</v>
      </c>
      <c r="K68" s="134" t="s">
        <v>8</v>
      </c>
      <c r="L68" s="135" t="s">
        <v>47</v>
      </c>
      <c r="M68" s="136" t="s">
        <v>14</v>
      </c>
    </row>
    <row r="69" spans="1:13" s="13" customFormat="1" ht="36" customHeight="1" x14ac:dyDescent="0.25">
      <c r="A69" s="111">
        <v>64</v>
      </c>
      <c r="B69" s="130" t="s">
        <v>13</v>
      </c>
      <c r="C69" s="109" t="s">
        <v>480</v>
      </c>
      <c r="D69" s="131" t="s">
        <v>492</v>
      </c>
      <c r="E69" s="132">
        <v>3195549000177</v>
      </c>
      <c r="F69" s="109">
        <v>42860</v>
      </c>
      <c r="G69" s="131" t="s">
        <v>493</v>
      </c>
      <c r="H69" s="109">
        <v>42860</v>
      </c>
      <c r="I69" s="109">
        <v>43956</v>
      </c>
      <c r="J69" s="133">
        <v>57136.800000000003</v>
      </c>
      <c r="K69" s="134" t="s">
        <v>8</v>
      </c>
      <c r="L69" s="135" t="s">
        <v>47</v>
      </c>
      <c r="M69" s="136" t="s">
        <v>14</v>
      </c>
    </row>
    <row r="70" spans="1:13" s="13" customFormat="1" ht="36" customHeight="1" x14ac:dyDescent="0.25">
      <c r="A70" s="110">
        <v>65</v>
      </c>
      <c r="B70" s="130" t="s">
        <v>13</v>
      </c>
      <c r="C70" s="109" t="s">
        <v>476</v>
      </c>
      <c r="D70" s="131" t="s">
        <v>485</v>
      </c>
      <c r="E70" s="132">
        <v>68312032000166</v>
      </c>
      <c r="F70" s="109">
        <v>43282</v>
      </c>
      <c r="G70" s="131" t="s">
        <v>486</v>
      </c>
      <c r="H70" s="109">
        <v>43282</v>
      </c>
      <c r="I70" s="109">
        <v>44013</v>
      </c>
      <c r="J70" s="126">
        <v>11469.42</v>
      </c>
      <c r="K70" s="134" t="s">
        <v>8</v>
      </c>
      <c r="L70" s="135" t="s">
        <v>47</v>
      </c>
      <c r="M70" s="136" t="s">
        <v>14</v>
      </c>
    </row>
    <row r="71" spans="1:13" s="13" customFormat="1" ht="36" customHeight="1" x14ac:dyDescent="0.25">
      <c r="A71" s="111">
        <v>66</v>
      </c>
      <c r="B71" s="130" t="s">
        <v>30</v>
      </c>
      <c r="C71" s="109" t="s">
        <v>458</v>
      </c>
      <c r="D71" s="131" t="s">
        <v>456</v>
      </c>
      <c r="E71" s="132">
        <v>1061867001353</v>
      </c>
      <c r="F71" s="109">
        <v>42948</v>
      </c>
      <c r="G71" s="131" t="s">
        <v>457</v>
      </c>
      <c r="H71" s="109">
        <v>42948</v>
      </c>
      <c r="I71" s="109">
        <v>44044</v>
      </c>
      <c r="J71" s="133">
        <f>5924.62+64611.94</f>
        <v>70536.56</v>
      </c>
      <c r="K71" s="134" t="s">
        <v>8</v>
      </c>
      <c r="L71" s="135" t="s">
        <v>47</v>
      </c>
      <c r="M71" s="136" t="s">
        <v>14</v>
      </c>
    </row>
    <row r="72" spans="1:13" s="13" customFormat="1" ht="36" customHeight="1" x14ac:dyDescent="0.25">
      <c r="A72" s="110">
        <v>67</v>
      </c>
      <c r="B72" s="130" t="s">
        <v>33</v>
      </c>
      <c r="C72" s="109" t="s">
        <v>357</v>
      </c>
      <c r="D72" s="131" t="s">
        <v>459</v>
      </c>
      <c r="E72" s="132">
        <v>47078704000140</v>
      </c>
      <c r="F72" s="109">
        <v>42296</v>
      </c>
      <c r="G72" s="131" t="s">
        <v>460</v>
      </c>
      <c r="H72" s="109">
        <v>42296</v>
      </c>
      <c r="I72" s="109">
        <v>44123</v>
      </c>
      <c r="J72" s="223">
        <v>19695.11</v>
      </c>
      <c r="K72" s="134" t="s">
        <v>333</v>
      </c>
      <c r="L72" s="135" t="s">
        <v>47</v>
      </c>
      <c r="M72" s="136" t="s">
        <v>14</v>
      </c>
    </row>
    <row r="73" spans="1:13" s="13" customFormat="1" ht="36" customHeight="1" x14ac:dyDescent="0.25">
      <c r="A73" s="111">
        <v>68</v>
      </c>
      <c r="B73" s="130" t="s">
        <v>33</v>
      </c>
      <c r="C73" s="109" t="s">
        <v>357</v>
      </c>
      <c r="D73" s="131" t="s">
        <v>459</v>
      </c>
      <c r="E73" s="132">
        <v>47078704000140</v>
      </c>
      <c r="F73" s="109">
        <v>42298</v>
      </c>
      <c r="G73" s="131" t="s">
        <v>461</v>
      </c>
      <c r="H73" s="109">
        <v>42298</v>
      </c>
      <c r="I73" s="109">
        <v>44125</v>
      </c>
      <c r="J73" s="224"/>
      <c r="K73" s="134" t="s">
        <v>333</v>
      </c>
      <c r="L73" s="135" t="s">
        <v>47</v>
      </c>
      <c r="M73" s="136" t="s">
        <v>14</v>
      </c>
    </row>
    <row r="74" spans="1:13" s="13" customFormat="1" ht="36" customHeight="1" x14ac:dyDescent="0.25">
      <c r="A74" s="110">
        <v>69</v>
      </c>
      <c r="B74" s="130" t="s">
        <v>13</v>
      </c>
      <c r="C74" s="109" t="s">
        <v>472</v>
      </c>
      <c r="D74" s="131" t="s">
        <v>426</v>
      </c>
      <c r="E74" s="132">
        <v>67643841000198</v>
      </c>
      <c r="F74" s="109">
        <v>42037</v>
      </c>
      <c r="G74" s="131" t="s">
        <v>108</v>
      </c>
      <c r="H74" s="109">
        <v>42037</v>
      </c>
      <c r="I74" s="109">
        <v>43863</v>
      </c>
      <c r="J74" s="133">
        <v>44766.239999999998</v>
      </c>
      <c r="K74" s="134" t="s">
        <v>8</v>
      </c>
      <c r="L74" s="135" t="s">
        <v>47</v>
      </c>
      <c r="M74" s="136" t="s">
        <v>14</v>
      </c>
    </row>
    <row r="75" spans="1:13" s="13" customFormat="1" ht="36" customHeight="1" x14ac:dyDescent="0.25">
      <c r="A75" s="111">
        <v>70</v>
      </c>
      <c r="B75" s="130" t="s">
        <v>13</v>
      </c>
      <c r="C75" s="109" t="s">
        <v>534</v>
      </c>
      <c r="D75" s="131" t="s">
        <v>427</v>
      </c>
      <c r="E75" s="132">
        <v>14437435000102</v>
      </c>
      <c r="F75" s="109">
        <v>40787</v>
      </c>
      <c r="G75" s="131" t="s">
        <v>81</v>
      </c>
      <c r="H75" s="109">
        <v>40787</v>
      </c>
      <c r="I75" s="109">
        <v>44075</v>
      </c>
      <c r="J75" s="133">
        <v>7135099.6699999999</v>
      </c>
      <c r="K75" s="134" t="s">
        <v>8</v>
      </c>
      <c r="L75" s="135" t="s">
        <v>47</v>
      </c>
      <c r="M75" s="136" t="s">
        <v>14</v>
      </c>
    </row>
    <row r="76" spans="1:13" s="13" customFormat="1" ht="36" customHeight="1" x14ac:dyDescent="0.25">
      <c r="A76" s="110">
        <v>71</v>
      </c>
      <c r="B76" s="130" t="s">
        <v>33</v>
      </c>
      <c r="C76" s="109" t="s">
        <v>514</v>
      </c>
      <c r="D76" s="131" t="s">
        <v>517</v>
      </c>
      <c r="E76" s="132">
        <v>21921393000146</v>
      </c>
      <c r="F76" s="109">
        <v>43593</v>
      </c>
      <c r="G76" s="131" t="s">
        <v>518</v>
      </c>
      <c r="H76" s="109">
        <v>43593</v>
      </c>
      <c r="I76" s="109">
        <v>44689</v>
      </c>
      <c r="J76" s="133">
        <f>8195+36314.57</f>
        <v>44509.57</v>
      </c>
      <c r="K76" s="134" t="s">
        <v>333</v>
      </c>
      <c r="L76" s="135" t="s">
        <v>47</v>
      </c>
      <c r="M76" s="136" t="s">
        <v>14</v>
      </c>
    </row>
    <row r="77" spans="1:13" s="13" customFormat="1" ht="36" customHeight="1" x14ac:dyDescent="0.25">
      <c r="A77" s="111">
        <v>72</v>
      </c>
      <c r="B77" s="130" t="s">
        <v>13</v>
      </c>
      <c r="C77" s="109" t="s">
        <v>345</v>
      </c>
      <c r="D77" s="131" t="s">
        <v>428</v>
      </c>
      <c r="E77" s="132">
        <v>1950338000177</v>
      </c>
      <c r="F77" s="109">
        <v>41003</v>
      </c>
      <c r="G77" s="131" t="s">
        <v>219</v>
      </c>
      <c r="H77" s="109">
        <v>41003</v>
      </c>
      <c r="I77" s="109">
        <v>43925</v>
      </c>
      <c r="J77" s="133">
        <v>204396.52</v>
      </c>
      <c r="K77" s="134" t="s">
        <v>8</v>
      </c>
      <c r="L77" s="135" t="s">
        <v>47</v>
      </c>
      <c r="M77" s="136" t="s">
        <v>14</v>
      </c>
    </row>
    <row r="78" spans="1:13" s="13" customFormat="1" ht="36" customHeight="1" x14ac:dyDescent="0.25">
      <c r="A78" s="110">
        <v>73</v>
      </c>
      <c r="B78" s="130" t="s">
        <v>13</v>
      </c>
      <c r="C78" s="109" t="s">
        <v>429</v>
      </c>
      <c r="D78" s="131" t="s">
        <v>478</v>
      </c>
      <c r="E78" s="132">
        <v>27220921000116</v>
      </c>
      <c r="F78" s="109">
        <v>42856</v>
      </c>
      <c r="G78" s="131" t="s">
        <v>143</v>
      </c>
      <c r="H78" s="109">
        <v>42856</v>
      </c>
      <c r="I78" s="109">
        <v>43952</v>
      </c>
      <c r="J78" s="143">
        <v>22298.76</v>
      </c>
      <c r="K78" s="134" t="s">
        <v>8</v>
      </c>
      <c r="L78" s="135" t="s">
        <v>47</v>
      </c>
      <c r="M78" s="136" t="s">
        <v>14</v>
      </c>
    </row>
    <row r="79" spans="1:13" s="13" customFormat="1" ht="36" customHeight="1" x14ac:dyDescent="0.25">
      <c r="A79" s="111">
        <v>74</v>
      </c>
      <c r="B79" s="130" t="s">
        <v>13</v>
      </c>
      <c r="C79" s="109" t="s">
        <v>472</v>
      </c>
      <c r="D79" s="131" t="s">
        <v>467</v>
      </c>
      <c r="E79" s="132">
        <v>15695637000117</v>
      </c>
      <c r="F79" s="109">
        <v>42856</v>
      </c>
      <c r="G79" s="131" t="s">
        <v>314</v>
      </c>
      <c r="H79" s="109">
        <v>42856</v>
      </c>
      <c r="I79" s="109">
        <v>43952</v>
      </c>
      <c r="J79" s="133">
        <v>42278.6</v>
      </c>
      <c r="K79" s="134" t="s">
        <v>8</v>
      </c>
      <c r="L79" s="135" t="s">
        <v>47</v>
      </c>
      <c r="M79" s="136" t="s">
        <v>14</v>
      </c>
    </row>
    <row r="80" spans="1:13" s="13" customFormat="1" ht="36" customHeight="1" x14ac:dyDescent="0.25">
      <c r="A80" s="110">
        <v>75</v>
      </c>
      <c r="B80" s="130" t="s">
        <v>13</v>
      </c>
      <c r="C80" s="109" t="s">
        <v>365</v>
      </c>
      <c r="D80" s="131" t="s">
        <v>430</v>
      </c>
      <c r="E80" s="132">
        <v>5424004000110</v>
      </c>
      <c r="F80" s="109">
        <v>39874</v>
      </c>
      <c r="G80" s="131" t="s">
        <v>124</v>
      </c>
      <c r="H80" s="109">
        <v>39874</v>
      </c>
      <c r="I80" s="109">
        <v>43892</v>
      </c>
      <c r="J80" s="133">
        <v>20079.07</v>
      </c>
      <c r="K80" s="134" t="s">
        <v>8</v>
      </c>
      <c r="L80" s="135" t="s">
        <v>47</v>
      </c>
      <c r="M80" s="136" t="s">
        <v>14</v>
      </c>
    </row>
    <row r="81" spans="1:13" s="13" customFormat="1" ht="36" customHeight="1" x14ac:dyDescent="0.25">
      <c r="A81" s="111">
        <v>76</v>
      </c>
      <c r="B81" s="130" t="s">
        <v>33</v>
      </c>
      <c r="C81" s="109" t="s">
        <v>514</v>
      </c>
      <c r="D81" s="131" t="s">
        <v>521</v>
      </c>
      <c r="E81" s="132">
        <v>7028603000140</v>
      </c>
      <c r="F81" s="109">
        <v>43577</v>
      </c>
      <c r="G81" s="131" t="s">
        <v>174</v>
      </c>
      <c r="H81" s="109">
        <v>43577</v>
      </c>
      <c r="I81" s="109">
        <v>43943</v>
      </c>
      <c r="J81" s="133">
        <f>360+89579.66</f>
        <v>89939.66</v>
      </c>
      <c r="K81" s="134" t="s">
        <v>8</v>
      </c>
      <c r="L81" s="135" t="s">
        <v>47</v>
      </c>
      <c r="M81" s="136" t="s">
        <v>14</v>
      </c>
    </row>
    <row r="82" spans="1:13" s="13" customFormat="1" ht="36" customHeight="1" x14ac:dyDescent="0.25">
      <c r="A82" s="110">
        <v>77</v>
      </c>
      <c r="B82" s="130" t="s">
        <v>30</v>
      </c>
      <c r="C82" s="109" t="s">
        <v>534</v>
      </c>
      <c r="D82" s="131" t="s">
        <v>431</v>
      </c>
      <c r="E82" s="132">
        <v>7222725000173</v>
      </c>
      <c r="F82" s="109">
        <v>39953</v>
      </c>
      <c r="G82" s="131" t="s">
        <v>370</v>
      </c>
      <c r="H82" s="109">
        <v>39953</v>
      </c>
      <c r="I82" s="109">
        <v>43971</v>
      </c>
      <c r="J82" s="133">
        <v>19210</v>
      </c>
      <c r="K82" s="134" t="s">
        <v>8</v>
      </c>
      <c r="L82" s="135" t="s">
        <v>47</v>
      </c>
      <c r="M82" s="136" t="s">
        <v>14</v>
      </c>
    </row>
    <row r="83" spans="1:13" s="13" customFormat="1" ht="36" customHeight="1" x14ac:dyDescent="0.25">
      <c r="A83" s="111">
        <v>78</v>
      </c>
      <c r="B83" s="130" t="s">
        <v>13</v>
      </c>
      <c r="C83" s="109" t="s">
        <v>472</v>
      </c>
      <c r="D83" s="131" t="s">
        <v>432</v>
      </c>
      <c r="E83" s="132">
        <v>3131868000119</v>
      </c>
      <c r="F83" s="109">
        <v>41944</v>
      </c>
      <c r="G83" s="131" t="s">
        <v>106</v>
      </c>
      <c r="H83" s="109">
        <v>41944</v>
      </c>
      <c r="I83" s="109">
        <v>44136</v>
      </c>
      <c r="J83" s="133">
        <v>103829.97</v>
      </c>
      <c r="K83" s="134" t="s">
        <v>8</v>
      </c>
      <c r="L83" s="135" t="s">
        <v>47</v>
      </c>
      <c r="M83" s="136" t="s">
        <v>14</v>
      </c>
    </row>
    <row r="84" spans="1:13" s="13" customFormat="1" ht="36" customHeight="1" x14ac:dyDescent="0.25">
      <c r="A84" s="110">
        <v>79</v>
      </c>
      <c r="B84" s="130" t="s">
        <v>33</v>
      </c>
      <c r="C84" s="109" t="s">
        <v>362</v>
      </c>
      <c r="D84" s="131" t="s">
        <v>433</v>
      </c>
      <c r="E84" s="132">
        <v>342705000197</v>
      </c>
      <c r="F84" s="109">
        <v>40343</v>
      </c>
      <c r="G84" s="131" t="s">
        <v>173</v>
      </c>
      <c r="H84" s="109">
        <v>40343</v>
      </c>
      <c r="I84" s="109">
        <v>43678</v>
      </c>
      <c r="J84" s="126">
        <v>0</v>
      </c>
      <c r="K84" s="134" t="s">
        <v>333</v>
      </c>
      <c r="L84" s="135" t="s">
        <v>47</v>
      </c>
      <c r="M84" s="136" t="s">
        <v>15</v>
      </c>
    </row>
    <row r="85" spans="1:13" s="145" customFormat="1" ht="36" customHeight="1" x14ac:dyDescent="0.25">
      <c r="A85" s="111">
        <v>80</v>
      </c>
      <c r="B85" s="130" t="s">
        <v>33</v>
      </c>
      <c r="C85" s="109" t="s">
        <v>476</v>
      </c>
      <c r="D85" s="131" t="s">
        <v>487</v>
      </c>
      <c r="E85" s="132">
        <v>58426628000133</v>
      </c>
      <c r="F85" s="109">
        <v>43132</v>
      </c>
      <c r="G85" s="131" t="s">
        <v>488</v>
      </c>
      <c r="H85" s="109">
        <v>43132</v>
      </c>
      <c r="I85" s="109">
        <v>43862</v>
      </c>
      <c r="J85" s="144">
        <v>103115.01</v>
      </c>
      <c r="K85" s="134" t="s">
        <v>8</v>
      </c>
      <c r="L85" s="135" t="s">
        <v>47</v>
      </c>
      <c r="M85" s="136" t="s">
        <v>14</v>
      </c>
    </row>
    <row r="86" spans="1:13" s="13" customFormat="1" ht="36" customHeight="1" x14ac:dyDescent="0.25">
      <c r="A86" s="110">
        <v>81</v>
      </c>
      <c r="B86" s="130" t="s">
        <v>33</v>
      </c>
      <c r="C86" s="109" t="s">
        <v>365</v>
      </c>
      <c r="D86" s="131" t="s">
        <v>434</v>
      </c>
      <c r="E86" s="132" t="s">
        <v>209</v>
      </c>
      <c r="F86" s="109">
        <v>40969</v>
      </c>
      <c r="G86" s="131" t="s">
        <v>208</v>
      </c>
      <c r="H86" s="109">
        <v>40969</v>
      </c>
      <c r="I86" s="109">
        <v>43891</v>
      </c>
      <c r="J86" s="133">
        <v>5732.8</v>
      </c>
      <c r="K86" s="134" t="s">
        <v>8</v>
      </c>
      <c r="L86" s="135" t="s">
        <v>47</v>
      </c>
      <c r="M86" s="136" t="s">
        <v>14</v>
      </c>
    </row>
    <row r="87" spans="1:13" s="13" customFormat="1" ht="36" customHeight="1" x14ac:dyDescent="0.25">
      <c r="A87" s="111">
        <v>82</v>
      </c>
      <c r="B87" s="130" t="s">
        <v>13</v>
      </c>
      <c r="C87" s="109" t="s">
        <v>514</v>
      </c>
      <c r="D87" s="131" t="s">
        <v>513</v>
      </c>
      <c r="E87" s="132">
        <v>33929692000106</v>
      </c>
      <c r="F87" s="109">
        <v>43617</v>
      </c>
      <c r="G87" s="131" t="s">
        <v>94</v>
      </c>
      <c r="H87" s="109">
        <v>43617</v>
      </c>
      <c r="I87" s="109">
        <v>44713</v>
      </c>
      <c r="J87" s="133">
        <v>2338505.23</v>
      </c>
      <c r="K87" s="134" t="s">
        <v>8</v>
      </c>
      <c r="L87" s="135" t="s">
        <v>47</v>
      </c>
      <c r="M87" s="136" t="s">
        <v>14</v>
      </c>
    </row>
    <row r="88" spans="1:13" s="13" customFormat="1" ht="36" customHeight="1" x14ac:dyDescent="0.25">
      <c r="A88" s="110">
        <v>83</v>
      </c>
      <c r="B88" s="130" t="s">
        <v>13</v>
      </c>
      <c r="C88" s="109" t="s">
        <v>393</v>
      </c>
      <c r="D88" s="131" t="s">
        <v>435</v>
      </c>
      <c r="E88" s="132">
        <v>17831408000108</v>
      </c>
      <c r="F88" s="109">
        <v>41426</v>
      </c>
      <c r="G88" s="131" t="s">
        <v>94</v>
      </c>
      <c r="H88" s="109">
        <v>41426</v>
      </c>
      <c r="I88" s="109">
        <v>43615</v>
      </c>
      <c r="J88" s="133">
        <v>2420676.7000000002</v>
      </c>
      <c r="K88" s="134" t="s">
        <v>8</v>
      </c>
      <c r="L88" s="135" t="s">
        <v>47</v>
      </c>
      <c r="M88" s="136" t="s">
        <v>15</v>
      </c>
    </row>
    <row r="89" spans="1:13" s="13" customFormat="1" ht="36" customHeight="1" x14ac:dyDescent="0.25">
      <c r="A89" s="111">
        <v>84</v>
      </c>
      <c r="B89" s="130" t="s">
        <v>13</v>
      </c>
      <c r="C89" s="109" t="s">
        <v>349</v>
      </c>
      <c r="D89" s="131" t="s">
        <v>436</v>
      </c>
      <c r="E89" s="132" t="s">
        <v>242</v>
      </c>
      <c r="F89" s="109">
        <v>41426</v>
      </c>
      <c r="G89" s="131" t="s">
        <v>243</v>
      </c>
      <c r="H89" s="109">
        <v>41426</v>
      </c>
      <c r="I89" s="109">
        <v>43983</v>
      </c>
      <c r="J89" s="133">
        <v>93230</v>
      </c>
      <c r="K89" s="134" t="s">
        <v>8</v>
      </c>
      <c r="L89" s="135" t="s">
        <v>47</v>
      </c>
      <c r="M89" s="136" t="s">
        <v>14</v>
      </c>
    </row>
    <row r="90" spans="1:13" s="13" customFormat="1" ht="36" customHeight="1" x14ac:dyDescent="0.25">
      <c r="A90" s="110">
        <v>85</v>
      </c>
      <c r="B90" s="130" t="s">
        <v>13</v>
      </c>
      <c r="C90" s="109" t="s">
        <v>479</v>
      </c>
      <c r="D90" s="131" t="s">
        <v>437</v>
      </c>
      <c r="E90" s="132">
        <v>58396086000101</v>
      </c>
      <c r="F90" s="109">
        <v>39904</v>
      </c>
      <c r="G90" s="131" t="s">
        <v>135</v>
      </c>
      <c r="H90" s="109">
        <v>39904</v>
      </c>
      <c r="I90" s="109">
        <v>43922</v>
      </c>
      <c r="J90" s="133">
        <v>3319.56</v>
      </c>
      <c r="K90" s="134" t="s">
        <v>8</v>
      </c>
      <c r="L90" s="135" t="s">
        <v>47</v>
      </c>
      <c r="M90" s="136" t="s">
        <v>14</v>
      </c>
    </row>
    <row r="91" spans="1:13" s="13" customFormat="1" ht="36" customHeight="1" x14ac:dyDescent="0.25">
      <c r="A91" s="111">
        <v>86</v>
      </c>
      <c r="B91" s="130" t="s">
        <v>13</v>
      </c>
      <c r="C91" s="109" t="s">
        <v>363</v>
      </c>
      <c r="D91" s="131" t="s">
        <v>438</v>
      </c>
      <c r="E91" s="132">
        <v>10173069000170</v>
      </c>
      <c r="F91" s="109">
        <v>39995</v>
      </c>
      <c r="G91" s="131" t="s">
        <v>58</v>
      </c>
      <c r="H91" s="109">
        <v>39995</v>
      </c>
      <c r="I91" s="109">
        <v>44013</v>
      </c>
      <c r="J91" s="133">
        <v>159635.13</v>
      </c>
      <c r="K91" s="134" t="s">
        <v>8</v>
      </c>
      <c r="L91" s="135" t="s">
        <v>47</v>
      </c>
      <c r="M91" s="146" t="s">
        <v>14</v>
      </c>
    </row>
    <row r="92" spans="1:13" s="13" customFormat="1" ht="36" customHeight="1" x14ac:dyDescent="0.25">
      <c r="A92" s="110">
        <v>87</v>
      </c>
      <c r="B92" s="130" t="s">
        <v>33</v>
      </c>
      <c r="C92" s="109" t="s">
        <v>364</v>
      </c>
      <c r="D92" s="131" t="s">
        <v>439</v>
      </c>
      <c r="E92" s="132">
        <v>7432517000107</v>
      </c>
      <c r="F92" s="109">
        <v>40848</v>
      </c>
      <c r="G92" s="131" t="s">
        <v>374</v>
      </c>
      <c r="H92" s="109">
        <v>40848</v>
      </c>
      <c r="I92" s="109">
        <v>44136</v>
      </c>
      <c r="J92" s="133">
        <v>7898.88</v>
      </c>
      <c r="K92" s="134" t="s">
        <v>8</v>
      </c>
      <c r="L92" s="135" t="s">
        <v>47</v>
      </c>
      <c r="M92" s="136" t="s">
        <v>14</v>
      </c>
    </row>
    <row r="93" spans="1:13" s="13" customFormat="1" ht="36" customHeight="1" x14ac:dyDescent="0.25">
      <c r="A93" s="111">
        <v>88</v>
      </c>
      <c r="B93" s="130" t="s">
        <v>13</v>
      </c>
      <c r="C93" s="109" t="s">
        <v>480</v>
      </c>
      <c r="D93" s="131" t="s">
        <v>466</v>
      </c>
      <c r="E93" s="132">
        <v>14454963000170</v>
      </c>
      <c r="F93" s="109">
        <v>42860</v>
      </c>
      <c r="G93" s="131" t="s">
        <v>496</v>
      </c>
      <c r="H93" s="109">
        <v>42860</v>
      </c>
      <c r="I93" s="109">
        <v>43956</v>
      </c>
      <c r="J93" s="126">
        <v>0</v>
      </c>
      <c r="K93" s="134" t="s">
        <v>333</v>
      </c>
      <c r="L93" s="135" t="s">
        <v>47</v>
      </c>
      <c r="M93" s="136" t="s">
        <v>14</v>
      </c>
    </row>
    <row r="94" spans="1:13" s="13" customFormat="1" ht="36" customHeight="1" x14ac:dyDescent="0.25">
      <c r="A94" s="110">
        <v>89</v>
      </c>
      <c r="B94" s="130" t="s">
        <v>13</v>
      </c>
      <c r="C94" s="109" t="s">
        <v>385</v>
      </c>
      <c r="D94" s="131" t="s">
        <v>440</v>
      </c>
      <c r="E94" s="132">
        <v>16516501000165</v>
      </c>
      <c r="F94" s="109">
        <v>41122</v>
      </c>
      <c r="G94" s="131" t="s">
        <v>91</v>
      </c>
      <c r="H94" s="109">
        <v>41122</v>
      </c>
      <c r="I94" s="109">
        <v>44044</v>
      </c>
      <c r="J94" s="133">
        <v>3963002.51</v>
      </c>
      <c r="K94" s="134" t="s">
        <v>8</v>
      </c>
      <c r="L94" s="135" t="s">
        <v>47</v>
      </c>
      <c r="M94" s="136" t="s">
        <v>14</v>
      </c>
    </row>
    <row r="95" spans="1:13" s="13" customFormat="1" ht="36" customHeight="1" x14ac:dyDescent="0.25">
      <c r="A95" s="111">
        <v>90</v>
      </c>
      <c r="B95" s="130" t="s">
        <v>13</v>
      </c>
      <c r="C95" s="109" t="s">
        <v>514</v>
      </c>
      <c r="D95" s="131" t="s">
        <v>512</v>
      </c>
      <c r="E95" s="132">
        <v>33537870000153</v>
      </c>
      <c r="F95" s="109">
        <v>43647</v>
      </c>
      <c r="G95" s="131" t="s">
        <v>104</v>
      </c>
      <c r="H95" s="109">
        <v>43647</v>
      </c>
      <c r="I95" s="109">
        <v>44743</v>
      </c>
      <c r="J95" s="133">
        <v>1452104.3</v>
      </c>
      <c r="K95" s="134" t="s">
        <v>8</v>
      </c>
      <c r="L95" s="135" t="s">
        <v>47</v>
      </c>
      <c r="M95" s="136" t="s">
        <v>14</v>
      </c>
    </row>
    <row r="96" spans="1:13" s="13" customFormat="1" ht="36" customHeight="1" x14ac:dyDescent="0.25">
      <c r="A96" s="110">
        <v>91</v>
      </c>
      <c r="B96" s="130" t="s">
        <v>13</v>
      </c>
      <c r="C96" s="109" t="s">
        <v>514</v>
      </c>
      <c r="D96" s="131" t="s">
        <v>511</v>
      </c>
      <c r="E96" s="132">
        <v>5331529000101</v>
      </c>
      <c r="F96" s="109">
        <v>43647</v>
      </c>
      <c r="G96" s="131" t="s">
        <v>61</v>
      </c>
      <c r="H96" s="109">
        <v>43647</v>
      </c>
      <c r="I96" s="109">
        <v>44743</v>
      </c>
      <c r="J96" s="133">
        <v>373715.96</v>
      </c>
      <c r="K96" s="134" t="s">
        <v>8</v>
      </c>
      <c r="L96" s="135" t="s">
        <v>47</v>
      </c>
      <c r="M96" s="136" t="s">
        <v>14</v>
      </c>
    </row>
    <row r="97" spans="1:13" s="13" customFormat="1" ht="36" customHeight="1" x14ac:dyDescent="0.25">
      <c r="A97" s="111">
        <v>92</v>
      </c>
      <c r="B97" s="130" t="s">
        <v>13</v>
      </c>
      <c r="C97" s="109" t="s">
        <v>355</v>
      </c>
      <c r="D97" s="131" t="s">
        <v>441</v>
      </c>
      <c r="E97" s="132">
        <v>10718875000187</v>
      </c>
      <c r="F97" s="109">
        <v>41030</v>
      </c>
      <c r="G97" s="131" t="s">
        <v>222</v>
      </c>
      <c r="H97" s="109">
        <v>41030</v>
      </c>
      <c r="I97" s="109">
        <v>43952</v>
      </c>
      <c r="J97" s="133">
        <v>1050555.98</v>
      </c>
      <c r="K97" s="134" t="s">
        <v>8</v>
      </c>
      <c r="L97" s="135" t="s">
        <v>47</v>
      </c>
      <c r="M97" s="136" t="s">
        <v>14</v>
      </c>
    </row>
    <row r="98" spans="1:13" s="13" customFormat="1" ht="36" customHeight="1" x14ac:dyDescent="0.25">
      <c r="A98" s="110">
        <v>93</v>
      </c>
      <c r="B98" s="130" t="s">
        <v>13</v>
      </c>
      <c r="C98" s="139" t="s">
        <v>347</v>
      </c>
      <c r="D98" s="131" t="s">
        <v>442</v>
      </c>
      <c r="E98" s="132">
        <v>8641774000103</v>
      </c>
      <c r="F98" s="109">
        <v>39904</v>
      </c>
      <c r="G98" s="131" t="s">
        <v>50</v>
      </c>
      <c r="H98" s="109">
        <v>39904</v>
      </c>
      <c r="I98" s="109">
        <v>43922</v>
      </c>
      <c r="J98" s="133">
        <v>629282.98</v>
      </c>
      <c r="K98" s="134" t="s">
        <v>8</v>
      </c>
      <c r="L98" s="135" t="s">
        <v>47</v>
      </c>
      <c r="M98" s="136" t="s">
        <v>14</v>
      </c>
    </row>
    <row r="99" spans="1:13" s="13" customFormat="1" ht="36" customHeight="1" x14ac:dyDescent="0.25">
      <c r="A99" s="111">
        <v>94</v>
      </c>
      <c r="B99" s="130" t="s">
        <v>13</v>
      </c>
      <c r="C99" s="109" t="s">
        <v>479</v>
      </c>
      <c r="D99" s="131" t="s">
        <v>443</v>
      </c>
      <c r="E99" s="132">
        <v>14315272000195</v>
      </c>
      <c r="F99" s="109">
        <v>40787</v>
      </c>
      <c r="G99" s="131" t="s">
        <v>84</v>
      </c>
      <c r="H99" s="109">
        <v>40787</v>
      </c>
      <c r="I99" s="109">
        <v>43585</v>
      </c>
      <c r="J99" s="133">
        <v>455697.1</v>
      </c>
      <c r="K99" s="134" t="s">
        <v>8</v>
      </c>
      <c r="L99" s="135" t="s">
        <v>47</v>
      </c>
      <c r="M99" s="136" t="s">
        <v>15</v>
      </c>
    </row>
    <row r="100" spans="1:13" s="13" customFormat="1" ht="36" customHeight="1" x14ac:dyDescent="0.25">
      <c r="A100" s="110">
        <v>95</v>
      </c>
      <c r="B100" s="130" t="s">
        <v>13</v>
      </c>
      <c r="C100" s="109" t="s">
        <v>29</v>
      </c>
      <c r="D100" s="131" t="s">
        <v>444</v>
      </c>
      <c r="E100" s="132">
        <v>12801501000156</v>
      </c>
      <c r="F100" s="109">
        <v>41883</v>
      </c>
      <c r="G100" s="131" t="s">
        <v>104</v>
      </c>
      <c r="H100" s="109">
        <v>41883</v>
      </c>
      <c r="I100" s="109">
        <v>43646</v>
      </c>
      <c r="J100" s="133">
        <v>2255770.2599999998</v>
      </c>
      <c r="K100" s="134" t="s">
        <v>8</v>
      </c>
      <c r="L100" s="135" t="s">
        <v>47</v>
      </c>
      <c r="M100" s="136" t="s">
        <v>15</v>
      </c>
    </row>
    <row r="101" spans="1:13" s="13" customFormat="1" ht="36" customHeight="1" x14ac:dyDescent="0.25">
      <c r="A101" s="111">
        <v>96</v>
      </c>
      <c r="B101" s="130" t="s">
        <v>13</v>
      </c>
      <c r="C101" s="109" t="s">
        <v>472</v>
      </c>
      <c r="D101" s="131" t="s">
        <v>445</v>
      </c>
      <c r="E101" s="132">
        <v>12011786000121</v>
      </c>
      <c r="F101" s="109">
        <v>42979</v>
      </c>
      <c r="G101" s="131" t="s">
        <v>78</v>
      </c>
      <c r="H101" s="109">
        <v>42979</v>
      </c>
      <c r="I101" s="109">
        <v>43708</v>
      </c>
      <c r="J101" s="142">
        <v>71795.25</v>
      </c>
      <c r="K101" s="134" t="s">
        <v>8</v>
      </c>
      <c r="L101" s="135" t="s">
        <v>47</v>
      </c>
      <c r="M101" s="136" t="s">
        <v>15</v>
      </c>
    </row>
    <row r="102" spans="1:13" s="13" customFormat="1" ht="36" customHeight="1" x14ac:dyDescent="0.25">
      <c r="A102" s="110">
        <v>97</v>
      </c>
      <c r="B102" s="130" t="s">
        <v>30</v>
      </c>
      <c r="C102" s="109" t="s">
        <v>390</v>
      </c>
      <c r="D102" s="131" t="s">
        <v>446</v>
      </c>
      <c r="E102" s="132" t="s">
        <v>316</v>
      </c>
      <c r="F102" s="109">
        <v>42217</v>
      </c>
      <c r="G102" s="131" t="s">
        <v>317</v>
      </c>
      <c r="H102" s="109">
        <v>42217</v>
      </c>
      <c r="I102" s="109">
        <v>44409</v>
      </c>
      <c r="J102" s="133">
        <v>334779.63</v>
      </c>
      <c r="K102" s="134" t="s">
        <v>8</v>
      </c>
      <c r="L102" s="109" t="s">
        <v>47</v>
      </c>
      <c r="M102" s="136" t="s">
        <v>14</v>
      </c>
    </row>
    <row r="103" spans="1:13" s="13" customFormat="1" ht="36" customHeight="1" x14ac:dyDescent="0.25">
      <c r="A103" s="111">
        <v>98</v>
      </c>
      <c r="B103" s="130" t="s">
        <v>13</v>
      </c>
      <c r="C103" s="109" t="s">
        <v>366</v>
      </c>
      <c r="D103" s="131" t="s">
        <v>468</v>
      </c>
      <c r="E103" s="132">
        <v>2558151000162</v>
      </c>
      <c r="F103" s="109">
        <v>39904</v>
      </c>
      <c r="G103" s="131" t="s">
        <v>131</v>
      </c>
      <c r="H103" s="109">
        <v>39904</v>
      </c>
      <c r="I103" s="109">
        <v>43922</v>
      </c>
      <c r="J103" s="220">
        <v>109450.18</v>
      </c>
      <c r="K103" s="134" t="s">
        <v>8</v>
      </c>
      <c r="L103" s="109" t="s">
        <v>47</v>
      </c>
      <c r="M103" s="136" t="s">
        <v>14</v>
      </c>
    </row>
    <row r="104" spans="1:13" s="13" customFormat="1" ht="36" customHeight="1" x14ac:dyDescent="0.25">
      <c r="A104" s="110">
        <v>99</v>
      </c>
      <c r="B104" s="130" t="s">
        <v>30</v>
      </c>
      <c r="C104" s="109" t="s">
        <v>429</v>
      </c>
      <c r="D104" s="131" t="s">
        <v>468</v>
      </c>
      <c r="E104" s="132" t="s">
        <v>185</v>
      </c>
      <c r="F104" s="109">
        <v>42796</v>
      </c>
      <c r="G104" s="130" t="s">
        <v>188</v>
      </c>
      <c r="H104" s="109">
        <v>42796</v>
      </c>
      <c r="I104" s="109">
        <v>43892</v>
      </c>
      <c r="J104" s="221"/>
      <c r="K104" s="136" t="s">
        <v>8</v>
      </c>
      <c r="L104" s="109" t="s">
        <v>47</v>
      </c>
      <c r="M104" s="136" t="s">
        <v>14</v>
      </c>
    </row>
    <row r="105" spans="1:13" s="13" customFormat="1" ht="36" customHeight="1" x14ac:dyDescent="0.25">
      <c r="A105" s="111">
        <v>100</v>
      </c>
      <c r="B105" s="130" t="s">
        <v>13</v>
      </c>
      <c r="C105" s="109" t="s">
        <v>429</v>
      </c>
      <c r="D105" s="131" t="s">
        <v>469</v>
      </c>
      <c r="E105" s="132" t="s">
        <v>185</v>
      </c>
      <c r="F105" s="109">
        <v>42828</v>
      </c>
      <c r="G105" s="131" t="s">
        <v>184</v>
      </c>
      <c r="H105" s="109">
        <v>42828</v>
      </c>
      <c r="I105" s="109">
        <v>43924</v>
      </c>
      <c r="J105" s="222"/>
      <c r="K105" s="134" t="s">
        <v>8</v>
      </c>
      <c r="L105" s="135" t="s">
        <v>47</v>
      </c>
      <c r="M105" s="136" t="s">
        <v>14</v>
      </c>
    </row>
    <row r="106" spans="1:13" s="13" customFormat="1" ht="36" customHeight="1" x14ac:dyDescent="0.25">
      <c r="A106" s="110">
        <v>101</v>
      </c>
      <c r="B106" s="130" t="s">
        <v>13</v>
      </c>
      <c r="C106" s="109" t="s">
        <v>390</v>
      </c>
      <c r="D106" s="131" t="s">
        <v>447</v>
      </c>
      <c r="E106" s="132">
        <v>90347840004610</v>
      </c>
      <c r="F106" s="109">
        <v>42064</v>
      </c>
      <c r="G106" s="131" t="s">
        <v>149</v>
      </c>
      <c r="H106" s="109">
        <v>42064</v>
      </c>
      <c r="I106" s="109">
        <v>43891</v>
      </c>
      <c r="J106" s="126">
        <v>37355.35</v>
      </c>
      <c r="K106" s="134" t="s">
        <v>8</v>
      </c>
      <c r="L106" s="135" t="s">
        <v>47</v>
      </c>
      <c r="M106" s="136" t="s">
        <v>14</v>
      </c>
    </row>
    <row r="107" spans="1:13" s="13" customFormat="1" ht="36" customHeight="1" x14ac:dyDescent="0.25">
      <c r="A107" s="111">
        <v>102</v>
      </c>
      <c r="B107" s="130" t="s">
        <v>13</v>
      </c>
      <c r="C107" s="109" t="s">
        <v>393</v>
      </c>
      <c r="D107" s="131" t="s">
        <v>448</v>
      </c>
      <c r="E107" s="132">
        <v>11054005000113</v>
      </c>
      <c r="F107" s="109">
        <v>40457</v>
      </c>
      <c r="G107" s="131" t="s">
        <v>75</v>
      </c>
      <c r="H107" s="109">
        <v>40457</v>
      </c>
      <c r="I107" s="109">
        <v>44110</v>
      </c>
      <c r="J107" s="133">
        <v>210504.49</v>
      </c>
      <c r="K107" s="134" t="s">
        <v>8</v>
      </c>
      <c r="L107" s="135" t="s">
        <v>47</v>
      </c>
      <c r="M107" s="136" t="s">
        <v>14</v>
      </c>
    </row>
    <row r="108" spans="1:13" s="13" customFormat="1" ht="36" customHeight="1" x14ac:dyDescent="0.25">
      <c r="A108" s="110">
        <v>103</v>
      </c>
      <c r="B108" s="130" t="s">
        <v>13</v>
      </c>
      <c r="C108" s="109" t="s">
        <v>4</v>
      </c>
      <c r="D108" s="131" t="s">
        <v>449</v>
      </c>
      <c r="E108" s="132">
        <v>1126946000161</v>
      </c>
      <c r="F108" s="109">
        <v>40252</v>
      </c>
      <c r="G108" s="131" t="s">
        <v>160</v>
      </c>
      <c r="H108" s="109">
        <v>40252</v>
      </c>
      <c r="I108" s="109">
        <v>43905</v>
      </c>
      <c r="J108" s="133">
        <v>5636.2</v>
      </c>
      <c r="K108" s="134" t="s">
        <v>8</v>
      </c>
      <c r="L108" s="135" t="s">
        <v>47</v>
      </c>
      <c r="M108" s="136" t="s">
        <v>14</v>
      </c>
    </row>
    <row r="109" spans="1:13" s="13" customFormat="1" ht="36" customHeight="1" x14ac:dyDescent="0.25">
      <c r="A109" s="111">
        <v>104</v>
      </c>
      <c r="B109" s="130" t="s">
        <v>13</v>
      </c>
      <c r="C109" s="109" t="s">
        <v>514</v>
      </c>
      <c r="D109" s="131" t="s">
        <v>519</v>
      </c>
      <c r="E109" s="132">
        <v>17895646000187</v>
      </c>
      <c r="F109" s="109">
        <v>43572</v>
      </c>
      <c r="G109" s="131" t="s">
        <v>520</v>
      </c>
      <c r="H109" s="109">
        <v>43572</v>
      </c>
      <c r="I109" s="109">
        <v>43938</v>
      </c>
      <c r="J109" s="147">
        <v>4130.57</v>
      </c>
      <c r="K109" s="134" t="s">
        <v>8</v>
      </c>
      <c r="L109" s="135" t="s">
        <v>47</v>
      </c>
      <c r="M109" s="136" t="s">
        <v>14</v>
      </c>
    </row>
    <row r="110" spans="1:13" s="13" customFormat="1" ht="36" customHeight="1" x14ac:dyDescent="0.25">
      <c r="A110" s="110">
        <v>105</v>
      </c>
      <c r="B110" s="130" t="s">
        <v>13</v>
      </c>
      <c r="C110" s="109" t="s">
        <v>360</v>
      </c>
      <c r="D110" s="131" t="s">
        <v>450</v>
      </c>
      <c r="E110" s="132" t="s">
        <v>198</v>
      </c>
      <c r="F110" s="109">
        <v>40884</v>
      </c>
      <c r="G110" s="131" t="s">
        <v>200</v>
      </c>
      <c r="H110" s="109">
        <v>40884</v>
      </c>
      <c r="I110" s="109">
        <v>44172</v>
      </c>
      <c r="J110" s="126">
        <v>16159</v>
      </c>
      <c r="K110" s="136" t="s">
        <v>8</v>
      </c>
      <c r="L110" s="135" t="s">
        <v>47</v>
      </c>
      <c r="M110" s="136" t="s">
        <v>14</v>
      </c>
    </row>
    <row r="111" spans="1:13" s="13" customFormat="1" ht="36" customHeight="1" x14ac:dyDescent="0.25">
      <c r="A111" s="111">
        <v>106</v>
      </c>
      <c r="B111" s="130" t="s">
        <v>13</v>
      </c>
      <c r="C111" s="109" t="s">
        <v>524</v>
      </c>
      <c r="D111" s="131" t="s">
        <v>451</v>
      </c>
      <c r="E111" s="132">
        <v>7789473000169</v>
      </c>
      <c r="F111" s="109">
        <v>40057</v>
      </c>
      <c r="G111" s="131" t="s">
        <v>61</v>
      </c>
      <c r="H111" s="109">
        <v>40057</v>
      </c>
      <c r="I111" s="109">
        <v>44075</v>
      </c>
      <c r="J111" s="220">
        <v>1418376.68</v>
      </c>
      <c r="K111" s="134" t="s">
        <v>8</v>
      </c>
      <c r="L111" s="135" t="s">
        <v>47</v>
      </c>
      <c r="M111" s="136" t="s">
        <v>14</v>
      </c>
    </row>
    <row r="112" spans="1:13" s="13" customFormat="1" ht="36" customHeight="1" x14ac:dyDescent="0.25">
      <c r="A112" s="110">
        <v>107</v>
      </c>
      <c r="B112" s="130" t="s">
        <v>13</v>
      </c>
      <c r="C112" s="109" t="s">
        <v>481</v>
      </c>
      <c r="D112" s="131" t="s">
        <v>451</v>
      </c>
      <c r="E112" s="132">
        <v>7789473000169</v>
      </c>
      <c r="F112" s="109">
        <v>40817</v>
      </c>
      <c r="G112" s="131" t="s">
        <v>85</v>
      </c>
      <c r="H112" s="109">
        <v>40817</v>
      </c>
      <c r="I112" s="109">
        <v>44105</v>
      </c>
      <c r="J112" s="222"/>
      <c r="K112" s="134" t="s">
        <v>8</v>
      </c>
      <c r="L112" s="135" t="s">
        <v>47</v>
      </c>
      <c r="M112" s="136" t="s">
        <v>14</v>
      </c>
    </row>
    <row r="113" spans="1:13" s="13" customFormat="1" ht="36" customHeight="1" x14ac:dyDescent="0.25">
      <c r="A113" s="111">
        <v>108</v>
      </c>
      <c r="B113" s="130" t="s">
        <v>33</v>
      </c>
      <c r="C113" s="109" t="s">
        <v>354</v>
      </c>
      <c r="D113" s="131" t="s">
        <v>452</v>
      </c>
      <c r="E113" s="132" t="s">
        <v>293</v>
      </c>
      <c r="F113" s="109">
        <v>41810</v>
      </c>
      <c r="G113" s="131" t="s">
        <v>291</v>
      </c>
      <c r="H113" s="109">
        <v>41810</v>
      </c>
      <c r="I113" s="109">
        <v>45463</v>
      </c>
      <c r="J113" s="220">
        <f>416389.51+307730.97</f>
        <v>724120.48</v>
      </c>
      <c r="K113" s="136" t="s">
        <v>8</v>
      </c>
      <c r="L113" s="109" t="s">
        <v>47</v>
      </c>
      <c r="M113" s="136" t="s">
        <v>14</v>
      </c>
    </row>
    <row r="114" spans="1:13" s="13" customFormat="1" ht="36" customHeight="1" x14ac:dyDescent="0.25">
      <c r="A114" s="110">
        <v>109</v>
      </c>
      <c r="B114" s="130" t="s">
        <v>33</v>
      </c>
      <c r="C114" s="109" t="s">
        <v>354</v>
      </c>
      <c r="D114" s="131" t="s">
        <v>452</v>
      </c>
      <c r="E114" s="132" t="s">
        <v>293</v>
      </c>
      <c r="F114" s="109">
        <v>41810</v>
      </c>
      <c r="G114" s="131" t="s">
        <v>294</v>
      </c>
      <c r="H114" s="109">
        <v>41810</v>
      </c>
      <c r="I114" s="109">
        <v>45463</v>
      </c>
      <c r="J114" s="221"/>
      <c r="K114" s="136" t="s">
        <v>8</v>
      </c>
      <c r="L114" s="109" t="s">
        <v>47</v>
      </c>
      <c r="M114" s="136" t="s">
        <v>14</v>
      </c>
    </row>
    <row r="115" spans="1:13" s="13" customFormat="1" ht="36" customHeight="1" x14ac:dyDescent="0.25">
      <c r="A115" s="111">
        <v>110</v>
      </c>
      <c r="B115" s="130" t="s">
        <v>33</v>
      </c>
      <c r="C115" s="109" t="s">
        <v>359</v>
      </c>
      <c r="D115" s="131" t="s">
        <v>452</v>
      </c>
      <c r="E115" s="132">
        <v>35820448008110</v>
      </c>
      <c r="F115" s="109">
        <v>40717</v>
      </c>
      <c r="G115" s="131" t="s">
        <v>367</v>
      </c>
      <c r="H115" s="109">
        <v>40717</v>
      </c>
      <c r="I115" s="109">
        <v>44370</v>
      </c>
      <c r="J115" s="222"/>
      <c r="K115" s="136" t="s">
        <v>8</v>
      </c>
      <c r="L115" s="135" t="s">
        <v>47</v>
      </c>
      <c r="M115" s="136" t="s">
        <v>14</v>
      </c>
    </row>
    <row r="116" spans="1:13" s="13" customFormat="1" ht="36" customHeight="1" x14ac:dyDescent="0.25">
      <c r="A116" s="110">
        <v>111</v>
      </c>
      <c r="B116" s="130" t="s">
        <v>13</v>
      </c>
      <c r="C116" s="109" t="s">
        <v>345</v>
      </c>
      <c r="D116" s="131" t="s">
        <v>453</v>
      </c>
      <c r="E116" s="132" t="s">
        <v>205</v>
      </c>
      <c r="F116" s="109">
        <v>40924</v>
      </c>
      <c r="G116" s="131" t="s">
        <v>375</v>
      </c>
      <c r="H116" s="109">
        <v>40924</v>
      </c>
      <c r="I116" s="109">
        <v>44075</v>
      </c>
      <c r="J116" s="133">
        <v>32536.5</v>
      </c>
      <c r="K116" s="136" t="s">
        <v>8</v>
      </c>
      <c r="L116" s="135" t="s">
        <v>47</v>
      </c>
      <c r="M116" s="136" t="s">
        <v>14</v>
      </c>
    </row>
    <row r="117" spans="1:13" s="13" customFormat="1" ht="36" customHeight="1" x14ac:dyDescent="0.25">
      <c r="A117" s="111">
        <v>112</v>
      </c>
      <c r="B117" s="148" t="s">
        <v>13</v>
      </c>
      <c r="C117" s="149" t="s">
        <v>1</v>
      </c>
      <c r="D117" s="150" t="s">
        <v>454</v>
      </c>
      <c r="E117" s="151" t="s">
        <v>325</v>
      </c>
      <c r="F117" s="149">
        <v>42522</v>
      </c>
      <c r="G117" s="150" t="s">
        <v>326</v>
      </c>
      <c r="H117" s="149">
        <v>42522</v>
      </c>
      <c r="I117" s="149">
        <v>43983</v>
      </c>
      <c r="J117" s="152">
        <v>15600</v>
      </c>
      <c r="K117" s="153" t="s">
        <v>8</v>
      </c>
      <c r="L117" s="154" t="s">
        <v>47</v>
      </c>
      <c r="M117" s="155" t="s">
        <v>14</v>
      </c>
    </row>
    <row r="119" spans="1:13" s="113" customFormat="1" ht="17.25" customHeight="1" x14ac:dyDescent="0.15">
      <c r="A119" s="112"/>
      <c r="B119" s="112"/>
      <c r="C119" s="112"/>
      <c r="D119" s="112"/>
      <c r="E119" s="112"/>
      <c r="F119" s="112"/>
      <c r="G119" s="112"/>
      <c r="H119" s="112"/>
      <c r="I119" s="112"/>
      <c r="J119" s="114"/>
      <c r="K119" s="112"/>
      <c r="L119" s="112"/>
    </row>
    <row r="120" spans="1:13" x14ac:dyDescent="0.25">
      <c r="A120" s="113"/>
      <c r="J120" s="114"/>
    </row>
    <row r="121" spans="1:13" x14ac:dyDescent="0.25">
      <c r="A121" s="113"/>
      <c r="J121" s="114"/>
    </row>
    <row r="122" spans="1:13" x14ac:dyDescent="0.25">
      <c r="J122" s="114"/>
    </row>
    <row r="123" spans="1:13" x14ac:dyDescent="0.25">
      <c r="J123" s="114"/>
    </row>
    <row r="124" spans="1:13" x14ac:dyDescent="0.25">
      <c r="J124" s="114"/>
    </row>
    <row r="125" spans="1:13" ht="11.25" x14ac:dyDescent="0.15">
      <c r="J125" s="114"/>
      <c r="K125" s="218" t="s">
        <v>497</v>
      </c>
      <c r="L125" s="218"/>
      <c r="M125" s="218"/>
    </row>
    <row r="126" spans="1:13" ht="11.25" x14ac:dyDescent="0.15">
      <c r="J126" s="114"/>
      <c r="K126" s="219" t="s">
        <v>498</v>
      </c>
      <c r="L126" s="219"/>
      <c r="M126" s="219"/>
    </row>
    <row r="127" spans="1:13" x14ac:dyDescent="0.25">
      <c r="J127" s="114"/>
    </row>
    <row r="128" spans="1:13" x14ac:dyDescent="0.25">
      <c r="J128" s="114"/>
    </row>
    <row r="129" spans="10:10" x14ac:dyDescent="0.25">
      <c r="J129" s="114"/>
    </row>
    <row r="130" spans="10:10" x14ac:dyDescent="0.25">
      <c r="J130" s="114"/>
    </row>
    <row r="131" spans="10:10" x14ac:dyDescent="0.25">
      <c r="J131" s="114"/>
    </row>
    <row r="132" spans="10:10" x14ac:dyDescent="0.25">
      <c r="J132" s="114"/>
    </row>
    <row r="133" spans="10:10" x14ac:dyDescent="0.25">
      <c r="J133" s="114"/>
    </row>
    <row r="134" spans="10:10" x14ac:dyDescent="0.25">
      <c r="J134" s="114"/>
    </row>
    <row r="135" spans="10:10" x14ac:dyDescent="0.25">
      <c r="J135" s="114"/>
    </row>
    <row r="136" spans="10:10" x14ac:dyDescent="0.25">
      <c r="J136" s="114"/>
    </row>
    <row r="137" spans="10:10" x14ac:dyDescent="0.25">
      <c r="J137" s="114"/>
    </row>
    <row r="138" spans="10:10" x14ac:dyDescent="0.25">
      <c r="J138" s="114"/>
    </row>
    <row r="139" spans="10:10" x14ac:dyDescent="0.25">
      <c r="J139" s="114"/>
    </row>
    <row r="140" spans="10:10" x14ac:dyDescent="0.25">
      <c r="J140" s="114"/>
    </row>
    <row r="141" spans="10:10" x14ac:dyDescent="0.25">
      <c r="J141" s="114"/>
    </row>
    <row r="142" spans="10:10" x14ac:dyDescent="0.25">
      <c r="J142" s="114"/>
    </row>
    <row r="143" spans="10:10" x14ac:dyDescent="0.25">
      <c r="J143" s="114"/>
    </row>
    <row r="144" spans="10:10" x14ac:dyDescent="0.25">
      <c r="J144" s="114"/>
    </row>
    <row r="145" spans="10:10" x14ac:dyDescent="0.25">
      <c r="J145" s="114"/>
    </row>
    <row r="146" spans="10:10" x14ac:dyDescent="0.25">
      <c r="J146" s="114"/>
    </row>
    <row r="147" spans="10:10" x14ac:dyDescent="0.25">
      <c r="J147" s="114"/>
    </row>
    <row r="148" spans="10:10" x14ac:dyDescent="0.25">
      <c r="J148" s="114"/>
    </row>
    <row r="149" spans="10:10" x14ac:dyDescent="0.25">
      <c r="J149" s="114"/>
    </row>
    <row r="150" spans="10:10" x14ac:dyDescent="0.25">
      <c r="J150" s="114"/>
    </row>
    <row r="151" spans="10:10" x14ac:dyDescent="0.25">
      <c r="J151" s="114"/>
    </row>
    <row r="152" spans="10:10" x14ac:dyDescent="0.25">
      <c r="J152" s="114"/>
    </row>
    <row r="153" spans="10:10" x14ac:dyDescent="0.25">
      <c r="J153" s="114"/>
    </row>
    <row r="154" spans="10:10" x14ac:dyDescent="0.25">
      <c r="J154" s="114"/>
    </row>
    <row r="155" spans="10:10" x14ac:dyDescent="0.25">
      <c r="J155" s="114"/>
    </row>
    <row r="156" spans="10:10" x14ac:dyDescent="0.25">
      <c r="J156" s="114"/>
    </row>
    <row r="157" spans="10:10" x14ac:dyDescent="0.25">
      <c r="J157" s="114"/>
    </row>
    <row r="158" spans="10:10" x14ac:dyDescent="0.25">
      <c r="J158" s="114"/>
    </row>
    <row r="159" spans="10:10" x14ac:dyDescent="0.25">
      <c r="J159" s="114"/>
    </row>
    <row r="160" spans="10:10" x14ac:dyDescent="0.25">
      <c r="J160" s="114"/>
    </row>
    <row r="161" spans="10:10" x14ac:dyDescent="0.25">
      <c r="J161" s="114"/>
    </row>
    <row r="162" spans="10:10" x14ac:dyDescent="0.25">
      <c r="J162" s="114"/>
    </row>
    <row r="163" spans="10:10" x14ac:dyDescent="0.25">
      <c r="J163" s="114"/>
    </row>
    <row r="164" spans="10:10" x14ac:dyDescent="0.25">
      <c r="J164" s="114"/>
    </row>
    <row r="165" spans="10:10" x14ac:dyDescent="0.25">
      <c r="J165" s="114"/>
    </row>
    <row r="166" spans="10:10" x14ac:dyDescent="0.25">
      <c r="J166" s="114"/>
    </row>
    <row r="167" spans="10:10" x14ac:dyDescent="0.25">
      <c r="J167" s="114"/>
    </row>
    <row r="168" spans="10:10" x14ac:dyDescent="0.25">
      <c r="J168" s="114"/>
    </row>
    <row r="169" spans="10:10" x14ac:dyDescent="0.25">
      <c r="J169" s="114"/>
    </row>
    <row r="170" spans="10:10" x14ac:dyDescent="0.25">
      <c r="J170" s="114"/>
    </row>
    <row r="171" spans="10:10" x14ac:dyDescent="0.25">
      <c r="J171" s="114"/>
    </row>
    <row r="172" spans="10:10" x14ac:dyDescent="0.25">
      <c r="J172" s="114"/>
    </row>
    <row r="173" spans="10:10" x14ac:dyDescent="0.25">
      <c r="J173" s="114"/>
    </row>
    <row r="174" spans="10:10" x14ac:dyDescent="0.25">
      <c r="J174" s="114"/>
    </row>
    <row r="175" spans="10:10" x14ac:dyDescent="0.25">
      <c r="J175" s="114"/>
    </row>
    <row r="176" spans="10:10" x14ac:dyDescent="0.25">
      <c r="J176" s="114"/>
    </row>
    <row r="177" spans="10:10" x14ac:dyDescent="0.25">
      <c r="J177" s="114"/>
    </row>
    <row r="178" spans="10:10" x14ac:dyDescent="0.25">
      <c r="J178" s="114"/>
    </row>
    <row r="179" spans="10:10" x14ac:dyDescent="0.25">
      <c r="J179" s="114"/>
    </row>
    <row r="180" spans="10:10" x14ac:dyDescent="0.25">
      <c r="J180" s="114"/>
    </row>
    <row r="181" spans="10:10" x14ac:dyDescent="0.25">
      <c r="J181" s="114"/>
    </row>
    <row r="182" spans="10:10" x14ac:dyDescent="0.25">
      <c r="J182" s="114"/>
    </row>
    <row r="183" spans="10:10" x14ac:dyDescent="0.25">
      <c r="J183" s="114"/>
    </row>
    <row r="184" spans="10:10" x14ac:dyDescent="0.25">
      <c r="J184" s="114"/>
    </row>
    <row r="185" spans="10:10" x14ac:dyDescent="0.25">
      <c r="J185" s="114"/>
    </row>
    <row r="186" spans="10:10" x14ac:dyDescent="0.25">
      <c r="J186" s="114"/>
    </row>
    <row r="187" spans="10:10" x14ac:dyDescent="0.25">
      <c r="J187" s="114"/>
    </row>
    <row r="188" spans="10:10" x14ac:dyDescent="0.25">
      <c r="J188" s="114"/>
    </row>
    <row r="189" spans="10:10" x14ac:dyDescent="0.25">
      <c r="J189" s="114"/>
    </row>
    <row r="190" spans="10:10" x14ac:dyDescent="0.25">
      <c r="J190" s="114"/>
    </row>
    <row r="191" spans="10:10" x14ac:dyDescent="0.25">
      <c r="J191" s="114"/>
    </row>
    <row r="192" spans="10:10" x14ac:dyDescent="0.25">
      <c r="J192" s="114"/>
    </row>
    <row r="193" spans="10:10" x14ac:dyDescent="0.25">
      <c r="J193" s="114"/>
    </row>
    <row r="194" spans="10:10" x14ac:dyDescent="0.25">
      <c r="J194" s="114"/>
    </row>
    <row r="195" spans="10:10" x14ac:dyDescent="0.25">
      <c r="J195" s="114"/>
    </row>
    <row r="196" spans="10:10" x14ac:dyDescent="0.25">
      <c r="J196" s="114"/>
    </row>
    <row r="197" spans="10:10" x14ac:dyDescent="0.25">
      <c r="J197" s="114"/>
    </row>
    <row r="198" spans="10:10" x14ac:dyDescent="0.25">
      <c r="J198" s="114"/>
    </row>
    <row r="199" spans="10:10" x14ac:dyDescent="0.25">
      <c r="J199" s="114"/>
    </row>
    <row r="200" spans="10:10" x14ac:dyDescent="0.25">
      <c r="J200" s="114"/>
    </row>
    <row r="201" spans="10:10" x14ac:dyDescent="0.25">
      <c r="J201" s="114"/>
    </row>
    <row r="202" spans="10:10" x14ac:dyDescent="0.25">
      <c r="J202" s="114"/>
    </row>
    <row r="203" spans="10:10" x14ac:dyDescent="0.25">
      <c r="J203" s="114"/>
    </row>
    <row r="204" spans="10:10" x14ac:dyDescent="0.25">
      <c r="J204" s="114"/>
    </row>
    <row r="205" spans="10:10" x14ac:dyDescent="0.25">
      <c r="J205" s="114"/>
    </row>
    <row r="206" spans="10:10" x14ac:dyDescent="0.25">
      <c r="J206" s="114"/>
    </row>
    <row r="207" spans="10:10" x14ac:dyDescent="0.25">
      <c r="J207" s="114"/>
    </row>
    <row r="208" spans="10:10" x14ac:dyDescent="0.25">
      <c r="J208" s="114"/>
    </row>
    <row r="209" spans="10:10" x14ac:dyDescent="0.25">
      <c r="J209" s="114"/>
    </row>
    <row r="210" spans="10:10" x14ac:dyDescent="0.25">
      <c r="J210" s="114"/>
    </row>
    <row r="211" spans="10:10" x14ac:dyDescent="0.25">
      <c r="J211" s="114"/>
    </row>
    <row r="212" spans="10:10" x14ac:dyDescent="0.25">
      <c r="J212" s="114"/>
    </row>
    <row r="213" spans="10:10" x14ac:dyDescent="0.25">
      <c r="J213" s="114"/>
    </row>
    <row r="214" spans="10:10" x14ac:dyDescent="0.25">
      <c r="J214" s="114"/>
    </row>
    <row r="215" spans="10:10" x14ac:dyDescent="0.25">
      <c r="J215" s="114"/>
    </row>
    <row r="216" spans="10:10" x14ac:dyDescent="0.25">
      <c r="J216" s="114"/>
    </row>
    <row r="217" spans="10:10" x14ac:dyDescent="0.25">
      <c r="J217" s="114"/>
    </row>
    <row r="218" spans="10:10" x14ac:dyDescent="0.25">
      <c r="J218" s="114"/>
    </row>
    <row r="219" spans="10:10" x14ac:dyDescent="0.25">
      <c r="J219" s="114"/>
    </row>
    <row r="220" spans="10:10" x14ac:dyDescent="0.25">
      <c r="J220" s="114"/>
    </row>
    <row r="221" spans="10:10" x14ac:dyDescent="0.25">
      <c r="J221" s="114"/>
    </row>
    <row r="222" spans="10:10" x14ac:dyDescent="0.25">
      <c r="J222" s="114"/>
    </row>
    <row r="223" spans="10:10" x14ac:dyDescent="0.25">
      <c r="J223" s="114"/>
    </row>
    <row r="224" spans="10:10" x14ac:dyDescent="0.25">
      <c r="J224" s="114"/>
    </row>
    <row r="225" spans="10:10" x14ac:dyDescent="0.25">
      <c r="J225" s="114"/>
    </row>
    <row r="226" spans="10:10" x14ac:dyDescent="0.25">
      <c r="J226" s="114"/>
    </row>
    <row r="227" spans="10:10" x14ac:dyDescent="0.25">
      <c r="J227" s="114"/>
    </row>
    <row r="228" spans="10:10" x14ac:dyDescent="0.25">
      <c r="J228" s="114"/>
    </row>
    <row r="229" spans="10:10" x14ac:dyDescent="0.25">
      <c r="J229" s="114"/>
    </row>
    <row r="230" spans="10:10" x14ac:dyDescent="0.25">
      <c r="J230" s="114"/>
    </row>
    <row r="231" spans="10:10" x14ac:dyDescent="0.25">
      <c r="J231" s="114"/>
    </row>
    <row r="232" spans="10:10" x14ac:dyDescent="0.25">
      <c r="J232" s="114"/>
    </row>
    <row r="233" spans="10:10" x14ac:dyDescent="0.25">
      <c r="J233" s="114"/>
    </row>
    <row r="234" spans="10:10" x14ac:dyDescent="0.25">
      <c r="J234" s="114"/>
    </row>
    <row r="235" spans="10:10" x14ac:dyDescent="0.25">
      <c r="J235" s="114"/>
    </row>
    <row r="236" spans="10:10" x14ac:dyDescent="0.25">
      <c r="J236" s="114"/>
    </row>
    <row r="237" spans="10:10" x14ac:dyDescent="0.25">
      <c r="J237" s="114"/>
    </row>
    <row r="238" spans="10:10" x14ac:dyDescent="0.25">
      <c r="J238" s="114"/>
    </row>
    <row r="239" spans="10:10" x14ac:dyDescent="0.25">
      <c r="J239" s="114"/>
    </row>
    <row r="240" spans="10:10" x14ac:dyDescent="0.25">
      <c r="J240" s="114"/>
    </row>
    <row r="241" spans="10:10" x14ac:dyDescent="0.25">
      <c r="J241" s="114"/>
    </row>
    <row r="242" spans="10:10" x14ac:dyDescent="0.25">
      <c r="J242" s="114"/>
    </row>
    <row r="243" spans="10:10" x14ac:dyDescent="0.25">
      <c r="J243" s="114"/>
    </row>
    <row r="244" spans="10:10" x14ac:dyDescent="0.25">
      <c r="J244" s="114"/>
    </row>
    <row r="245" spans="10:10" x14ac:dyDescent="0.25">
      <c r="J245" s="114"/>
    </row>
    <row r="246" spans="10:10" x14ac:dyDescent="0.25">
      <c r="J246" s="114"/>
    </row>
    <row r="247" spans="10:10" x14ac:dyDescent="0.25">
      <c r="J247" s="114"/>
    </row>
    <row r="248" spans="10:10" x14ac:dyDescent="0.25">
      <c r="J248" s="114"/>
    </row>
    <row r="249" spans="10:10" x14ac:dyDescent="0.25">
      <c r="J249" s="114"/>
    </row>
    <row r="250" spans="10:10" x14ac:dyDescent="0.25">
      <c r="J250" s="114"/>
    </row>
    <row r="251" spans="10:10" x14ac:dyDescent="0.25">
      <c r="J251" s="114"/>
    </row>
    <row r="252" spans="10:10" x14ac:dyDescent="0.25">
      <c r="J252" s="114"/>
    </row>
    <row r="253" spans="10:10" x14ac:dyDescent="0.25">
      <c r="J253" s="114"/>
    </row>
    <row r="254" spans="10:10" x14ac:dyDescent="0.25">
      <c r="J254" s="114"/>
    </row>
    <row r="255" spans="10:10" x14ac:dyDescent="0.25">
      <c r="J255" s="114"/>
    </row>
    <row r="256" spans="10:10" x14ac:dyDescent="0.25">
      <c r="J256" s="114"/>
    </row>
    <row r="257" spans="10:10" x14ac:dyDescent="0.25">
      <c r="J257" s="114"/>
    </row>
    <row r="258" spans="10:10" x14ac:dyDescent="0.25">
      <c r="J258" s="114"/>
    </row>
    <row r="259" spans="10:10" x14ac:dyDescent="0.25">
      <c r="J259" s="114"/>
    </row>
    <row r="260" spans="10:10" x14ac:dyDescent="0.25">
      <c r="J260" s="114"/>
    </row>
    <row r="261" spans="10:10" x14ac:dyDescent="0.25">
      <c r="J261" s="114"/>
    </row>
    <row r="262" spans="10:10" x14ac:dyDescent="0.25">
      <c r="J262" s="114"/>
    </row>
    <row r="263" spans="10:10" x14ac:dyDescent="0.25">
      <c r="J263" s="114"/>
    </row>
    <row r="264" spans="10:10" x14ac:dyDescent="0.25">
      <c r="J264" s="114"/>
    </row>
    <row r="265" spans="10:10" x14ac:dyDescent="0.25">
      <c r="J265" s="114"/>
    </row>
    <row r="266" spans="10:10" x14ac:dyDescent="0.25">
      <c r="J266" s="114"/>
    </row>
    <row r="267" spans="10:10" x14ac:dyDescent="0.25">
      <c r="J267" s="114"/>
    </row>
    <row r="268" spans="10:10" x14ac:dyDescent="0.25">
      <c r="J268" s="114"/>
    </row>
    <row r="269" spans="10:10" x14ac:dyDescent="0.25">
      <c r="J269" s="114"/>
    </row>
  </sheetData>
  <sheetProtection formatColumns="0" formatRows="0" insertRows="0" sort="0" autoFilter="0"/>
  <protectedRanges>
    <protectedRange sqref="G7:G13 H7:I12 G40:J41 J7:M8 G42:M44 B7 B38 B40:B43 B56 B61 B90:B93 B111:B116 B78:B87 B63:B68 B98:B109 B11:B30 D7:F68 G14:M18 B46:B52 D71:M83 B70:B74 D94:M105 J12:M13 D93:F93 H93:I93 K11:M11 G20:M30 K19:M19 G19:I19 G32:M39 K31:M31 G31:I31 K70:M70 D70:I70 D85:M92 K84:M84 D84:I84 K93:M93 D107:M109 K106:M106 D106:I106 D111:M117 K110:M110 D110:I110 J10:M10 K9:M9 K45:M45 G45:I45 G46:M68 L40:M41" name="Intervalo2"/>
    <protectedRange sqref="B1:C1 E1:H1 J1:M1" name="Intervalo1"/>
    <protectedRange sqref="C7:C21" name="Intervalo2_2"/>
    <protectedRange sqref="C22:C40" name="Intervalo2_1"/>
    <protectedRange sqref="C77 C41:C64" name="Intervalo2_3"/>
    <protectedRange sqref="C78:C89 C65:C68 C70:C76" name="Intervalo2_4"/>
    <protectedRange sqref="C90:C102" name="Intervalo2_6"/>
    <protectedRange sqref="C103:C117" name="Intervalo2_7"/>
    <protectedRange sqref="K40:K41" name="Intervalo2_5"/>
    <protectedRange sqref="B69 D69:M69" name="Intervalo2_8"/>
    <protectedRange sqref="C69" name="Intervalo2_6_1"/>
    <protectedRange sqref="G93" name="Intervalo2_9"/>
    <protectedRange sqref="J6 J11 J19 J31 J70 J84 J93 J106 J110 J9 J45" name="Intervalo2_10"/>
  </protectedRanges>
  <sortState ref="O7:O79">
    <sortCondition ref="O6"/>
  </sortState>
  <dataConsolidate/>
  <mergeCells count="28">
    <mergeCell ref="O4:O5"/>
    <mergeCell ref="A1:B1"/>
    <mergeCell ref="C1:M1"/>
    <mergeCell ref="A4:A5"/>
    <mergeCell ref="B4:B5"/>
    <mergeCell ref="C4:C5"/>
    <mergeCell ref="D4:E4"/>
    <mergeCell ref="F4:F5"/>
    <mergeCell ref="G4:G5"/>
    <mergeCell ref="H4:I4"/>
    <mergeCell ref="J4:J5"/>
    <mergeCell ref="J26:J28"/>
    <mergeCell ref="K4:K5"/>
    <mergeCell ref="L4:L5"/>
    <mergeCell ref="M4:M5"/>
    <mergeCell ref="J13:J14"/>
    <mergeCell ref="J20:J21"/>
    <mergeCell ref="J36:J37"/>
    <mergeCell ref="J49:J51"/>
    <mergeCell ref="J60:J61"/>
    <mergeCell ref="J66:J67"/>
    <mergeCell ref="J72:J73"/>
    <mergeCell ref="J47:J48"/>
    <mergeCell ref="K125:M125"/>
    <mergeCell ref="K126:M126"/>
    <mergeCell ref="J103:J105"/>
    <mergeCell ref="J111:J112"/>
    <mergeCell ref="J113:J115"/>
  </mergeCells>
  <conditionalFormatting sqref="D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4">
    <dataValidation type="decimal" allowBlank="1" showInputMessage="1" showErrorMessage="1" error="Digitar apenas Valores!" sqref="J20:J26 J94:J103 J10 J71:J77 J270:J1048576 J117:J118 J111:J115 J12:J18 J29:J30 J49:J69 J79:J83 J85:J92 J107:J109 J7:J8 J32:J44 J46">
      <formula1>0</formula1>
      <formula2>90000000000000000</formula2>
    </dataValidation>
    <dataValidation type="date" allowBlank="1" showInputMessage="1" showErrorMessage="1" error="Erro - Digitar apenas DATA !" sqref="H120:I1048576 H7:I118">
      <formula1>36526</formula1>
      <formula2>73415</formula2>
    </dataValidation>
    <dataValidation type="date" allowBlank="1" showInputMessage="1" showErrorMessage="1" error="Erro - Digitar apenas DATA ! " sqref="F120:F1048576 F7:F118">
      <formula1>36526</formula1>
      <formula2>73415</formula2>
    </dataValidation>
    <dataValidation type="textLength" allowBlank="1" showInputMessage="1" showErrorMessage="1" error="Colocar apenas 14 digitos!" sqref="E7:E117">
      <formula1>0</formula1>
      <formula2>14</formula2>
    </dataValidation>
  </dataValidations>
  <printOptions horizontalCentered="1"/>
  <pageMargins left="0" right="0" top="0.39370078740157483" bottom="0.39370078740157483" header="0" footer="0"/>
  <pageSetup paperSize="9" scale="55" fitToHeight="5" orientation="landscape" horizontalDpi="4294967294" verticalDpi="4294967294" r:id="rId1"/>
  <headerFooter alignWithMargins="0">
    <oddFooter>&amp;RPágina &amp;P de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Caixa!$A$2:$A$3</xm:f>
          </x14:formula1>
          <xm:sqref>M7:M117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261"/>
  <sheetViews>
    <sheetView tabSelected="1" zoomScale="75" zoomScaleNormal="75" zoomScaleSheetLayoutView="85" workbookViewId="0">
      <pane ySplit="5" topLeftCell="A6" activePane="bottomLeft" state="frozen"/>
      <selection pane="bottomLeft" activeCell="B2" sqref="B2"/>
    </sheetView>
  </sheetViews>
  <sheetFormatPr defaultColWidth="9.140625" defaultRowHeight="10.5" x14ac:dyDescent="0.15"/>
  <cols>
    <col min="1" max="1" width="7.7109375" style="4" customWidth="1"/>
    <col min="2" max="2" width="49.140625" style="4" customWidth="1"/>
    <col min="3" max="3" width="26.85546875" style="6" customWidth="1"/>
    <col min="4" max="4" width="77" style="9" customWidth="1"/>
    <col min="5" max="5" width="17.85546875" style="9" customWidth="1"/>
    <col min="6" max="6" width="14.85546875" style="9" customWidth="1"/>
    <col min="7" max="7" width="17.85546875" style="156" customWidth="1"/>
    <col min="8" max="8" width="2.28515625" style="4" customWidth="1"/>
    <col min="9" max="16384" width="9.140625" style="4"/>
  </cols>
  <sheetData>
    <row r="1" spans="1:12" s="3" customFormat="1" ht="49.9" customHeight="1" x14ac:dyDescent="0.25">
      <c r="A1" s="116"/>
      <c r="B1" s="229" t="s">
        <v>2251</v>
      </c>
      <c r="C1" s="229"/>
      <c r="D1" s="229"/>
      <c r="E1" s="229"/>
      <c r="F1" s="229"/>
      <c r="G1" s="229"/>
      <c r="H1" s="229"/>
      <c r="I1" s="229"/>
      <c r="J1" s="229"/>
      <c r="K1" s="229"/>
      <c r="L1" s="230"/>
    </row>
    <row r="2" spans="1:12" s="3" customFormat="1" ht="22.5" customHeight="1" x14ac:dyDescent="0.2">
      <c r="A2" s="103"/>
      <c r="B2" s="104"/>
      <c r="C2" s="106"/>
      <c r="D2" s="108"/>
      <c r="E2" s="108"/>
      <c r="F2" s="108"/>
      <c r="G2" s="118"/>
    </row>
    <row r="3" spans="1:12" s="3" customFormat="1" ht="22.5" customHeight="1" x14ac:dyDescent="0.2">
      <c r="A3" s="103"/>
      <c r="B3" s="104"/>
      <c r="C3" s="106"/>
      <c r="D3" s="108"/>
      <c r="E3" s="108"/>
      <c r="F3" s="108"/>
      <c r="G3" s="118"/>
    </row>
    <row r="4" spans="1:12" s="3" customFormat="1" ht="23.25" customHeight="1" x14ac:dyDescent="0.25">
      <c r="A4" s="231" t="s">
        <v>455</v>
      </c>
      <c r="B4" s="233" t="s">
        <v>19</v>
      </c>
      <c r="C4" s="233"/>
      <c r="D4" s="232" t="s">
        <v>503</v>
      </c>
      <c r="E4" s="234" t="s">
        <v>20</v>
      </c>
      <c r="F4" s="234"/>
      <c r="G4" s="235" t="s">
        <v>535</v>
      </c>
      <c r="I4" s="226"/>
    </row>
    <row r="5" spans="1:12" s="24" customFormat="1" ht="31.5" customHeight="1" x14ac:dyDescent="0.25">
      <c r="A5" s="231"/>
      <c r="B5" s="119" t="s">
        <v>500</v>
      </c>
      <c r="C5" s="120" t="s">
        <v>501</v>
      </c>
      <c r="D5" s="232"/>
      <c r="E5" s="121" t="s">
        <v>504</v>
      </c>
      <c r="F5" s="121" t="s">
        <v>505</v>
      </c>
      <c r="G5" s="235"/>
      <c r="I5" s="226"/>
    </row>
    <row r="6" spans="1:12" s="24" customFormat="1" ht="36" customHeight="1" x14ac:dyDescent="0.25">
      <c r="A6" s="110">
        <v>1</v>
      </c>
      <c r="B6" s="124" t="s">
        <v>376</v>
      </c>
      <c r="C6" s="125" t="s">
        <v>165</v>
      </c>
      <c r="D6" s="124" t="s">
        <v>334</v>
      </c>
      <c r="E6" s="123">
        <v>40299</v>
      </c>
      <c r="F6" s="123">
        <v>44317</v>
      </c>
      <c r="G6" s="126">
        <v>0</v>
      </c>
    </row>
    <row r="7" spans="1:12" s="13" customFormat="1" ht="36" customHeight="1" x14ac:dyDescent="0.25">
      <c r="A7" s="111">
        <v>2</v>
      </c>
      <c r="B7" s="131" t="s">
        <v>471</v>
      </c>
      <c r="C7" s="132">
        <v>22755266000187</v>
      </c>
      <c r="D7" s="131" t="s">
        <v>261</v>
      </c>
      <c r="E7" s="109">
        <v>41548</v>
      </c>
      <c r="F7" s="109">
        <v>44105</v>
      </c>
      <c r="G7" s="133">
        <v>81386.23</v>
      </c>
    </row>
    <row r="8" spans="1:12" s="13" customFormat="1" ht="36" customHeight="1" x14ac:dyDescent="0.25">
      <c r="A8" s="110">
        <v>3</v>
      </c>
      <c r="B8" s="131" t="s">
        <v>377</v>
      </c>
      <c r="C8" s="132" t="s">
        <v>254</v>
      </c>
      <c r="D8" s="131" t="s">
        <v>335</v>
      </c>
      <c r="E8" s="109">
        <v>41518</v>
      </c>
      <c r="F8" s="109">
        <v>44075</v>
      </c>
      <c r="G8" s="133">
        <v>139902.26999999999</v>
      </c>
    </row>
    <row r="9" spans="1:12" s="13" customFormat="1" ht="36" customHeight="1" x14ac:dyDescent="0.25">
      <c r="A9" s="111">
        <v>4</v>
      </c>
      <c r="B9" s="131" t="s">
        <v>378</v>
      </c>
      <c r="C9" s="132" t="s">
        <v>155</v>
      </c>
      <c r="D9" s="131" t="s">
        <v>336</v>
      </c>
      <c r="E9" s="109">
        <v>40182</v>
      </c>
      <c r="F9" s="109">
        <v>44200</v>
      </c>
      <c r="G9" s="137">
        <v>46850</v>
      </c>
    </row>
    <row r="10" spans="1:12" s="13" customFormat="1" ht="36" customHeight="1" x14ac:dyDescent="0.25">
      <c r="A10" s="110">
        <v>5</v>
      </c>
      <c r="B10" s="131" t="s">
        <v>380</v>
      </c>
      <c r="C10" s="132">
        <v>12600575000124</v>
      </c>
      <c r="D10" s="131" t="s">
        <v>110</v>
      </c>
      <c r="E10" s="109">
        <v>42401</v>
      </c>
      <c r="F10" s="109">
        <v>44228</v>
      </c>
      <c r="G10" s="133">
        <v>73203</v>
      </c>
    </row>
    <row r="11" spans="1:12" s="13" customFormat="1" ht="36" customHeight="1" x14ac:dyDescent="0.25">
      <c r="A11" s="111">
        <v>6</v>
      </c>
      <c r="B11" s="131" t="s">
        <v>381</v>
      </c>
      <c r="C11" s="132" t="s">
        <v>287</v>
      </c>
      <c r="D11" s="131" t="s">
        <v>337</v>
      </c>
      <c r="E11" s="109">
        <v>41791</v>
      </c>
      <c r="F11" s="109">
        <v>45078</v>
      </c>
      <c r="G11" s="126">
        <v>26970</v>
      </c>
    </row>
    <row r="12" spans="1:12" s="13" customFormat="1" ht="36" customHeight="1" x14ac:dyDescent="0.25">
      <c r="A12" s="110">
        <v>7</v>
      </c>
      <c r="B12" s="131" t="s">
        <v>382</v>
      </c>
      <c r="C12" s="132">
        <v>7419184000178</v>
      </c>
      <c r="D12" s="131" t="s">
        <v>338</v>
      </c>
      <c r="E12" s="109">
        <v>40091</v>
      </c>
      <c r="F12" s="109">
        <v>44109</v>
      </c>
      <c r="G12" s="133">
        <v>16893</v>
      </c>
    </row>
    <row r="13" spans="1:12" s="13" customFormat="1" ht="36" customHeight="1" x14ac:dyDescent="0.25">
      <c r="A13" s="111">
        <v>8</v>
      </c>
      <c r="B13" s="131" t="s">
        <v>383</v>
      </c>
      <c r="C13" s="132" t="s">
        <v>277</v>
      </c>
      <c r="D13" s="131" t="s">
        <v>278</v>
      </c>
      <c r="E13" s="109">
        <v>41760</v>
      </c>
      <c r="F13" s="109">
        <v>44317</v>
      </c>
      <c r="G13" s="220">
        <v>396730</v>
      </c>
    </row>
    <row r="14" spans="1:12" s="13" customFormat="1" ht="36" customHeight="1" x14ac:dyDescent="0.25">
      <c r="A14" s="110">
        <v>9</v>
      </c>
      <c r="B14" s="131" t="s">
        <v>383</v>
      </c>
      <c r="C14" s="132" t="s">
        <v>277</v>
      </c>
      <c r="D14" s="131" t="s">
        <v>289</v>
      </c>
      <c r="E14" s="109">
        <v>41805</v>
      </c>
      <c r="F14" s="109">
        <v>44362</v>
      </c>
      <c r="G14" s="222"/>
    </row>
    <row r="15" spans="1:12" s="13" customFormat="1" ht="36" customHeight="1" x14ac:dyDescent="0.25">
      <c r="A15" s="110">
        <v>11</v>
      </c>
      <c r="B15" s="131" t="s">
        <v>386</v>
      </c>
      <c r="C15" s="132">
        <v>20326239000163</v>
      </c>
      <c r="D15" s="131" t="s">
        <v>102</v>
      </c>
      <c r="E15" s="109">
        <v>41821</v>
      </c>
      <c r="F15" s="109">
        <v>44378</v>
      </c>
      <c r="G15" s="133">
        <v>1024461.38</v>
      </c>
    </row>
    <row r="16" spans="1:12" s="13" customFormat="1" ht="36" customHeight="1" x14ac:dyDescent="0.25">
      <c r="A16" s="111">
        <v>12</v>
      </c>
      <c r="B16" s="131" t="s">
        <v>387</v>
      </c>
      <c r="C16" s="132">
        <v>309705000195</v>
      </c>
      <c r="D16" s="131" t="s">
        <v>153</v>
      </c>
      <c r="E16" s="109">
        <v>40144</v>
      </c>
      <c r="F16" s="109">
        <v>44162</v>
      </c>
      <c r="G16" s="133">
        <v>0</v>
      </c>
    </row>
    <row r="17" spans="1:7" s="13" customFormat="1" ht="36" customHeight="1" x14ac:dyDescent="0.25">
      <c r="A17" s="110">
        <v>13</v>
      </c>
      <c r="B17" s="131" t="s">
        <v>389</v>
      </c>
      <c r="C17" s="132">
        <v>67174755000183</v>
      </c>
      <c r="D17" s="131" t="s">
        <v>53</v>
      </c>
      <c r="E17" s="109">
        <v>39934</v>
      </c>
      <c r="F17" s="109">
        <v>44317</v>
      </c>
      <c r="G17" s="133">
        <v>81814.259999999995</v>
      </c>
    </row>
    <row r="18" spans="1:7" s="13" customFormat="1" ht="36" customHeight="1" x14ac:dyDescent="0.25">
      <c r="A18" s="111">
        <v>14</v>
      </c>
      <c r="B18" s="131" t="s">
        <v>526</v>
      </c>
      <c r="C18" s="132" t="s">
        <v>257</v>
      </c>
      <c r="D18" s="131" t="s">
        <v>339</v>
      </c>
      <c r="E18" s="109">
        <v>41518</v>
      </c>
      <c r="F18" s="109">
        <v>44075</v>
      </c>
      <c r="G18" s="126">
        <v>26367.54</v>
      </c>
    </row>
    <row r="19" spans="1:7" s="13" customFormat="1" ht="36" customHeight="1" x14ac:dyDescent="0.25">
      <c r="A19" s="110">
        <v>15</v>
      </c>
      <c r="B19" s="131" t="s">
        <v>391</v>
      </c>
      <c r="C19" s="132">
        <v>11116394000164</v>
      </c>
      <c r="D19" s="131" t="s">
        <v>352</v>
      </c>
      <c r="E19" s="109">
        <v>40129</v>
      </c>
      <c r="F19" s="109">
        <v>44147</v>
      </c>
      <c r="G19" s="220">
        <v>1629119.9</v>
      </c>
    </row>
    <row r="20" spans="1:7" s="13" customFormat="1" ht="36" customHeight="1" x14ac:dyDescent="0.25">
      <c r="A20" s="111">
        <v>16</v>
      </c>
      <c r="B20" s="131" t="s">
        <v>391</v>
      </c>
      <c r="C20" s="132">
        <v>11116394000164</v>
      </c>
      <c r="D20" s="131" t="s">
        <v>371</v>
      </c>
      <c r="E20" s="109">
        <v>42401</v>
      </c>
      <c r="F20" s="109">
        <v>44228</v>
      </c>
      <c r="G20" s="222"/>
    </row>
    <row r="21" spans="1:7" s="13" customFormat="1" ht="36" customHeight="1" x14ac:dyDescent="0.25">
      <c r="A21" s="111">
        <v>18</v>
      </c>
      <c r="B21" s="131" t="s">
        <v>482</v>
      </c>
      <c r="C21" s="132">
        <v>13009598000121</v>
      </c>
      <c r="D21" s="131" t="s">
        <v>484</v>
      </c>
      <c r="E21" s="109">
        <v>43132</v>
      </c>
      <c r="F21" s="109">
        <v>44228</v>
      </c>
      <c r="G21" s="133">
        <v>35776.5</v>
      </c>
    </row>
    <row r="22" spans="1:7" s="13" customFormat="1" ht="36" customHeight="1" x14ac:dyDescent="0.25">
      <c r="A22" s="110">
        <v>19</v>
      </c>
      <c r="B22" s="131" t="s">
        <v>522</v>
      </c>
      <c r="C22" s="132">
        <v>21063835000160</v>
      </c>
      <c r="D22" s="131" t="s">
        <v>523</v>
      </c>
      <c r="E22" s="109">
        <v>43633</v>
      </c>
      <c r="F22" s="109">
        <v>44729</v>
      </c>
      <c r="G22" s="133">
        <v>104329.05</v>
      </c>
    </row>
    <row r="23" spans="1:7" s="13" customFormat="1" ht="36" customHeight="1" x14ac:dyDescent="0.25">
      <c r="A23" s="111">
        <v>20</v>
      </c>
      <c r="B23" s="131" t="s">
        <v>394</v>
      </c>
      <c r="C23" s="132">
        <v>46226155000141</v>
      </c>
      <c r="D23" s="131" t="s">
        <v>120</v>
      </c>
      <c r="E23" s="109">
        <v>39873</v>
      </c>
      <c r="F23" s="109">
        <v>44256</v>
      </c>
      <c r="G23" s="133">
        <v>3188.24</v>
      </c>
    </row>
    <row r="24" spans="1:7" s="13" customFormat="1" ht="36" customHeight="1" x14ac:dyDescent="0.25">
      <c r="A24" s="110">
        <v>21</v>
      </c>
      <c r="B24" s="131" t="s">
        <v>395</v>
      </c>
      <c r="C24" s="132">
        <v>96480769000123</v>
      </c>
      <c r="D24" s="131" t="s">
        <v>95</v>
      </c>
      <c r="E24" s="109">
        <v>41518</v>
      </c>
      <c r="F24" s="109">
        <v>44075</v>
      </c>
      <c r="G24" s="220">
        <v>721895.61</v>
      </c>
    </row>
    <row r="25" spans="1:7" s="13" customFormat="1" ht="36" customHeight="1" x14ac:dyDescent="0.25">
      <c r="A25" s="111">
        <v>22</v>
      </c>
      <c r="B25" s="131" t="s">
        <v>395</v>
      </c>
      <c r="C25" s="132">
        <v>96480769000123</v>
      </c>
      <c r="D25" s="131" t="s">
        <v>96</v>
      </c>
      <c r="E25" s="109">
        <v>41518</v>
      </c>
      <c r="F25" s="109">
        <v>44075</v>
      </c>
      <c r="G25" s="221"/>
    </row>
    <row r="26" spans="1:7" s="13" customFormat="1" ht="36" customHeight="1" x14ac:dyDescent="0.25">
      <c r="A26" s="110">
        <v>23</v>
      </c>
      <c r="B26" s="131" t="s">
        <v>395</v>
      </c>
      <c r="C26" s="132">
        <v>96480769000123</v>
      </c>
      <c r="D26" s="131" t="s">
        <v>89</v>
      </c>
      <c r="E26" s="109">
        <v>43252</v>
      </c>
      <c r="F26" s="109">
        <v>44348</v>
      </c>
      <c r="G26" s="222"/>
    </row>
    <row r="27" spans="1:7" s="13" customFormat="1" ht="36" customHeight="1" x14ac:dyDescent="0.25">
      <c r="A27" s="111">
        <v>24</v>
      </c>
      <c r="B27" s="131" t="s">
        <v>396</v>
      </c>
      <c r="C27" s="132">
        <v>11863698000195</v>
      </c>
      <c r="D27" s="131" t="s">
        <v>73</v>
      </c>
      <c r="E27" s="109">
        <v>40299</v>
      </c>
      <c r="F27" s="109">
        <v>44317</v>
      </c>
      <c r="G27" s="133">
        <v>45768.91</v>
      </c>
    </row>
    <row r="28" spans="1:7" s="13" customFormat="1" ht="36" customHeight="1" x14ac:dyDescent="0.25">
      <c r="A28" s="115"/>
      <c r="B28" s="131" t="s">
        <v>536</v>
      </c>
      <c r="C28" s="132">
        <v>40432544000147</v>
      </c>
      <c r="D28" s="131" t="s">
        <v>184</v>
      </c>
      <c r="E28" s="109">
        <v>43941</v>
      </c>
      <c r="F28" s="109">
        <v>44671</v>
      </c>
      <c r="G28" s="133">
        <v>7945.28</v>
      </c>
    </row>
    <row r="29" spans="1:7" s="13" customFormat="1" ht="36" customHeight="1" x14ac:dyDescent="0.25">
      <c r="A29" s="110">
        <v>25</v>
      </c>
      <c r="B29" s="131" t="s">
        <v>397</v>
      </c>
      <c r="C29" s="132">
        <v>50784057000105</v>
      </c>
      <c r="D29" s="131" t="s">
        <v>340</v>
      </c>
      <c r="E29" s="109">
        <v>40603</v>
      </c>
      <c r="F29" s="109">
        <v>44256</v>
      </c>
      <c r="G29" s="133">
        <v>1319548.73</v>
      </c>
    </row>
    <row r="30" spans="1:7" s="13" customFormat="1" ht="36" customHeight="1" x14ac:dyDescent="0.25">
      <c r="A30" s="111">
        <v>26</v>
      </c>
      <c r="B30" s="131" t="s">
        <v>398</v>
      </c>
      <c r="C30" s="132">
        <v>5083253000190</v>
      </c>
      <c r="D30" s="131" t="s">
        <v>87</v>
      </c>
      <c r="E30" s="109">
        <v>40848</v>
      </c>
      <c r="F30" s="109">
        <v>44136</v>
      </c>
      <c r="G30" s="126">
        <v>0</v>
      </c>
    </row>
    <row r="31" spans="1:7" s="13" customFormat="1" ht="36" customHeight="1" x14ac:dyDescent="0.25">
      <c r="A31" s="110">
        <v>27</v>
      </c>
      <c r="B31" s="131" t="s">
        <v>399</v>
      </c>
      <c r="C31" s="132" t="s">
        <v>329</v>
      </c>
      <c r="D31" s="131" t="s">
        <v>341</v>
      </c>
      <c r="E31" s="109">
        <v>42614</v>
      </c>
      <c r="F31" s="109">
        <v>44075</v>
      </c>
      <c r="G31" s="133">
        <v>660</v>
      </c>
    </row>
    <row r="32" spans="1:7" s="13" customFormat="1" ht="36" customHeight="1" x14ac:dyDescent="0.25">
      <c r="A32" s="111">
        <v>28</v>
      </c>
      <c r="B32" s="131" t="s">
        <v>400</v>
      </c>
      <c r="C32" s="132">
        <v>1895314000162</v>
      </c>
      <c r="D32" s="131" t="s">
        <v>229</v>
      </c>
      <c r="E32" s="109">
        <v>41157</v>
      </c>
      <c r="F32" s="109">
        <v>44079</v>
      </c>
      <c r="G32" s="133">
        <v>25664.82</v>
      </c>
    </row>
    <row r="33" spans="1:7" s="13" customFormat="1" ht="36" customHeight="1" x14ac:dyDescent="0.25">
      <c r="A33" s="110">
        <v>29</v>
      </c>
      <c r="B33" s="131" t="s">
        <v>401</v>
      </c>
      <c r="C33" s="132" t="s">
        <v>281</v>
      </c>
      <c r="D33" s="131" t="s">
        <v>282</v>
      </c>
      <c r="E33" s="109">
        <v>41791</v>
      </c>
      <c r="F33" s="109">
        <v>44348</v>
      </c>
      <c r="G33" s="133">
        <v>487341</v>
      </c>
    </row>
    <row r="34" spans="1:7" s="13" customFormat="1" ht="36" customHeight="1" x14ac:dyDescent="0.25">
      <c r="A34" s="111">
        <v>30</v>
      </c>
      <c r="B34" s="131" t="s">
        <v>470</v>
      </c>
      <c r="C34" s="132">
        <v>22118523000170</v>
      </c>
      <c r="D34" s="131" t="s">
        <v>87</v>
      </c>
      <c r="E34" s="109">
        <v>43070</v>
      </c>
      <c r="F34" s="109">
        <v>44166</v>
      </c>
      <c r="G34" s="133">
        <v>18685.580000000002</v>
      </c>
    </row>
    <row r="35" spans="1:7" s="13" customFormat="1" ht="36" customHeight="1" x14ac:dyDescent="0.25">
      <c r="A35" s="110">
        <v>31</v>
      </c>
      <c r="B35" s="131" t="s">
        <v>402</v>
      </c>
      <c r="C35" s="132">
        <v>61695227000193</v>
      </c>
      <c r="D35" s="131" t="s">
        <v>342</v>
      </c>
      <c r="E35" s="109">
        <v>43257</v>
      </c>
      <c r="F35" s="109">
        <v>44353</v>
      </c>
      <c r="G35" s="220">
        <v>679316.1</v>
      </c>
    </row>
    <row r="36" spans="1:7" s="13" customFormat="1" ht="36" customHeight="1" x14ac:dyDescent="0.25">
      <c r="A36" s="111">
        <v>32</v>
      </c>
      <c r="B36" s="131" t="s">
        <v>402</v>
      </c>
      <c r="C36" s="132" t="s">
        <v>264</v>
      </c>
      <c r="D36" s="131" t="s">
        <v>265</v>
      </c>
      <c r="E36" s="109">
        <v>43258</v>
      </c>
      <c r="F36" s="109">
        <v>44354</v>
      </c>
      <c r="G36" s="222"/>
    </row>
    <row r="37" spans="1:7" s="13" customFormat="1" ht="36" customHeight="1" x14ac:dyDescent="0.25">
      <c r="A37" s="110">
        <v>33</v>
      </c>
      <c r="B37" s="131" t="s">
        <v>403</v>
      </c>
      <c r="C37" s="132">
        <v>15102349000101</v>
      </c>
      <c r="D37" s="131" t="s">
        <v>343</v>
      </c>
      <c r="E37" s="109">
        <v>41426</v>
      </c>
      <c r="F37" s="109">
        <v>44348</v>
      </c>
      <c r="G37" s="133">
        <v>3878.46</v>
      </c>
    </row>
    <row r="38" spans="1:7" s="13" customFormat="1" ht="36" customHeight="1" x14ac:dyDescent="0.25">
      <c r="A38" s="111">
        <v>34</v>
      </c>
      <c r="B38" s="131" t="s">
        <v>404</v>
      </c>
      <c r="C38" s="132">
        <v>8821497000110</v>
      </c>
      <c r="D38" s="131" t="s">
        <v>56</v>
      </c>
      <c r="E38" s="109">
        <v>39979</v>
      </c>
      <c r="F38" s="109">
        <v>44362</v>
      </c>
      <c r="G38" s="133">
        <v>126113.8</v>
      </c>
    </row>
    <row r="39" spans="1:7" s="13" customFormat="1" ht="36" customHeight="1" x14ac:dyDescent="0.25">
      <c r="A39" s="110">
        <v>35</v>
      </c>
      <c r="B39" s="131" t="s">
        <v>405</v>
      </c>
      <c r="C39" s="132" t="s">
        <v>311</v>
      </c>
      <c r="D39" s="131" t="s">
        <v>310</v>
      </c>
      <c r="E39" s="109">
        <v>42156</v>
      </c>
      <c r="F39" s="109">
        <v>44348</v>
      </c>
      <c r="G39" s="133">
        <v>30209.5</v>
      </c>
    </row>
    <row r="40" spans="1:7" s="13" customFormat="1" ht="36" customHeight="1" x14ac:dyDescent="0.25">
      <c r="A40" s="111">
        <v>36</v>
      </c>
      <c r="B40" s="131" t="s">
        <v>406</v>
      </c>
      <c r="C40" s="132">
        <v>53725560000170</v>
      </c>
      <c r="D40" s="131" t="s">
        <v>162</v>
      </c>
      <c r="E40" s="109">
        <v>43440</v>
      </c>
      <c r="F40" s="109">
        <v>44171</v>
      </c>
      <c r="G40" s="140">
        <v>0</v>
      </c>
    </row>
    <row r="41" spans="1:7" s="13" customFormat="1" ht="36" customHeight="1" x14ac:dyDescent="0.25">
      <c r="A41" s="110">
        <v>37</v>
      </c>
      <c r="B41" s="131" t="s">
        <v>407</v>
      </c>
      <c r="C41" s="132">
        <v>52030830000165</v>
      </c>
      <c r="D41" s="131" t="s">
        <v>128</v>
      </c>
      <c r="E41" s="109">
        <v>40985</v>
      </c>
      <c r="F41" s="109">
        <v>44637</v>
      </c>
      <c r="G41" s="140">
        <v>0</v>
      </c>
    </row>
    <row r="42" spans="1:7" s="13" customFormat="1" ht="36" customHeight="1" x14ac:dyDescent="0.25">
      <c r="A42" s="111">
        <v>38</v>
      </c>
      <c r="B42" s="131" t="s">
        <v>516</v>
      </c>
      <c r="C42" s="132">
        <v>33148507000146</v>
      </c>
      <c r="D42" s="131" t="s">
        <v>78</v>
      </c>
      <c r="E42" s="109">
        <v>43709</v>
      </c>
      <c r="F42" s="109">
        <v>44805</v>
      </c>
      <c r="G42" s="140">
        <v>48386.25</v>
      </c>
    </row>
    <row r="43" spans="1:7" s="13" customFormat="1" ht="36" customHeight="1" x14ac:dyDescent="0.25">
      <c r="A43" s="111">
        <v>40</v>
      </c>
      <c r="B43" s="131" t="s">
        <v>409</v>
      </c>
      <c r="C43" s="132">
        <v>14884015000174</v>
      </c>
      <c r="D43" s="131" t="s">
        <v>369</v>
      </c>
      <c r="E43" s="109">
        <v>41003</v>
      </c>
      <c r="F43" s="109">
        <v>44290</v>
      </c>
      <c r="G43" s="126">
        <v>0</v>
      </c>
    </row>
    <row r="44" spans="1:7" s="13" customFormat="1" ht="36" customHeight="1" x14ac:dyDescent="0.25">
      <c r="A44" s="110">
        <v>41</v>
      </c>
      <c r="B44" s="131" t="s">
        <v>410</v>
      </c>
      <c r="C44" s="132" t="s">
        <v>245</v>
      </c>
      <c r="D44" s="131" t="s">
        <v>247</v>
      </c>
      <c r="E44" s="109">
        <v>43132</v>
      </c>
      <c r="F44" s="109">
        <v>44228</v>
      </c>
      <c r="G44" s="142">
        <v>9280.56</v>
      </c>
    </row>
    <row r="45" spans="1:7" s="13" customFormat="1" ht="36" customHeight="1" x14ac:dyDescent="0.25">
      <c r="A45" s="111">
        <v>42</v>
      </c>
      <c r="B45" s="131" t="s">
        <v>489</v>
      </c>
      <c r="C45" s="132">
        <v>11957288000103</v>
      </c>
      <c r="D45" s="131" t="s">
        <v>490</v>
      </c>
      <c r="E45" s="109">
        <v>43405</v>
      </c>
      <c r="F45" s="109">
        <v>44136</v>
      </c>
      <c r="G45" s="221">
        <v>60000</v>
      </c>
    </row>
    <row r="46" spans="1:7" s="13" customFormat="1" ht="36" customHeight="1" x14ac:dyDescent="0.25">
      <c r="A46" s="110">
        <v>43</v>
      </c>
      <c r="B46" s="131" t="s">
        <v>489</v>
      </c>
      <c r="C46" s="132">
        <v>11957288000103</v>
      </c>
      <c r="D46" s="131" t="s">
        <v>491</v>
      </c>
      <c r="E46" s="109">
        <v>43405</v>
      </c>
      <c r="F46" s="109">
        <v>44136</v>
      </c>
      <c r="G46" s="222"/>
    </row>
    <row r="47" spans="1:7" s="13" customFormat="1" ht="36" customHeight="1" x14ac:dyDescent="0.25">
      <c r="A47" s="111">
        <v>44</v>
      </c>
      <c r="B47" s="131" t="s">
        <v>411</v>
      </c>
      <c r="C47" s="132" t="s">
        <v>237</v>
      </c>
      <c r="D47" s="131" t="s">
        <v>238</v>
      </c>
      <c r="E47" s="109">
        <v>41415</v>
      </c>
      <c r="F47" s="109">
        <v>44337</v>
      </c>
      <c r="G47" s="220">
        <v>21495.5</v>
      </c>
    </row>
    <row r="48" spans="1:7" s="13" customFormat="1" ht="36" customHeight="1" x14ac:dyDescent="0.25">
      <c r="A48" s="110">
        <v>45</v>
      </c>
      <c r="B48" s="131" t="s">
        <v>411</v>
      </c>
      <c r="C48" s="132" t="s">
        <v>237</v>
      </c>
      <c r="D48" s="131" t="s">
        <v>263</v>
      </c>
      <c r="E48" s="109">
        <v>41548</v>
      </c>
      <c r="F48" s="109">
        <v>44105</v>
      </c>
      <c r="G48" s="221"/>
    </row>
    <row r="49" spans="1:7" s="13" customFormat="1" ht="36" customHeight="1" x14ac:dyDescent="0.25">
      <c r="A49" s="111">
        <v>46</v>
      </c>
      <c r="B49" s="131" t="s">
        <v>411</v>
      </c>
      <c r="C49" s="132" t="s">
        <v>237</v>
      </c>
      <c r="D49" s="131" t="s">
        <v>306</v>
      </c>
      <c r="E49" s="109">
        <v>42276</v>
      </c>
      <c r="F49" s="109">
        <v>44103</v>
      </c>
      <c r="G49" s="222"/>
    </row>
    <row r="50" spans="1:7" s="13" customFormat="1" ht="36" customHeight="1" x14ac:dyDescent="0.25">
      <c r="A50" s="110">
        <v>47</v>
      </c>
      <c r="B50" s="131" t="s">
        <v>413</v>
      </c>
      <c r="C50" s="132" t="s">
        <v>212</v>
      </c>
      <c r="D50" s="131" t="s">
        <v>213</v>
      </c>
      <c r="E50" s="109">
        <v>40969</v>
      </c>
      <c r="F50" s="109">
        <v>44256</v>
      </c>
      <c r="G50" s="133">
        <v>17794.599999999999</v>
      </c>
    </row>
    <row r="51" spans="1:7" s="13" customFormat="1" ht="36" customHeight="1" x14ac:dyDescent="0.25">
      <c r="A51" s="111">
        <v>48</v>
      </c>
      <c r="B51" s="131" t="s">
        <v>414</v>
      </c>
      <c r="C51" s="132">
        <v>3413107000150</v>
      </c>
      <c r="D51" s="131" t="s">
        <v>98</v>
      </c>
      <c r="E51" s="109">
        <v>41640</v>
      </c>
      <c r="F51" s="109">
        <v>44197</v>
      </c>
      <c r="G51" s="133">
        <v>141597.18</v>
      </c>
    </row>
    <row r="52" spans="1:7" s="13" customFormat="1" ht="36" customHeight="1" x14ac:dyDescent="0.25">
      <c r="A52" s="110">
        <v>49</v>
      </c>
      <c r="B52" s="131" t="s">
        <v>415</v>
      </c>
      <c r="C52" s="132">
        <v>9004217000144</v>
      </c>
      <c r="D52" s="131" t="s">
        <v>64</v>
      </c>
      <c r="E52" s="109">
        <v>40087</v>
      </c>
      <c r="F52" s="109">
        <v>44105</v>
      </c>
      <c r="G52" s="133">
        <v>826373.28</v>
      </c>
    </row>
    <row r="53" spans="1:7" s="13" customFormat="1" ht="36" customHeight="1" x14ac:dyDescent="0.25">
      <c r="A53" s="111">
        <v>50</v>
      </c>
      <c r="B53" s="131" t="s">
        <v>464</v>
      </c>
      <c r="C53" s="132">
        <v>19071426000164</v>
      </c>
      <c r="D53" s="131" t="s">
        <v>465</v>
      </c>
      <c r="E53" s="109">
        <v>42826</v>
      </c>
      <c r="F53" s="109">
        <v>44287</v>
      </c>
      <c r="G53" s="133">
        <v>14214</v>
      </c>
    </row>
    <row r="54" spans="1:7" s="13" customFormat="1" ht="36" customHeight="1" x14ac:dyDescent="0.25">
      <c r="A54" s="110">
        <v>51</v>
      </c>
      <c r="B54" s="131" t="s">
        <v>416</v>
      </c>
      <c r="C54" s="132" t="s">
        <v>275</v>
      </c>
      <c r="D54" s="131" t="s">
        <v>274</v>
      </c>
      <c r="E54" s="109">
        <v>41760</v>
      </c>
      <c r="F54" s="109">
        <v>45047</v>
      </c>
      <c r="G54" s="133">
        <v>40350.660000000003</v>
      </c>
    </row>
    <row r="55" spans="1:7" s="13" customFormat="1" ht="36" customHeight="1" x14ac:dyDescent="0.25">
      <c r="A55" s="111">
        <v>52</v>
      </c>
      <c r="B55" s="131" t="s">
        <v>417</v>
      </c>
      <c r="C55" s="132" t="s">
        <v>298</v>
      </c>
      <c r="D55" s="131" t="s">
        <v>296</v>
      </c>
      <c r="E55" s="109">
        <v>41806</v>
      </c>
      <c r="F55" s="109">
        <v>44363</v>
      </c>
      <c r="G55" s="133">
        <v>111362.74</v>
      </c>
    </row>
    <row r="56" spans="1:7" s="13" customFormat="1" ht="36" customHeight="1" x14ac:dyDescent="0.25">
      <c r="A56" s="110">
        <v>53</v>
      </c>
      <c r="B56" s="131" t="s">
        <v>418</v>
      </c>
      <c r="C56" s="132">
        <v>6272575002860</v>
      </c>
      <c r="D56" s="131" t="s">
        <v>232</v>
      </c>
      <c r="E56" s="109">
        <v>41228</v>
      </c>
      <c r="F56" s="109">
        <v>44515</v>
      </c>
      <c r="G56" s="133">
        <v>793933.77</v>
      </c>
    </row>
    <row r="57" spans="1:7" s="13" customFormat="1" ht="36" customHeight="1" x14ac:dyDescent="0.25">
      <c r="A57" s="111">
        <v>54</v>
      </c>
      <c r="B57" s="131" t="s">
        <v>462</v>
      </c>
      <c r="C57" s="132">
        <v>538079000109</v>
      </c>
      <c r="D57" s="131" t="s">
        <v>463</v>
      </c>
      <c r="E57" s="109">
        <v>42809</v>
      </c>
      <c r="F57" s="109">
        <v>44270</v>
      </c>
      <c r="G57" s="133">
        <v>4279.1000000000004</v>
      </c>
    </row>
    <row r="58" spans="1:7" s="13" customFormat="1" ht="36" customHeight="1" x14ac:dyDescent="0.25">
      <c r="A58" s="110">
        <v>55</v>
      </c>
      <c r="B58" s="131" t="s">
        <v>419</v>
      </c>
      <c r="C58" s="132">
        <v>3659895000169</v>
      </c>
      <c r="D58" s="131" t="s">
        <v>372</v>
      </c>
      <c r="E58" s="109">
        <v>39846</v>
      </c>
      <c r="F58" s="109">
        <v>45324</v>
      </c>
      <c r="G58" s="220">
        <v>21210</v>
      </c>
    </row>
    <row r="59" spans="1:7" s="13" customFormat="1" ht="36" customHeight="1" x14ac:dyDescent="0.25">
      <c r="A59" s="111">
        <v>56</v>
      </c>
      <c r="B59" s="131" t="s">
        <v>419</v>
      </c>
      <c r="C59" s="132" t="s">
        <v>270</v>
      </c>
      <c r="D59" s="131" t="s">
        <v>373</v>
      </c>
      <c r="E59" s="109">
        <v>41730</v>
      </c>
      <c r="F59" s="109">
        <v>45017</v>
      </c>
      <c r="G59" s="222"/>
    </row>
    <row r="60" spans="1:7" s="13" customFormat="1" ht="36" customHeight="1" x14ac:dyDescent="0.25">
      <c r="A60" s="110">
        <v>57</v>
      </c>
      <c r="B60" s="131" t="s">
        <v>420</v>
      </c>
      <c r="C60" s="132">
        <v>60886413000309</v>
      </c>
      <c r="D60" s="131" t="s">
        <v>121</v>
      </c>
      <c r="E60" s="109">
        <v>43472</v>
      </c>
      <c r="F60" s="109">
        <v>44203</v>
      </c>
      <c r="G60" s="133">
        <v>178752.26</v>
      </c>
    </row>
    <row r="61" spans="1:7" s="13" customFormat="1" ht="36" customHeight="1" x14ac:dyDescent="0.25">
      <c r="A61" s="110">
        <v>59</v>
      </c>
      <c r="B61" s="131" t="s">
        <v>515</v>
      </c>
      <c r="C61" s="132">
        <v>34218019000120</v>
      </c>
      <c r="D61" s="131" t="s">
        <v>45</v>
      </c>
      <c r="E61" s="109">
        <v>43647</v>
      </c>
      <c r="F61" s="109">
        <v>44743</v>
      </c>
      <c r="G61" s="133">
        <v>482210.64</v>
      </c>
    </row>
    <row r="62" spans="1:7" s="13" customFormat="1" ht="36" customHeight="1" x14ac:dyDescent="0.25">
      <c r="A62" s="111">
        <v>60</v>
      </c>
      <c r="B62" s="131" t="s">
        <v>423</v>
      </c>
      <c r="C62" s="132">
        <v>5005880000102</v>
      </c>
      <c r="D62" s="131" t="s">
        <v>89</v>
      </c>
      <c r="E62" s="109">
        <v>41061</v>
      </c>
      <c r="F62" s="109">
        <v>44348</v>
      </c>
      <c r="G62" s="133">
        <v>1021798.79</v>
      </c>
    </row>
    <row r="63" spans="1:7" s="13" customFormat="1" ht="36" customHeight="1" x14ac:dyDescent="0.25">
      <c r="A63" s="110">
        <v>61</v>
      </c>
      <c r="B63" s="131" t="s">
        <v>424</v>
      </c>
      <c r="C63" s="132" t="s">
        <v>301</v>
      </c>
      <c r="D63" s="131" t="s">
        <v>531</v>
      </c>
      <c r="E63" s="109">
        <v>41913</v>
      </c>
      <c r="F63" s="109">
        <v>44836</v>
      </c>
      <c r="G63" s="220">
        <v>66083.56</v>
      </c>
    </row>
    <row r="64" spans="1:7" s="13" customFormat="1" ht="36" customHeight="1" x14ac:dyDescent="0.25">
      <c r="A64" s="111">
        <v>62</v>
      </c>
      <c r="B64" s="131" t="s">
        <v>424</v>
      </c>
      <c r="C64" s="132" t="s">
        <v>301</v>
      </c>
      <c r="D64" s="131" t="s">
        <v>532</v>
      </c>
      <c r="E64" s="109">
        <v>42125</v>
      </c>
      <c r="F64" s="109">
        <v>44287</v>
      </c>
      <c r="G64" s="222"/>
    </row>
    <row r="65" spans="1:7" s="13" customFormat="1" ht="36" customHeight="1" x14ac:dyDescent="0.25">
      <c r="A65" s="110">
        <v>63</v>
      </c>
      <c r="B65" s="131" t="s">
        <v>425</v>
      </c>
      <c r="C65" s="132">
        <v>9064728000151</v>
      </c>
      <c r="D65" s="131" t="s">
        <v>64</v>
      </c>
      <c r="E65" s="109">
        <v>40087</v>
      </c>
      <c r="F65" s="109">
        <v>44105</v>
      </c>
      <c r="G65" s="133">
        <v>665695.59</v>
      </c>
    </row>
    <row r="66" spans="1:7" s="13" customFormat="1" ht="36" customHeight="1" x14ac:dyDescent="0.25">
      <c r="A66" s="111">
        <v>64</v>
      </c>
      <c r="B66" s="131" t="s">
        <v>492</v>
      </c>
      <c r="C66" s="132">
        <v>3195549000177</v>
      </c>
      <c r="D66" s="131" t="s">
        <v>493</v>
      </c>
      <c r="E66" s="109">
        <v>42860</v>
      </c>
      <c r="F66" s="109">
        <v>44321</v>
      </c>
      <c r="G66" s="133">
        <v>28568.400000000001</v>
      </c>
    </row>
    <row r="67" spans="1:7" s="13" customFormat="1" ht="36" customHeight="1" x14ac:dyDescent="0.25">
      <c r="A67" s="110">
        <v>65</v>
      </c>
      <c r="B67" s="131" t="s">
        <v>485</v>
      </c>
      <c r="C67" s="132">
        <v>68312032000166</v>
      </c>
      <c r="D67" s="131" t="s">
        <v>486</v>
      </c>
      <c r="E67" s="109">
        <v>43282</v>
      </c>
      <c r="F67" s="109">
        <v>44378</v>
      </c>
      <c r="G67" s="126">
        <v>7914.47</v>
      </c>
    </row>
    <row r="68" spans="1:7" s="13" customFormat="1" ht="36" customHeight="1" x14ac:dyDescent="0.25">
      <c r="A68" s="111">
        <v>66</v>
      </c>
      <c r="B68" s="131" t="s">
        <v>456</v>
      </c>
      <c r="C68" s="132">
        <v>1061867001353</v>
      </c>
      <c r="D68" s="131" t="s">
        <v>457</v>
      </c>
      <c r="E68" s="109">
        <v>42948</v>
      </c>
      <c r="F68" s="109">
        <v>44409</v>
      </c>
      <c r="G68" s="133">
        <v>34784.910000000003</v>
      </c>
    </row>
    <row r="69" spans="1:7" s="13" customFormat="1" ht="36" customHeight="1" x14ac:dyDescent="0.25">
      <c r="A69" s="110">
        <v>67</v>
      </c>
      <c r="B69" s="131" t="s">
        <v>459</v>
      </c>
      <c r="C69" s="132">
        <v>47078704000140</v>
      </c>
      <c r="D69" s="131" t="s">
        <v>460</v>
      </c>
      <c r="E69" s="109">
        <v>42296</v>
      </c>
      <c r="F69" s="109">
        <v>44123</v>
      </c>
      <c r="G69" s="223">
        <v>12318.63</v>
      </c>
    </row>
    <row r="70" spans="1:7" s="13" customFormat="1" ht="36" customHeight="1" x14ac:dyDescent="0.25">
      <c r="A70" s="111">
        <v>68</v>
      </c>
      <c r="B70" s="131" t="s">
        <v>459</v>
      </c>
      <c r="C70" s="132">
        <v>47078704000140</v>
      </c>
      <c r="D70" s="131" t="s">
        <v>461</v>
      </c>
      <c r="E70" s="109">
        <v>42298</v>
      </c>
      <c r="F70" s="109">
        <v>44125</v>
      </c>
      <c r="G70" s="224"/>
    </row>
    <row r="71" spans="1:7" s="13" customFormat="1" ht="36" customHeight="1" x14ac:dyDescent="0.25">
      <c r="A71" s="110">
        <v>69</v>
      </c>
      <c r="B71" s="131" t="s">
        <v>426</v>
      </c>
      <c r="C71" s="132">
        <v>67643841000198</v>
      </c>
      <c r="D71" s="131" t="s">
        <v>108</v>
      </c>
      <c r="E71" s="109">
        <v>42037</v>
      </c>
      <c r="F71" s="109">
        <v>44229</v>
      </c>
      <c r="G71" s="133">
        <v>21960.720000000001</v>
      </c>
    </row>
    <row r="72" spans="1:7" s="13" customFormat="1" ht="36" customHeight="1" x14ac:dyDescent="0.25">
      <c r="A72" s="111">
        <v>70</v>
      </c>
      <c r="B72" s="131" t="s">
        <v>427</v>
      </c>
      <c r="C72" s="132">
        <v>14437435000102</v>
      </c>
      <c r="D72" s="131" t="s">
        <v>81</v>
      </c>
      <c r="E72" s="109">
        <v>40787</v>
      </c>
      <c r="F72" s="109">
        <v>44075</v>
      </c>
      <c r="G72" s="133">
        <v>3699467.57</v>
      </c>
    </row>
    <row r="73" spans="1:7" s="13" customFormat="1" ht="36" customHeight="1" x14ac:dyDescent="0.25">
      <c r="A73" s="110">
        <v>71</v>
      </c>
      <c r="B73" s="131" t="s">
        <v>517</v>
      </c>
      <c r="C73" s="132">
        <v>21921393000146</v>
      </c>
      <c r="D73" s="131" t="s">
        <v>518</v>
      </c>
      <c r="E73" s="109">
        <v>43593</v>
      </c>
      <c r="F73" s="109">
        <v>44689</v>
      </c>
      <c r="G73" s="133">
        <v>8285</v>
      </c>
    </row>
    <row r="74" spans="1:7" s="13" customFormat="1" ht="36" customHeight="1" x14ac:dyDescent="0.25">
      <c r="A74" s="111">
        <v>72</v>
      </c>
      <c r="B74" s="131" t="s">
        <v>428</v>
      </c>
      <c r="C74" s="132">
        <v>1950338000177</v>
      </c>
      <c r="D74" s="131" t="s">
        <v>219</v>
      </c>
      <c r="E74" s="109">
        <v>41003</v>
      </c>
      <c r="F74" s="109">
        <v>44290</v>
      </c>
      <c r="G74" s="133">
        <v>105558.91</v>
      </c>
    </row>
    <row r="75" spans="1:7" s="13" customFormat="1" ht="36" customHeight="1" x14ac:dyDescent="0.25">
      <c r="A75" s="110">
        <v>73</v>
      </c>
      <c r="B75" s="131" t="s">
        <v>478</v>
      </c>
      <c r="C75" s="132">
        <v>27220921000116</v>
      </c>
      <c r="D75" s="131" t="s">
        <v>143</v>
      </c>
      <c r="E75" s="109">
        <v>42856</v>
      </c>
      <c r="F75" s="109">
        <v>44317</v>
      </c>
      <c r="G75" s="143">
        <v>11372.38</v>
      </c>
    </row>
    <row r="76" spans="1:7" s="13" customFormat="1" ht="36" customHeight="1" x14ac:dyDescent="0.25">
      <c r="A76" s="111">
        <v>74</v>
      </c>
      <c r="B76" s="131" t="s">
        <v>467</v>
      </c>
      <c r="C76" s="132">
        <v>15695637000117</v>
      </c>
      <c r="D76" s="131" t="s">
        <v>314</v>
      </c>
      <c r="E76" s="109">
        <v>42856</v>
      </c>
      <c r="F76" s="109">
        <v>44317</v>
      </c>
      <c r="G76" s="133">
        <v>20638.5</v>
      </c>
    </row>
    <row r="77" spans="1:7" s="13" customFormat="1" ht="36" customHeight="1" x14ac:dyDescent="0.25">
      <c r="A77" s="110">
        <v>75</v>
      </c>
      <c r="B77" s="131" t="s">
        <v>430</v>
      </c>
      <c r="C77" s="132">
        <v>5424004000110</v>
      </c>
      <c r="D77" s="131" t="s">
        <v>124</v>
      </c>
      <c r="E77" s="109">
        <v>39874</v>
      </c>
      <c r="F77" s="109">
        <v>44257</v>
      </c>
      <c r="G77" s="133">
        <v>10189.44</v>
      </c>
    </row>
    <row r="78" spans="1:7" s="13" customFormat="1" ht="36" customHeight="1" x14ac:dyDescent="0.25">
      <c r="A78" s="111">
        <v>76</v>
      </c>
      <c r="B78" s="131" t="s">
        <v>521</v>
      </c>
      <c r="C78" s="132">
        <v>7028603000140</v>
      </c>
      <c r="D78" s="131" t="s">
        <v>174</v>
      </c>
      <c r="E78" s="109">
        <v>43577</v>
      </c>
      <c r="F78" s="109">
        <v>44308</v>
      </c>
      <c r="G78" s="133">
        <v>87925.63</v>
      </c>
    </row>
    <row r="79" spans="1:7" s="13" customFormat="1" ht="36" customHeight="1" x14ac:dyDescent="0.25">
      <c r="A79" s="110">
        <v>77</v>
      </c>
      <c r="B79" s="131" t="s">
        <v>431</v>
      </c>
      <c r="C79" s="132">
        <v>7222725000173</v>
      </c>
      <c r="D79" s="131" t="s">
        <v>370</v>
      </c>
      <c r="E79" s="109">
        <v>39953</v>
      </c>
      <c r="F79" s="109">
        <v>44336</v>
      </c>
      <c r="G79" s="133">
        <v>11870</v>
      </c>
    </row>
    <row r="80" spans="1:7" s="13" customFormat="1" ht="36" customHeight="1" x14ac:dyDescent="0.25">
      <c r="A80" s="111">
        <v>78</v>
      </c>
      <c r="B80" s="131" t="s">
        <v>432</v>
      </c>
      <c r="C80" s="132">
        <v>3131868000119</v>
      </c>
      <c r="D80" s="131" t="s">
        <v>106</v>
      </c>
      <c r="E80" s="109">
        <v>41944</v>
      </c>
      <c r="F80" s="109">
        <v>44136</v>
      </c>
      <c r="G80" s="133">
        <v>38175.360000000001</v>
      </c>
    </row>
    <row r="81" spans="1:7" s="145" customFormat="1" ht="36" customHeight="1" x14ac:dyDescent="0.25">
      <c r="A81" s="111">
        <v>80</v>
      </c>
      <c r="B81" s="131" t="s">
        <v>487</v>
      </c>
      <c r="C81" s="132">
        <v>58426628000133</v>
      </c>
      <c r="D81" s="131" t="s">
        <v>488</v>
      </c>
      <c r="E81" s="109">
        <v>43132</v>
      </c>
      <c r="F81" s="109">
        <v>44228</v>
      </c>
      <c r="G81" s="144">
        <v>43425.1</v>
      </c>
    </row>
    <row r="82" spans="1:7" s="13" customFormat="1" ht="36" customHeight="1" x14ac:dyDescent="0.25">
      <c r="A82" s="110">
        <v>81</v>
      </c>
      <c r="B82" s="131" t="s">
        <v>434</v>
      </c>
      <c r="C82" s="132" t="s">
        <v>209</v>
      </c>
      <c r="D82" s="131" t="s">
        <v>208</v>
      </c>
      <c r="E82" s="109">
        <v>40969</v>
      </c>
      <c r="F82" s="109">
        <v>44256</v>
      </c>
      <c r="G82" s="133">
        <v>2686.46</v>
      </c>
    </row>
    <row r="83" spans="1:7" s="13" customFormat="1" ht="36" customHeight="1" x14ac:dyDescent="0.25">
      <c r="A83" s="111">
        <v>82</v>
      </c>
      <c r="B83" s="131" t="s">
        <v>513</v>
      </c>
      <c r="C83" s="132">
        <v>33929692000106</v>
      </c>
      <c r="D83" s="131" t="s">
        <v>94</v>
      </c>
      <c r="E83" s="109">
        <v>43617</v>
      </c>
      <c r="F83" s="109">
        <v>44713</v>
      </c>
      <c r="G83" s="133">
        <v>2270894.8199999998</v>
      </c>
    </row>
    <row r="84" spans="1:7" s="13" customFormat="1" ht="36" customHeight="1" x14ac:dyDescent="0.25">
      <c r="A84" s="111">
        <v>84</v>
      </c>
      <c r="B84" s="131" t="s">
        <v>436</v>
      </c>
      <c r="C84" s="132" t="s">
        <v>242</v>
      </c>
      <c r="D84" s="131" t="s">
        <v>243</v>
      </c>
      <c r="E84" s="109">
        <v>41426</v>
      </c>
      <c r="F84" s="109">
        <v>44348</v>
      </c>
      <c r="G84" s="133">
        <v>43920</v>
      </c>
    </row>
    <row r="85" spans="1:7" s="13" customFormat="1" ht="36" customHeight="1" x14ac:dyDescent="0.25">
      <c r="A85" s="110">
        <v>85</v>
      </c>
      <c r="B85" s="131" t="s">
        <v>437</v>
      </c>
      <c r="C85" s="132">
        <v>58396086000101</v>
      </c>
      <c r="D85" s="131" t="s">
        <v>135</v>
      </c>
      <c r="E85" s="109">
        <v>39904</v>
      </c>
      <c r="F85" s="109">
        <v>44287</v>
      </c>
      <c r="G85" s="133">
        <v>1629.6</v>
      </c>
    </row>
    <row r="86" spans="1:7" s="13" customFormat="1" ht="36" customHeight="1" x14ac:dyDescent="0.25">
      <c r="A86" s="111">
        <v>86</v>
      </c>
      <c r="B86" s="131" t="s">
        <v>438</v>
      </c>
      <c r="C86" s="132">
        <v>10173069000170</v>
      </c>
      <c r="D86" s="131" t="s">
        <v>58</v>
      </c>
      <c r="E86" s="109">
        <v>39995</v>
      </c>
      <c r="F86" s="109">
        <v>44378</v>
      </c>
      <c r="G86" s="133">
        <v>53155.75</v>
      </c>
    </row>
    <row r="87" spans="1:7" s="13" customFormat="1" ht="36" customHeight="1" x14ac:dyDescent="0.25">
      <c r="A87" s="110">
        <v>87</v>
      </c>
      <c r="B87" s="131" t="s">
        <v>439</v>
      </c>
      <c r="C87" s="132">
        <v>7432517000107</v>
      </c>
      <c r="D87" s="131" t="s">
        <v>374</v>
      </c>
      <c r="E87" s="109">
        <v>40848</v>
      </c>
      <c r="F87" s="109">
        <v>44136</v>
      </c>
      <c r="G87" s="133">
        <v>4074.48</v>
      </c>
    </row>
    <row r="88" spans="1:7" s="13" customFormat="1" ht="36" customHeight="1" x14ac:dyDescent="0.25">
      <c r="A88" s="111">
        <v>88</v>
      </c>
      <c r="B88" s="131" t="s">
        <v>466</v>
      </c>
      <c r="C88" s="132">
        <v>14454963000170</v>
      </c>
      <c r="D88" s="131" t="s">
        <v>496</v>
      </c>
      <c r="E88" s="109">
        <v>42860</v>
      </c>
      <c r="F88" s="109">
        <v>44321</v>
      </c>
      <c r="G88" s="126">
        <v>0</v>
      </c>
    </row>
    <row r="89" spans="1:7" s="13" customFormat="1" ht="36" customHeight="1" x14ac:dyDescent="0.25">
      <c r="A89" s="110">
        <v>89</v>
      </c>
      <c r="B89" s="131" t="s">
        <v>440</v>
      </c>
      <c r="C89" s="132">
        <v>16516501000165</v>
      </c>
      <c r="D89" s="131" t="s">
        <v>91</v>
      </c>
      <c r="E89" s="109">
        <v>41122</v>
      </c>
      <c r="F89" s="109">
        <v>44409</v>
      </c>
      <c r="G89" s="133">
        <v>1988570.05</v>
      </c>
    </row>
    <row r="90" spans="1:7" s="13" customFormat="1" ht="36" customHeight="1" x14ac:dyDescent="0.25">
      <c r="A90" s="111">
        <v>90</v>
      </c>
      <c r="B90" s="131" t="s">
        <v>512</v>
      </c>
      <c r="C90" s="132">
        <v>33537870000153</v>
      </c>
      <c r="D90" s="131" t="s">
        <v>104</v>
      </c>
      <c r="E90" s="109">
        <v>43647</v>
      </c>
      <c r="F90" s="109">
        <v>44743</v>
      </c>
      <c r="G90" s="133">
        <v>1573804.7</v>
      </c>
    </row>
    <row r="91" spans="1:7" s="13" customFormat="1" ht="36" customHeight="1" x14ac:dyDescent="0.25">
      <c r="A91" s="110">
        <v>91</v>
      </c>
      <c r="B91" s="131" t="s">
        <v>511</v>
      </c>
      <c r="C91" s="132">
        <v>5331529000101</v>
      </c>
      <c r="D91" s="131" t="s">
        <v>61</v>
      </c>
      <c r="E91" s="109">
        <v>43647</v>
      </c>
      <c r="F91" s="109">
        <v>44743</v>
      </c>
      <c r="G91" s="133">
        <v>389578.87</v>
      </c>
    </row>
    <row r="92" spans="1:7" s="13" customFormat="1" ht="36" customHeight="1" x14ac:dyDescent="0.25">
      <c r="A92" s="111">
        <v>92</v>
      </c>
      <c r="B92" s="131" t="s">
        <v>441</v>
      </c>
      <c r="C92" s="132">
        <v>10718875000187</v>
      </c>
      <c r="D92" s="131" t="s">
        <v>222</v>
      </c>
      <c r="E92" s="109">
        <v>41030</v>
      </c>
      <c r="F92" s="109">
        <v>44317</v>
      </c>
      <c r="G92" s="133">
        <v>533141.68000000005</v>
      </c>
    </row>
    <row r="93" spans="1:7" s="13" customFormat="1" ht="36" customHeight="1" x14ac:dyDescent="0.25">
      <c r="A93" s="110">
        <v>93</v>
      </c>
      <c r="B93" s="131" t="s">
        <v>442</v>
      </c>
      <c r="C93" s="132">
        <v>8641774000103</v>
      </c>
      <c r="D93" s="131" t="s">
        <v>50</v>
      </c>
      <c r="E93" s="109">
        <v>39904</v>
      </c>
      <c r="F93" s="109">
        <v>44287</v>
      </c>
      <c r="G93" s="133">
        <v>265041.77</v>
      </c>
    </row>
    <row r="94" spans="1:7" s="13" customFormat="1" ht="36" customHeight="1" x14ac:dyDescent="0.25">
      <c r="A94" s="110">
        <v>97</v>
      </c>
      <c r="B94" s="131" t="s">
        <v>446</v>
      </c>
      <c r="C94" s="132" t="s">
        <v>316</v>
      </c>
      <c r="D94" s="131" t="s">
        <v>317</v>
      </c>
      <c r="E94" s="109">
        <v>42217</v>
      </c>
      <c r="F94" s="109">
        <v>44409</v>
      </c>
      <c r="G94" s="133">
        <v>122994.31</v>
      </c>
    </row>
    <row r="95" spans="1:7" s="13" customFormat="1" ht="36" customHeight="1" x14ac:dyDescent="0.25">
      <c r="A95" s="111">
        <v>98</v>
      </c>
      <c r="B95" s="131" t="s">
        <v>468</v>
      </c>
      <c r="C95" s="132">
        <v>2558151000162</v>
      </c>
      <c r="D95" s="131" t="s">
        <v>131</v>
      </c>
      <c r="E95" s="109">
        <v>39904</v>
      </c>
      <c r="F95" s="109">
        <v>44287</v>
      </c>
      <c r="G95" s="220">
        <v>36545.21</v>
      </c>
    </row>
    <row r="96" spans="1:7" s="13" customFormat="1" ht="36" customHeight="1" x14ac:dyDescent="0.25">
      <c r="A96" s="110">
        <v>99</v>
      </c>
      <c r="B96" s="131" t="s">
        <v>468</v>
      </c>
      <c r="C96" s="132" t="s">
        <v>185</v>
      </c>
      <c r="D96" s="130" t="s">
        <v>188</v>
      </c>
      <c r="E96" s="109">
        <v>42796</v>
      </c>
      <c r="F96" s="109">
        <v>44257</v>
      </c>
      <c r="G96" s="221"/>
    </row>
    <row r="97" spans="1:7" s="13" customFormat="1" ht="36" customHeight="1" x14ac:dyDescent="0.25">
      <c r="A97" s="111">
        <v>100</v>
      </c>
      <c r="B97" s="131" t="s">
        <v>469</v>
      </c>
      <c r="C97" s="132" t="s">
        <v>185</v>
      </c>
      <c r="D97" s="131" t="s">
        <v>184</v>
      </c>
      <c r="E97" s="109">
        <v>42828</v>
      </c>
      <c r="F97" s="109">
        <v>43905</v>
      </c>
      <c r="G97" s="222"/>
    </row>
    <row r="98" spans="1:7" s="13" customFormat="1" ht="36" customHeight="1" x14ac:dyDescent="0.25">
      <c r="A98" s="110">
        <v>101</v>
      </c>
      <c r="B98" s="131" t="s">
        <v>447</v>
      </c>
      <c r="C98" s="132">
        <v>90347840004610</v>
      </c>
      <c r="D98" s="131" t="s">
        <v>149</v>
      </c>
      <c r="E98" s="109">
        <v>42064</v>
      </c>
      <c r="F98" s="109">
        <v>44256</v>
      </c>
      <c r="G98" s="126">
        <v>19605.95</v>
      </c>
    </row>
    <row r="99" spans="1:7" s="13" customFormat="1" ht="36" customHeight="1" x14ac:dyDescent="0.25">
      <c r="A99" s="111">
        <v>102</v>
      </c>
      <c r="B99" s="131" t="s">
        <v>448</v>
      </c>
      <c r="C99" s="132">
        <v>11054005000113</v>
      </c>
      <c r="D99" s="131" t="s">
        <v>75</v>
      </c>
      <c r="E99" s="109">
        <v>40457</v>
      </c>
      <c r="F99" s="109">
        <v>44110</v>
      </c>
      <c r="G99" s="133">
        <v>106290.74</v>
      </c>
    </row>
    <row r="100" spans="1:7" s="13" customFormat="1" ht="36" customHeight="1" x14ac:dyDescent="0.25">
      <c r="A100" s="110">
        <v>103</v>
      </c>
      <c r="B100" s="131" t="s">
        <v>449</v>
      </c>
      <c r="C100" s="132">
        <v>1126946000161</v>
      </c>
      <c r="D100" s="131" t="s">
        <v>160</v>
      </c>
      <c r="E100" s="109">
        <v>40252</v>
      </c>
      <c r="F100" s="109">
        <v>44270</v>
      </c>
      <c r="G100" s="133">
        <v>2026.96</v>
      </c>
    </row>
    <row r="101" spans="1:7" s="13" customFormat="1" ht="36" customHeight="1" x14ac:dyDescent="0.25">
      <c r="A101" s="111">
        <v>104</v>
      </c>
      <c r="B101" s="131" t="s">
        <v>519</v>
      </c>
      <c r="C101" s="132">
        <v>17895646000187</v>
      </c>
      <c r="D101" s="131" t="s">
        <v>520</v>
      </c>
      <c r="E101" s="109">
        <v>43572</v>
      </c>
      <c r="F101" s="109">
        <v>44303</v>
      </c>
      <c r="G101" s="147">
        <v>6027.11</v>
      </c>
    </row>
    <row r="102" spans="1:7" s="13" customFormat="1" ht="36" customHeight="1" x14ac:dyDescent="0.25">
      <c r="A102" s="110">
        <v>105</v>
      </c>
      <c r="B102" s="131" t="s">
        <v>450</v>
      </c>
      <c r="C102" s="132" t="s">
        <v>198</v>
      </c>
      <c r="D102" s="131" t="s">
        <v>200</v>
      </c>
      <c r="E102" s="109">
        <v>40884</v>
      </c>
      <c r="F102" s="109">
        <v>44172</v>
      </c>
      <c r="G102" s="126">
        <v>7458.5</v>
      </c>
    </row>
    <row r="103" spans="1:7" s="13" customFormat="1" ht="36" customHeight="1" x14ac:dyDescent="0.25">
      <c r="A103" s="111">
        <v>106</v>
      </c>
      <c r="B103" s="131" t="s">
        <v>451</v>
      </c>
      <c r="C103" s="132">
        <v>7789473000169</v>
      </c>
      <c r="D103" s="131" t="s">
        <v>61</v>
      </c>
      <c r="E103" s="109">
        <v>40057</v>
      </c>
      <c r="F103" s="109">
        <v>44075</v>
      </c>
      <c r="G103" s="220">
        <v>450803.04</v>
      </c>
    </row>
    <row r="104" spans="1:7" s="13" customFormat="1" ht="36" customHeight="1" x14ac:dyDescent="0.25">
      <c r="A104" s="110">
        <v>107</v>
      </c>
      <c r="B104" s="131" t="s">
        <v>451</v>
      </c>
      <c r="C104" s="132">
        <v>7789473000169</v>
      </c>
      <c r="D104" s="131" t="s">
        <v>85</v>
      </c>
      <c r="E104" s="109">
        <v>40817</v>
      </c>
      <c r="F104" s="109">
        <v>44105</v>
      </c>
      <c r="G104" s="222"/>
    </row>
    <row r="105" spans="1:7" s="13" customFormat="1" ht="36" customHeight="1" x14ac:dyDescent="0.25">
      <c r="A105" s="111">
        <v>108</v>
      </c>
      <c r="B105" s="131" t="s">
        <v>452</v>
      </c>
      <c r="C105" s="132" t="s">
        <v>293</v>
      </c>
      <c r="D105" s="131" t="s">
        <v>291</v>
      </c>
      <c r="E105" s="109">
        <v>41810</v>
      </c>
      <c r="F105" s="109">
        <v>45463</v>
      </c>
      <c r="G105" s="220">
        <v>106001.64</v>
      </c>
    </row>
    <row r="106" spans="1:7" s="13" customFormat="1" ht="36" customHeight="1" x14ac:dyDescent="0.25">
      <c r="A106" s="110">
        <v>109</v>
      </c>
      <c r="B106" s="131" t="s">
        <v>452</v>
      </c>
      <c r="C106" s="132" t="s">
        <v>293</v>
      </c>
      <c r="D106" s="131" t="s">
        <v>294</v>
      </c>
      <c r="E106" s="109">
        <v>41810</v>
      </c>
      <c r="F106" s="109">
        <v>45463</v>
      </c>
      <c r="G106" s="221"/>
    </row>
    <row r="107" spans="1:7" s="13" customFormat="1" ht="36" customHeight="1" x14ac:dyDescent="0.25">
      <c r="A107" s="111">
        <v>110</v>
      </c>
      <c r="B107" s="131" t="s">
        <v>452</v>
      </c>
      <c r="C107" s="132">
        <v>35820448008110</v>
      </c>
      <c r="D107" s="131" t="s">
        <v>367</v>
      </c>
      <c r="E107" s="109">
        <v>40717</v>
      </c>
      <c r="F107" s="109">
        <v>44370</v>
      </c>
      <c r="G107" s="222"/>
    </row>
    <row r="108" spans="1:7" s="13" customFormat="1" ht="36" customHeight="1" x14ac:dyDescent="0.25">
      <c r="A108" s="110">
        <v>111</v>
      </c>
      <c r="B108" s="131" t="s">
        <v>453</v>
      </c>
      <c r="C108" s="132" t="s">
        <v>205</v>
      </c>
      <c r="D108" s="131" t="s">
        <v>375</v>
      </c>
      <c r="E108" s="109">
        <v>40924</v>
      </c>
      <c r="F108" s="109">
        <v>44075</v>
      </c>
      <c r="G108" s="133">
        <v>16119</v>
      </c>
    </row>
    <row r="109" spans="1:7" s="13" customFormat="1" ht="36" customHeight="1" x14ac:dyDescent="0.25">
      <c r="A109" s="111">
        <v>112</v>
      </c>
      <c r="B109" s="150" t="s">
        <v>454</v>
      </c>
      <c r="C109" s="151" t="s">
        <v>325</v>
      </c>
      <c r="D109" s="150" t="s">
        <v>326</v>
      </c>
      <c r="E109" s="149">
        <v>42522</v>
      </c>
      <c r="F109" s="149">
        <v>44348</v>
      </c>
      <c r="G109" s="152">
        <v>7800</v>
      </c>
    </row>
    <row r="111" spans="1:7" s="113" customFormat="1" ht="17.25" customHeight="1" x14ac:dyDescent="0.15">
      <c r="A111" s="112"/>
      <c r="B111" s="112"/>
      <c r="C111" s="112"/>
      <c r="D111" s="112"/>
      <c r="E111" s="112"/>
      <c r="F111" s="112"/>
      <c r="G111" s="114"/>
    </row>
    <row r="112" spans="1:7" ht="11.25" x14ac:dyDescent="0.15">
      <c r="A112" s="113"/>
      <c r="G112" s="114"/>
    </row>
    <row r="113" spans="1:7" ht="11.25" x14ac:dyDescent="0.15">
      <c r="A113" s="113"/>
      <c r="G113" s="114"/>
    </row>
    <row r="114" spans="1:7" ht="11.25" x14ac:dyDescent="0.15">
      <c r="G114" s="114"/>
    </row>
    <row r="115" spans="1:7" ht="11.25" x14ac:dyDescent="0.15">
      <c r="G115" s="114"/>
    </row>
    <row r="116" spans="1:7" ht="11.25" x14ac:dyDescent="0.15">
      <c r="G116" s="114"/>
    </row>
    <row r="117" spans="1:7" ht="11.25" x14ac:dyDescent="0.15">
      <c r="G117" s="114"/>
    </row>
    <row r="118" spans="1:7" ht="11.25" x14ac:dyDescent="0.15">
      <c r="G118" s="114"/>
    </row>
    <row r="119" spans="1:7" ht="11.25" x14ac:dyDescent="0.15">
      <c r="G119" s="114"/>
    </row>
    <row r="120" spans="1:7" ht="11.25" x14ac:dyDescent="0.15">
      <c r="G120" s="114"/>
    </row>
    <row r="121" spans="1:7" ht="11.25" x14ac:dyDescent="0.15">
      <c r="G121" s="114"/>
    </row>
    <row r="122" spans="1:7" ht="11.25" x14ac:dyDescent="0.15">
      <c r="G122" s="114"/>
    </row>
    <row r="123" spans="1:7" ht="11.25" x14ac:dyDescent="0.15">
      <c r="G123" s="114"/>
    </row>
    <row r="124" spans="1:7" ht="11.25" x14ac:dyDescent="0.15">
      <c r="G124" s="114"/>
    </row>
    <row r="125" spans="1:7" ht="11.25" x14ac:dyDescent="0.15">
      <c r="G125" s="114"/>
    </row>
    <row r="126" spans="1:7" ht="11.25" x14ac:dyDescent="0.15">
      <c r="G126" s="114"/>
    </row>
    <row r="127" spans="1:7" ht="11.25" x14ac:dyDescent="0.15">
      <c r="G127" s="114"/>
    </row>
    <row r="128" spans="1:7" ht="11.25" x14ac:dyDescent="0.15">
      <c r="G128" s="114"/>
    </row>
    <row r="129" spans="7:7" ht="11.25" x14ac:dyDescent="0.15">
      <c r="G129" s="114"/>
    </row>
    <row r="130" spans="7:7" ht="11.25" x14ac:dyDescent="0.15">
      <c r="G130" s="114"/>
    </row>
    <row r="131" spans="7:7" ht="11.25" x14ac:dyDescent="0.15">
      <c r="G131" s="114"/>
    </row>
    <row r="132" spans="7:7" ht="11.25" x14ac:dyDescent="0.15">
      <c r="G132" s="114"/>
    </row>
    <row r="133" spans="7:7" ht="11.25" x14ac:dyDescent="0.15">
      <c r="G133" s="114"/>
    </row>
    <row r="134" spans="7:7" ht="11.25" x14ac:dyDescent="0.15">
      <c r="G134" s="114"/>
    </row>
    <row r="135" spans="7:7" ht="11.25" x14ac:dyDescent="0.15">
      <c r="G135" s="114"/>
    </row>
    <row r="136" spans="7:7" ht="11.25" x14ac:dyDescent="0.15">
      <c r="G136" s="114"/>
    </row>
    <row r="137" spans="7:7" ht="11.25" x14ac:dyDescent="0.15">
      <c r="G137" s="114"/>
    </row>
    <row r="138" spans="7:7" ht="11.25" x14ac:dyDescent="0.15">
      <c r="G138" s="114"/>
    </row>
    <row r="139" spans="7:7" ht="11.25" x14ac:dyDescent="0.15">
      <c r="G139" s="114"/>
    </row>
    <row r="140" spans="7:7" ht="11.25" x14ac:dyDescent="0.15">
      <c r="G140" s="114"/>
    </row>
    <row r="141" spans="7:7" ht="11.25" x14ac:dyDescent="0.15">
      <c r="G141" s="114"/>
    </row>
    <row r="142" spans="7:7" ht="11.25" x14ac:dyDescent="0.15">
      <c r="G142" s="114"/>
    </row>
    <row r="143" spans="7:7" ht="11.25" x14ac:dyDescent="0.15">
      <c r="G143" s="114"/>
    </row>
    <row r="144" spans="7:7" ht="11.25" x14ac:dyDescent="0.15">
      <c r="G144" s="114"/>
    </row>
    <row r="145" spans="7:7" ht="11.25" x14ac:dyDescent="0.15">
      <c r="G145" s="114"/>
    </row>
    <row r="146" spans="7:7" ht="11.25" x14ac:dyDescent="0.15">
      <c r="G146" s="114"/>
    </row>
    <row r="147" spans="7:7" ht="11.25" x14ac:dyDescent="0.15">
      <c r="G147" s="114"/>
    </row>
    <row r="148" spans="7:7" ht="11.25" x14ac:dyDescent="0.15">
      <c r="G148" s="114"/>
    </row>
    <row r="149" spans="7:7" ht="11.25" x14ac:dyDescent="0.15">
      <c r="G149" s="114"/>
    </row>
    <row r="150" spans="7:7" ht="11.25" x14ac:dyDescent="0.15">
      <c r="G150" s="114"/>
    </row>
    <row r="151" spans="7:7" ht="11.25" x14ac:dyDescent="0.15">
      <c r="G151" s="114"/>
    </row>
    <row r="152" spans="7:7" ht="11.25" x14ac:dyDescent="0.15">
      <c r="G152" s="114"/>
    </row>
    <row r="153" spans="7:7" ht="11.25" x14ac:dyDescent="0.15">
      <c r="G153" s="114"/>
    </row>
    <row r="154" spans="7:7" ht="11.25" x14ac:dyDescent="0.15">
      <c r="G154" s="114"/>
    </row>
    <row r="155" spans="7:7" ht="11.25" x14ac:dyDescent="0.15">
      <c r="G155" s="114"/>
    </row>
    <row r="156" spans="7:7" ht="11.25" x14ac:dyDescent="0.15">
      <c r="G156" s="114"/>
    </row>
    <row r="157" spans="7:7" ht="11.25" x14ac:dyDescent="0.15">
      <c r="G157" s="114"/>
    </row>
    <row r="158" spans="7:7" ht="11.25" x14ac:dyDescent="0.15">
      <c r="G158" s="114"/>
    </row>
    <row r="159" spans="7:7" ht="11.25" x14ac:dyDescent="0.15">
      <c r="G159" s="114"/>
    </row>
    <row r="160" spans="7:7" ht="11.25" x14ac:dyDescent="0.15">
      <c r="G160" s="114"/>
    </row>
    <row r="161" spans="7:7" ht="11.25" x14ac:dyDescent="0.15">
      <c r="G161" s="114"/>
    </row>
    <row r="162" spans="7:7" ht="11.25" x14ac:dyDescent="0.15">
      <c r="G162" s="114"/>
    </row>
    <row r="163" spans="7:7" ht="11.25" x14ac:dyDescent="0.15">
      <c r="G163" s="114"/>
    </row>
    <row r="164" spans="7:7" ht="11.25" x14ac:dyDescent="0.15">
      <c r="G164" s="114"/>
    </row>
    <row r="165" spans="7:7" ht="11.25" x14ac:dyDescent="0.15">
      <c r="G165" s="114"/>
    </row>
    <row r="166" spans="7:7" ht="11.25" x14ac:dyDescent="0.15">
      <c r="G166" s="114"/>
    </row>
    <row r="167" spans="7:7" ht="11.25" x14ac:dyDescent="0.15">
      <c r="G167" s="114"/>
    </row>
    <row r="168" spans="7:7" ht="11.25" x14ac:dyDescent="0.15">
      <c r="G168" s="114"/>
    </row>
    <row r="169" spans="7:7" ht="11.25" x14ac:dyDescent="0.15">
      <c r="G169" s="114"/>
    </row>
    <row r="170" spans="7:7" ht="11.25" x14ac:dyDescent="0.15">
      <c r="G170" s="114"/>
    </row>
    <row r="171" spans="7:7" ht="11.25" x14ac:dyDescent="0.15">
      <c r="G171" s="114"/>
    </row>
    <row r="172" spans="7:7" ht="11.25" x14ac:dyDescent="0.15">
      <c r="G172" s="114"/>
    </row>
    <row r="173" spans="7:7" ht="11.25" x14ac:dyDescent="0.15">
      <c r="G173" s="114"/>
    </row>
    <row r="174" spans="7:7" ht="11.25" x14ac:dyDescent="0.15">
      <c r="G174" s="114"/>
    </row>
    <row r="175" spans="7:7" ht="11.25" x14ac:dyDescent="0.15">
      <c r="G175" s="114"/>
    </row>
    <row r="176" spans="7:7" ht="11.25" x14ac:dyDescent="0.15">
      <c r="G176" s="114"/>
    </row>
    <row r="177" spans="7:7" ht="11.25" x14ac:dyDescent="0.15">
      <c r="G177" s="114"/>
    </row>
    <row r="178" spans="7:7" ht="11.25" x14ac:dyDescent="0.15">
      <c r="G178" s="114"/>
    </row>
    <row r="179" spans="7:7" ht="11.25" x14ac:dyDescent="0.15">
      <c r="G179" s="114"/>
    </row>
    <row r="180" spans="7:7" ht="11.25" x14ac:dyDescent="0.15">
      <c r="G180" s="114"/>
    </row>
    <row r="181" spans="7:7" ht="11.25" x14ac:dyDescent="0.15">
      <c r="G181" s="114"/>
    </row>
    <row r="182" spans="7:7" ht="11.25" x14ac:dyDescent="0.15">
      <c r="G182" s="114"/>
    </row>
    <row r="183" spans="7:7" ht="11.25" x14ac:dyDescent="0.15">
      <c r="G183" s="114"/>
    </row>
    <row r="184" spans="7:7" ht="11.25" x14ac:dyDescent="0.15">
      <c r="G184" s="114"/>
    </row>
    <row r="185" spans="7:7" ht="11.25" x14ac:dyDescent="0.15">
      <c r="G185" s="114"/>
    </row>
    <row r="186" spans="7:7" ht="11.25" x14ac:dyDescent="0.15">
      <c r="G186" s="114"/>
    </row>
    <row r="187" spans="7:7" ht="11.25" x14ac:dyDescent="0.15">
      <c r="G187" s="114"/>
    </row>
    <row r="188" spans="7:7" ht="11.25" x14ac:dyDescent="0.15">
      <c r="G188" s="114"/>
    </row>
    <row r="189" spans="7:7" ht="11.25" x14ac:dyDescent="0.15">
      <c r="G189" s="114"/>
    </row>
    <row r="190" spans="7:7" ht="11.25" x14ac:dyDescent="0.15">
      <c r="G190" s="114"/>
    </row>
    <row r="191" spans="7:7" ht="11.25" x14ac:dyDescent="0.15">
      <c r="G191" s="114"/>
    </row>
    <row r="192" spans="7:7" ht="11.25" x14ac:dyDescent="0.15">
      <c r="G192" s="114"/>
    </row>
    <row r="193" spans="7:7" ht="11.25" x14ac:dyDescent="0.15">
      <c r="G193" s="114"/>
    </row>
    <row r="194" spans="7:7" ht="11.25" x14ac:dyDescent="0.15">
      <c r="G194" s="114"/>
    </row>
    <row r="195" spans="7:7" ht="11.25" x14ac:dyDescent="0.15">
      <c r="G195" s="114"/>
    </row>
    <row r="196" spans="7:7" ht="11.25" x14ac:dyDescent="0.15">
      <c r="G196" s="114"/>
    </row>
    <row r="197" spans="7:7" ht="11.25" x14ac:dyDescent="0.15">
      <c r="G197" s="114"/>
    </row>
    <row r="198" spans="7:7" ht="11.25" x14ac:dyDescent="0.15">
      <c r="G198" s="114"/>
    </row>
    <row r="199" spans="7:7" ht="11.25" x14ac:dyDescent="0.15">
      <c r="G199" s="114"/>
    </row>
    <row r="200" spans="7:7" ht="11.25" x14ac:dyDescent="0.15">
      <c r="G200" s="114"/>
    </row>
    <row r="201" spans="7:7" ht="11.25" x14ac:dyDescent="0.15">
      <c r="G201" s="114"/>
    </row>
    <row r="202" spans="7:7" ht="11.25" x14ac:dyDescent="0.15">
      <c r="G202" s="114"/>
    </row>
    <row r="203" spans="7:7" ht="11.25" x14ac:dyDescent="0.15">
      <c r="G203" s="114"/>
    </row>
    <row r="204" spans="7:7" ht="11.25" x14ac:dyDescent="0.15">
      <c r="G204" s="114"/>
    </row>
    <row r="205" spans="7:7" ht="11.25" x14ac:dyDescent="0.15">
      <c r="G205" s="114"/>
    </row>
    <row r="206" spans="7:7" ht="11.25" x14ac:dyDescent="0.15">
      <c r="G206" s="114"/>
    </row>
    <row r="207" spans="7:7" ht="11.25" x14ac:dyDescent="0.15">
      <c r="G207" s="114"/>
    </row>
    <row r="208" spans="7:7" ht="11.25" x14ac:dyDescent="0.15">
      <c r="G208" s="114"/>
    </row>
    <row r="209" spans="7:7" ht="11.25" x14ac:dyDescent="0.15">
      <c r="G209" s="114"/>
    </row>
    <row r="210" spans="7:7" ht="11.25" x14ac:dyDescent="0.15">
      <c r="G210" s="114"/>
    </row>
    <row r="211" spans="7:7" ht="11.25" x14ac:dyDescent="0.15">
      <c r="G211" s="114"/>
    </row>
    <row r="212" spans="7:7" ht="11.25" x14ac:dyDescent="0.15">
      <c r="G212" s="114"/>
    </row>
    <row r="213" spans="7:7" ht="11.25" x14ac:dyDescent="0.15">
      <c r="G213" s="114"/>
    </row>
    <row r="214" spans="7:7" ht="11.25" x14ac:dyDescent="0.15">
      <c r="G214" s="114"/>
    </row>
    <row r="215" spans="7:7" ht="11.25" x14ac:dyDescent="0.15">
      <c r="G215" s="114"/>
    </row>
    <row r="216" spans="7:7" ht="11.25" x14ac:dyDescent="0.15">
      <c r="G216" s="114"/>
    </row>
    <row r="217" spans="7:7" ht="11.25" x14ac:dyDescent="0.15">
      <c r="G217" s="114"/>
    </row>
    <row r="218" spans="7:7" ht="11.25" x14ac:dyDescent="0.15">
      <c r="G218" s="114"/>
    </row>
    <row r="219" spans="7:7" ht="11.25" x14ac:dyDescent="0.15">
      <c r="G219" s="114"/>
    </row>
    <row r="220" spans="7:7" ht="11.25" x14ac:dyDescent="0.15">
      <c r="G220" s="114"/>
    </row>
    <row r="221" spans="7:7" ht="11.25" x14ac:dyDescent="0.15">
      <c r="G221" s="114"/>
    </row>
    <row r="222" spans="7:7" ht="11.25" x14ac:dyDescent="0.15">
      <c r="G222" s="114"/>
    </row>
    <row r="223" spans="7:7" ht="11.25" x14ac:dyDescent="0.15">
      <c r="G223" s="114"/>
    </row>
    <row r="224" spans="7:7" ht="11.25" x14ac:dyDescent="0.15">
      <c r="G224" s="114"/>
    </row>
    <row r="225" spans="7:7" ht="11.25" x14ac:dyDescent="0.15">
      <c r="G225" s="114"/>
    </row>
    <row r="226" spans="7:7" ht="11.25" x14ac:dyDescent="0.15">
      <c r="G226" s="114"/>
    </row>
    <row r="227" spans="7:7" ht="11.25" x14ac:dyDescent="0.15">
      <c r="G227" s="114"/>
    </row>
    <row r="228" spans="7:7" ht="11.25" x14ac:dyDescent="0.15">
      <c r="G228" s="114"/>
    </row>
    <row r="229" spans="7:7" ht="11.25" x14ac:dyDescent="0.15">
      <c r="G229" s="114"/>
    </row>
    <row r="230" spans="7:7" ht="11.25" x14ac:dyDescent="0.15">
      <c r="G230" s="114"/>
    </row>
    <row r="231" spans="7:7" ht="11.25" x14ac:dyDescent="0.15">
      <c r="G231" s="114"/>
    </row>
    <row r="232" spans="7:7" ht="11.25" x14ac:dyDescent="0.15">
      <c r="G232" s="114"/>
    </row>
    <row r="233" spans="7:7" ht="11.25" x14ac:dyDescent="0.15">
      <c r="G233" s="114"/>
    </row>
    <row r="234" spans="7:7" ht="11.25" x14ac:dyDescent="0.15">
      <c r="G234" s="114"/>
    </row>
    <row r="235" spans="7:7" ht="11.25" x14ac:dyDescent="0.15">
      <c r="G235" s="114"/>
    </row>
    <row r="236" spans="7:7" ht="11.25" x14ac:dyDescent="0.15">
      <c r="G236" s="114"/>
    </row>
    <row r="237" spans="7:7" ht="11.25" x14ac:dyDescent="0.15">
      <c r="G237" s="114"/>
    </row>
    <row r="238" spans="7:7" ht="11.25" x14ac:dyDescent="0.15">
      <c r="G238" s="114"/>
    </row>
    <row r="239" spans="7:7" ht="11.25" x14ac:dyDescent="0.15">
      <c r="G239" s="114"/>
    </row>
    <row r="240" spans="7:7" ht="11.25" x14ac:dyDescent="0.15">
      <c r="G240" s="114"/>
    </row>
    <row r="241" spans="7:7" ht="11.25" x14ac:dyDescent="0.15">
      <c r="G241" s="114"/>
    </row>
    <row r="242" spans="7:7" ht="11.25" x14ac:dyDescent="0.15">
      <c r="G242" s="114"/>
    </row>
    <row r="243" spans="7:7" ht="11.25" x14ac:dyDescent="0.15">
      <c r="G243" s="114"/>
    </row>
    <row r="244" spans="7:7" ht="11.25" x14ac:dyDescent="0.15">
      <c r="G244" s="114"/>
    </row>
    <row r="245" spans="7:7" ht="11.25" x14ac:dyDescent="0.15">
      <c r="G245" s="114"/>
    </row>
    <row r="246" spans="7:7" ht="11.25" x14ac:dyDescent="0.15">
      <c r="G246" s="114"/>
    </row>
    <row r="247" spans="7:7" ht="11.25" x14ac:dyDescent="0.15">
      <c r="G247" s="114"/>
    </row>
    <row r="248" spans="7:7" ht="11.25" x14ac:dyDescent="0.15">
      <c r="G248" s="114"/>
    </row>
    <row r="249" spans="7:7" ht="11.25" x14ac:dyDescent="0.15">
      <c r="G249" s="114"/>
    </row>
    <row r="250" spans="7:7" ht="11.25" x14ac:dyDescent="0.15">
      <c r="G250" s="114"/>
    </row>
    <row r="251" spans="7:7" ht="11.25" x14ac:dyDescent="0.15">
      <c r="G251" s="114"/>
    </row>
    <row r="252" spans="7:7" ht="11.25" x14ac:dyDescent="0.15">
      <c r="G252" s="114"/>
    </row>
    <row r="253" spans="7:7" ht="11.25" x14ac:dyDescent="0.15">
      <c r="G253" s="114"/>
    </row>
    <row r="254" spans="7:7" ht="11.25" x14ac:dyDescent="0.15">
      <c r="G254" s="114"/>
    </row>
    <row r="255" spans="7:7" ht="11.25" x14ac:dyDescent="0.15">
      <c r="G255" s="114"/>
    </row>
    <row r="256" spans="7:7" ht="11.25" x14ac:dyDescent="0.15">
      <c r="G256" s="114"/>
    </row>
    <row r="257" spans="7:7" ht="11.25" x14ac:dyDescent="0.15">
      <c r="G257" s="114"/>
    </row>
    <row r="258" spans="7:7" ht="11.25" x14ac:dyDescent="0.15">
      <c r="G258" s="114"/>
    </row>
    <row r="259" spans="7:7" ht="11.25" x14ac:dyDescent="0.15">
      <c r="G259" s="114"/>
    </row>
    <row r="260" spans="7:7" ht="11.25" x14ac:dyDescent="0.15">
      <c r="G260" s="114"/>
    </row>
    <row r="261" spans="7:7" ht="11.25" x14ac:dyDescent="0.15">
      <c r="G261" s="114"/>
    </row>
  </sheetData>
  <sheetProtection formatColumns="0" formatRows="0" insertRows="0" sort="0" autoFilter="0"/>
  <protectedRanges>
    <protectedRange sqref="D7:D13 E7:F12 D102:F102 D99:G101 D61:G65 D43:F43 B7:C65 D14:G14 D81:G87 D19:G20 D15:G17 D39:G42 D68:G80 D89:G93 D94:G97 G12:G13 D103:G109 E88:F88 D21:G29 D98:F98 D31:G38 D18:F18 G7:G8 G10 D30:F30 D44:G60 D67:F67 B67:C109" name="Intervalo2"/>
    <protectedRange sqref="B66:G66" name="Intervalo2_8"/>
    <protectedRange sqref="D88" name="Intervalo2_9"/>
    <protectedRange sqref="G6 G11 G18 G30 G67 G43 G88 G98 G102 G9" name="Intervalo2_10"/>
    <protectedRange sqref="B1 D1:G1 I1:L1" name="Intervalo1_1"/>
  </protectedRanges>
  <dataConsolidate/>
  <mergeCells count="19">
    <mergeCell ref="G24:G26"/>
    <mergeCell ref="G35:G36"/>
    <mergeCell ref="G45:G46"/>
    <mergeCell ref="B1:L1"/>
    <mergeCell ref="G103:G104"/>
    <mergeCell ref="G105:G107"/>
    <mergeCell ref="G19:G20"/>
    <mergeCell ref="A4:A5"/>
    <mergeCell ref="B4:C4"/>
    <mergeCell ref="D4:D5"/>
    <mergeCell ref="E4:F4"/>
    <mergeCell ref="G4:G5"/>
    <mergeCell ref="G47:G49"/>
    <mergeCell ref="G58:G59"/>
    <mergeCell ref="G63:G64"/>
    <mergeCell ref="G69:G70"/>
    <mergeCell ref="G95:G97"/>
    <mergeCell ref="I4:I5"/>
    <mergeCell ref="G13:G14"/>
  </mergeCells>
  <conditionalFormatting sqref="B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3">
    <dataValidation type="date" allowBlank="1" showInputMessage="1" showErrorMessage="1" error="Erro - Digitar apenas DATA !" sqref="E112:F1048576 E7:F110">
      <formula1>36526</formula1>
      <formula2>73415</formula2>
    </dataValidation>
    <dataValidation type="decimal" allowBlank="1" showInputMessage="1" showErrorMessage="1" error="Digitar apenas Valores!" sqref="G10 G68:G74 G262:G1048576 G109:G110 G103:G107 G27:G29 G99:G101 G7:G8 G31:G42 G44 G12:G17 G19:G24 G47:G66 G76:G87 G89:G95">
      <formula1>0</formula1>
      <formula2>90000000000000000</formula2>
    </dataValidation>
    <dataValidation type="textLength" allowBlank="1" showInputMessage="1" showErrorMessage="1" error="Colocar apenas 14 digitos!" sqref="C7:C109">
      <formula1>0</formula1>
      <formula2>14</formula2>
    </dataValidation>
  </dataValidations>
  <printOptions horizontalCentered="1"/>
  <pageMargins left="0" right="0" top="0.39370078740157483" bottom="0.39370078740157483" header="0" footer="0"/>
  <pageSetup paperSize="9" scale="62" fitToHeight="5" orientation="landscape" horizontalDpi="4294967294" verticalDpi="4294967294" r:id="rId1"/>
  <headerFooter alignWithMargins="0">
    <oddFooter>&amp;RPágina &amp;P de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72"/>
  <sheetViews>
    <sheetView workbookViewId="0">
      <selection activeCell="F23" sqref="F23"/>
    </sheetView>
  </sheetViews>
  <sheetFormatPr defaultRowHeight="15" x14ac:dyDescent="0.25"/>
  <cols>
    <col min="1" max="1" width="19.85546875" style="158" customWidth="1"/>
    <col min="2" max="2" width="43.85546875" style="177" customWidth="1"/>
    <col min="3" max="3" width="41" style="183" customWidth="1"/>
    <col min="4" max="4" width="20" style="158" customWidth="1"/>
    <col min="5" max="16384" width="9.140625" style="157"/>
  </cols>
  <sheetData>
    <row r="1" spans="1:4" ht="28.5" customHeight="1" x14ac:dyDescent="0.25">
      <c r="A1" s="236" t="s">
        <v>537</v>
      </c>
      <c r="B1" s="236"/>
      <c r="C1" s="236"/>
      <c r="D1" s="236"/>
    </row>
    <row r="2" spans="1:4" ht="15.75" x14ac:dyDescent="0.25">
      <c r="B2" s="157"/>
      <c r="C2" s="237"/>
      <c r="D2" s="238"/>
    </row>
    <row r="3" spans="1:4" s="161" customFormat="1" x14ac:dyDescent="0.25">
      <c r="A3" s="159" t="s">
        <v>538</v>
      </c>
      <c r="B3" s="160" t="s">
        <v>539</v>
      </c>
      <c r="C3" s="178" t="s">
        <v>540</v>
      </c>
      <c r="D3" s="160" t="s">
        <v>541</v>
      </c>
    </row>
    <row r="4" spans="1:4" s="163" customFormat="1" x14ac:dyDescent="0.25">
      <c r="A4" s="117" t="s">
        <v>542</v>
      </c>
      <c r="B4" s="162" t="s">
        <v>543</v>
      </c>
      <c r="C4" s="179" t="s">
        <v>544</v>
      </c>
      <c r="D4" s="117" t="s">
        <v>545</v>
      </c>
    </row>
    <row r="5" spans="1:4" s="163" customFormat="1" x14ac:dyDescent="0.25">
      <c r="A5" s="117" t="s">
        <v>542</v>
      </c>
      <c r="B5" s="162" t="s">
        <v>543</v>
      </c>
      <c r="C5" s="179" t="s">
        <v>546</v>
      </c>
      <c r="D5" s="117" t="s">
        <v>547</v>
      </c>
    </row>
    <row r="6" spans="1:4" s="163" customFormat="1" x14ac:dyDescent="0.25">
      <c r="A6" s="117" t="s">
        <v>542</v>
      </c>
      <c r="B6" s="162" t="s">
        <v>543</v>
      </c>
      <c r="C6" s="179" t="s">
        <v>548</v>
      </c>
      <c r="D6" s="117" t="s">
        <v>549</v>
      </c>
    </row>
    <row r="7" spans="1:4" s="163" customFormat="1" x14ac:dyDescent="0.25">
      <c r="A7" s="117" t="s">
        <v>542</v>
      </c>
      <c r="B7" s="162" t="s">
        <v>543</v>
      </c>
      <c r="C7" s="180" t="s">
        <v>550</v>
      </c>
      <c r="D7" s="117" t="s">
        <v>551</v>
      </c>
    </row>
    <row r="8" spans="1:4" s="163" customFormat="1" x14ac:dyDescent="0.25">
      <c r="A8" s="117" t="s">
        <v>542</v>
      </c>
      <c r="B8" s="162" t="s">
        <v>543</v>
      </c>
      <c r="C8" s="180" t="s">
        <v>552</v>
      </c>
      <c r="D8" s="117" t="s">
        <v>553</v>
      </c>
    </row>
    <row r="9" spans="1:4" s="163" customFormat="1" x14ac:dyDescent="0.25">
      <c r="A9" s="117" t="s">
        <v>542</v>
      </c>
      <c r="B9" s="162" t="s">
        <v>543</v>
      </c>
      <c r="C9" s="180" t="s">
        <v>554</v>
      </c>
      <c r="D9" s="117" t="s">
        <v>555</v>
      </c>
    </row>
    <row r="10" spans="1:4" s="163" customFormat="1" x14ac:dyDescent="0.25">
      <c r="A10" s="117" t="s">
        <v>542</v>
      </c>
      <c r="B10" s="162" t="s">
        <v>543</v>
      </c>
      <c r="C10" s="180" t="s">
        <v>556</v>
      </c>
      <c r="D10" s="117" t="s">
        <v>557</v>
      </c>
    </row>
    <row r="11" spans="1:4" s="163" customFormat="1" x14ac:dyDescent="0.25">
      <c r="A11" s="117" t="s">
        <v>542</v>
      </c>
      <c r="B11" s="162" t="s">
        <v>543</v>
      </c>
      <c r="C11" s="180" t="s">
        <v>558</v>
      </c>
      <c r="D11" s="117" t="s">
        <v>559</v>
      </c>
    </row>
    <row r="12" spans="1:4" s="163" customFormat="1" ht="16.5" customHeight="1" x14ac:dyDescent="0.25">
      <c r="A12" s="117" t="s">
        <v>542</v>
      </c>
      <c r="B12" s="162" t="s">
        <v>543</v>
      </c>
      <c r="C12" s="180" t="s">
        <v>560</v>
      </c>
      <c r="D12" s="117" t="s">
        <v>561</v>
      </c>
    </row>
    <row r="13" spans="1:4" s="163" customFormat="1" ht="16.5" customHeight="1" x14ac:dyDescent="0.25">
      <c r="A13" s="117" t="s">
        <v>542</v>
      </c>
      <c r="B13" s="162" t="s">
        <v>543</v>
      </c>
      <c r="C13" s="180" t="s">
        <v>562</v>
      </c>
      <c r="D13" s="117" t="s">
        <v>563</v>
      </c>
    </row>
    <row r="14" spans="1:4" s="163" customFormat="1" ht="16.5" customHeight="1" x14ac:dyDescent="0.25">
      <c r="A14" s="117" t="s">
        <v>542</v>
      </c>
      <c r="B14" s="162" t="s">
        <v>543</v>
      </c>
      <c r="C14" s="180" t="s">
        <v>564</v>
      </c>
      <c r="D14" s="117" t="s">
        <v>565</v>
      </c>
    </row>
    <row r="15" spans="1:4" s="163" customFormat="1" ht="16.5" customHeight="1" x14ac:dyDescent="0.25">
      <c r="A15" s="117" t="s">
        <v>542</v>
      </c>
      <c r="B15" s="162" t="s">
        <v>543</v>
      </c>
      <c r="C15" s="180" t="s">
        <v>566</v>
      </c>
      <c r="D15" s="117" t="s">
        <v>567</v>
      </c>
    </row>
    <row r="16" spans="1:4" s="163" customFormat="1" ht="16.5" customHeight="1" x14ac:dyDescent="0.25">
      <c r="A16" s="117" t="s">
        <v>542</v>
      </c>
      <c r="B16" s="162" t="s">
        <v>543</v>
      </c>
      <c r="C16" s="180" t="s">
        <v>568</v>
      </c>
      <c r="D16" s="117" t="s">
        <v>569</v>
      </c>
    </row>
    <row r="17" spans="1:4" s="163" customFormat="1" ht="16.5" customHeight="1" x14ac:dyDescent="0.25">
      <c r="A17" s="117" t="s">
        <v>542</v>
      </c>
      <c r="B17" s="162" t="s">
        <v>543</v>
      </c>
      <c r="C17" s="180" t="s">
        <v>570</v>
      </c>
      <c r="D17" s="117" t="s">
        <v>571</v>
      </c>
    </row>
    <row r="18" spans="1:4" s="163" customFormat="1" x14ac:dyDescent="0.25">
      <c r="A18" s="117" t="s">
        <v>542</v>
      </c>
      <c r="B18" s="162" t="s">
        <v>543</v>
      </c>
      <c r="C18" s="180" t="s">
        <v>572</v>
      </c>
      <c r="D18" s="117" t="s">
        <v>573</v>
      </c>
    </row>
    <row r="19" spans="1:4" s="163" customFormat="1" x14ac:dyDescent="0.25">
      <c r="A19" s="117" t="s">
        <v>542</v>
      </c>
      <c r="B19" s="162" t="s">
        <v>543</v>
      </c>
      <c r="C19" s="180" t="s">
        <v>574</v>
      </c>
      <c r="D19" s="117" t="s">
        <v>575</v>
      </c>
    </row>
    <row r="20" spans="1:4" s="163" customFormat="1" x14ac:dyDescent="0.25">
      <c r="A20" s="117" t="s">
        <v>542</v>
      </c>
      <c r="B20" s="162" t="s">
        <v>543</v>
      </c>
      <c r="C20" s="180" t="s">
        <v>576</v>
      </c>
      <c r="D20" s="117" t="s">
        <v>577</v>
      </c>
    </row>
    <row r="21" spans="1:4" s="163" customFormat="1" x14ac:dyDescent="0.25">
      <c r="A21" s="117" t="s">
        <v>542</v>
      </c>
      <c r="B21" s="162" t="s">
        <v>543</v>
      </c>
      <c r="C21" s="180" t="s">
        <v>578</v>
      </c>
      <c r="D21" s="117" t="s">
        <v>579</v>
      </c>
    </row>
    <row r="22" spans="1:4" s="163" customFormat="1" x14ac:dyDescent="0.25">
      <c r="A22" s="117" t="s">
        <v>542</v>
      </c>
      <c r="B22" s="162" t="s">
        <v>543</v>
      </c>
      <c r="C22" s="180" t="s">
        <v>580</v>
      </c>
      <c r="D22" s="117" t="s">
        <v>581</v>
      </c>
    </row>
    <row r="23" spans="1:4" s="163" customFormat="1" x14ac:dyDescent="0.25">
      <c r="A23" s="117" t="s">
        <v>542</v>
      </c>
      <c r="B23" s="162" t="s">
        <v>543</v>
      </c>
      <c r="C23" s="180" t="s">
        <v>582</v>
      </c>
      <c r="D23" s="117" t="s">
        <v>583</v>
      </c>
    </row>
    <row r="24" spans="1:4" s="163" customFormat="1" x14ac:dyDescent="0.25">
      <c r="A24" s="117" t="s">
        <v>542</v>
      </c>
      <c r="B24" s="162" t="s">
        <v>543</v>
      </c>
      <c r="C24" s="180" t="s">
        <v>584</v>
      </c>
      <c r="D24" s="117" t="s">
        <v>585</v>
      </c>
    </row>
    <row r="25" spans="1:4" s="163" customFormat="1" x14ac:dyDescent="0.25">
      <c r="A25" s="117" t="s">
        <v>542</v>
      </c>
      <c r="B25" s="162" t="s">
        <v>543</v>
      </c>
      <c r="C25" s="180" t="s">
        <v>586</v>
      </c>
      <c r="D25" s="117" t="s">
        <v>587</v>
      </c>
    </row>
    <row r="26" spans="1:4" s="163" customFormat="1" x14ac:dyDescent="0.25">
      <c r="A26" s="117" t="s">
        <v>542</v>
      </c>
      <c r="B26" s="162" t="s">
        <v>543</v>
      </c>
      <c r="C26" s="180" t="s">
        <v>588</v>
      </c>
      <c r="D26" s="117" t="s">
        <v>589</v>
      </c>
    </row>
    <row r="27" spans="1:4" s="163" customFormat="1" x14ac:dyDescent="0.25">
      <c r="A27" s="117" t="s">
        <v>542</v>
      </c>
      <c r="B27" s="162" t="s">
        <v>543</v>
      </c>
      <c r="C27" s="180" t="s">
        <v>590</v>
      </c>
      <c r="D27" s="117" t="s">
        <v>591</v>
      </c>
    </row>
    <row r="28" spans="1:4" s="163" customFormat="1" x14ac:dyDescent="0.25">
      <c r="A28" s="117" t="s">
        <v>542</v>
      </c>
      <c r="B28" s="162" t="s">
        <v>543</v>
      </c>
      <c r="C28" s="180" t="s">
        <v>592</v>
      </c>
      <c r="D28" s="117" t="s">
        <v>593</v>
      </c>
    </row>
    <row r="29" spans="1:4" s="163" customFormat="1" x14ac:dyDescent="0.25">
      <c r="A29" s="117" t="s">
        <v>542</v>
      </c>
      <c r="B29" s="162" t="s">
        <v>543</v>
      </c>
      <c r="C29" s="180" t="s">
        <v>594</v>
      </c>
      <c r="D29" s="117" t="s">
        <v>595</v>
      </c>
    </row>
    <row r="30" spans="1:4" s="163" customFormat="1" x14ac:dyDescent="0.25">
      <c r="A30" s="117" t="s">
        <v>542</v>
      </c>
      <c r="B30" s="162" t="s">
        <v>543</v>
      </c>
      <c r="C30" s="180" t="s">
        <v>596</v>
      </c>
      <c r="D30" s="117" t="s">
        <v>597</v>
      </c>
    </row>
    <row r="31" spans="1:4" s="163" customFormat="1" x14ac:dyDescent="0.25">
      <c r="A31" s="117" t="s">
        <v>542</v>
      </c>
      <c r="B31" s="162" t="s">
        <v>543</v>
      </c>
      <c r="C31" s="180" t="s">
        <v>598</v>
      </c>
      <c r="D31" s="117" t="s">
        <v>599</v>
      </c>
    </row>
    <row r="32" spans="1:4" s="163" customFormat="1" x14ac:dyDescent="0.25">
      <c r="A32" s="117" t="s">
        <v>542</v>
      </c>
      <c r="B32" s="162" t="s">
        <v>543</v>
      </c>
      <c r="C32" s="180" t="s">
        <v>600</v>
      </c>
      <c r="D32" s="117" t="s">
        <v>601</v>
      </c>
    </row>
    <row r="33" spans="1:4" s="163" customFormat="1" x14ac:dyDescent="0.25">
      <c r="A33" s="117" t="s">
        <v>542</v>
      </c>
      <c r="B33" s="162" t="s">
        <v>543</v>
      </c>
      <c r="C33" s="180" t="s">
        <v>602</v>
      </c>
      <c r="D33" s="117" t="s">
        <v>603</v>
      </c>
    </row>
    <row r="34" spans="1:4" s="163" customFormat="1" x14ac:dyDescent="0.25">
      <c r="A34" s="117" t="s">
        <v>542</v>
      </c>
      <c r="B34" s="162" t="s">
        <v>543</v>
      </c>
      <c r="C34" s="180" t="s">
        <v>604</v>
      </c>
      <c r="D34" s="117" t="s">
        <v>605</v>
      </c>
    </row>
    <row r="35" spans="1:4" s="163" customFormat="1" x14ac:dyDescent="0.25">
      <c r="A35" s="117" t="s">
        <v>542</v>
      </c>
      <c r="B35" s="162" t="s">
        <v>543</v>
      </c>
      <c r="C35" s="180" t="s">
        <v>606</v>
      </c>
      <c r="D35" s="117" t="s">
        <v>607</v>
      </c>
    </row>
    <row r="36" spans="1:4" s="163" customFormat="1" ht="14.25" customHeight="1" x14ac:dyDescent="0.25">
      <c r="A36" s="117" t="s">
        <v>542</v>
      </c>
      <c r="B36" s="162" t="s">
        <v>543</v>
      </c>
      <c r="C36" s="180" t="s">
        <v>608</v>
      </c>
      <c r="D36" s="117" t="s">
        <v>609</v>
      </c>
    </row>
    <row r="37" spans="1:4" s="163" customFormat="1" x14ac:dyDescent="0.25">
      <c r="A37" s="117" t="s">
        <v>542</v>
      </c>
      <c r="B37" s="162" t="s">
        <v>543</v>
      </c>
      <c r="C37" s="180" t="s">
        <v>610</v>
      </c>
      <c r="D37" s="117" t="s">
        <v>611</v>
      </c>
    </row>
    <row r="38" spans="1:4" s="163" customFormat="1" x14ac:dyDescent="0.25">
      <c r="A38" s="117" t="s">
        <v>542</v>
      </c>
      <c r="B38" s="162" t="s">
        <v>543</v>
      </c>
      <c r="C38" s="180" t="s">
        <v>612</v>
      </c>
      <c r="D38" s="117" t="s">
        <v>613</v>
      </c>
    </row>
    <row r="39" spans="1:4" s="163" customFormat="1" x14ac:dyDescent="0.25">
      <c r="A39" s="117" t="s">
        <v>542</v>
      </c>
      <c r="B39" s="162" t="s">
        <v>543</v>
      </c>
      <c r="C39" s="180" t="s">
        <v>614</v>
      </c>
      <c r="D39" s="117" t="s">
        <v>615</v>
      </c>
    </row>
    <row r="40" spans="1:4" s="163" customFormat="1" x14ac:dyDescent="0.25">
      <c r="A40" s="117" t="s">
        <v>542</v>
      </c>
      <c r="B40" s="162" t="s">
        <v>543</v>
      </c>
      <c r="C40" s="180" t="s">
        <v>616</v>
      </c>
      <c r="D40" s="117" t="s">
        <v>617</v>
      </c>
    </row>
    <row r="41" spans="1:4" s="163" customFormat="1" x14ac:dyDescent="0.25">
      <c r="A41" s="117" t="s">
        <v>542</v>
      </c>
      <c r="B41" s="162" t="s">
        <v>543</v>
      </c>
      <c r="C41" s="180" t="s">
        <v>618</v>
      </c>
      <c r="D41" s="117" t="s">
        <v>619</v>
      </c>
    </row>
    <row r="42" spans="1:4" s="163" customFormat="1" x14ac:dyDescent="0.25">
      <c r="A42" s="117" t="s">
        <v>542</v>
      </c>
      <c r="B42" s="162" t="s">
        <v>543</v>
      </c>
      <c r="C42" s="180" t="s">
        <v>620</v>
      </c>
      <c r="D42" s="117" t="s">
        <v>621</v>
      </c>
    </row>
    <row r="43" spans="1:4" s="163" customFormat="1" x14ac:dyDescent="0.25">
      <c r="A43" s="117" t="s">
        <v>542</v>
      </c>
      <c r="B43" s="162" t="s">
        <v>543</v>
      </c>
      <c r="C43" s="180" t="s">
        <v>622</v>
      </c>
      <c r="D43" s="117" t="s">
        <v>623</v>
      </c>
    </row>
    <row r="44" spans="1:4" s="163" customFormat="1" x14ac:dyDescent="0.25">
      <c r="A44" s="117" t="s">
        <v>542</v>
      </c>
      <c r="B44" s="162" t="s">
        <v>543</v>
      </c>
      <c r="C44" s="180" t="s">
        <v>624</v>
      </c>
      <c r="D44" s="117" t="s">
        <v>625</v>
      </c>
    </row>
    <row r="45" spans="1:4" s="163" customFormat="1" x14ac:dyDescent="0.25">
      <c r="A45" s="117" t="s">
        <v>542</v>
      </c>
      <c r="B45" s="162" t="s">
        <v>543</v>
      </c>
      <c r="C45" s="180" t="s">
        <v>626</v>
      </c>
      <c r="D45" s="117" t="s">
        <v>627</v>
      </c>
    </row>
    <row r="46" spans="1:4" s="163" customFormat="1" x14ac:dyDescent="0.25">
      <c r="A46" s="117" t="s">
        <v>542</v>
      </c>
      <c r="B46" s="162" t="s">
        <v>543</v>
      </c>
      <c r="C46" s="180" t="s">
        <v>628</v>
      </c>
      <c r="D46" s="117" t="s">
        <v>629</v>
      </c>
    </row>
    <row r="47" spans="1:4" s="163" customFormat="1" x14ac:dyDescent="0.25">
      <c r="A47" s="117" t="s">
        <v>542</v>
      </c>
      <c r="B47" s="162" t="s">
        <v>543</v>
      </c>
      <c r="C47" s="180" t="s">
        <v>630</v>
      </c>
      <c r="D47" s="117" t="s">
        <v>631</v>
      </c>
    </row>
    <row r="48" spans="1:4" s="163" customFormat="1" x14ac:dyDescent="0.25">
      <c r="A48" s="117" t="s">
        <v>542</v>
      </c>
      <c r="B48" s="162" t="s">
        <v>543</v>
      </c>
      <c r="C48" s="180" t="s">
        <v>632</v>
      </c>
      <c r="D48" s="117" t="s">
        <v>633</v>
      </c>
    </row>
    <row r="49" spans="1:4" s="163" customFormat="1" x14ac:dyDescent="0.25">
      <c r="A49" s="117" t="s">
        <v>542</v>
      </c>
      <c r="B49" s="162" t="s">
        <v>543</v>
      </c>
      <c r="C49" s="180" t="s">
        <v>634</v>
      </c>
      <c r="D49" s="117" t="s">
        <v>635</v>
      </c>
    </row>
    <row r="50" spans="1:4" s="163" customFormat="1" x14ac:dyDescent="0.25">
      <c r="A50" s="117" t="s">
        <v>542</v>
      </c>
      <c r="B50" s="162" t="s">
        <v>543</v>
      </c>
      <c r="C50" s="180" t="s">
        <v>636</v>
      </c>
      <c r="D50" s="117" t="s">
        <v>637</v>
      </c>
    </row>
    <row r="51" spans="1:4" s="163" customFormat="1" x14ac:dyDescent="0.25">
      <c r="A51" s="117" t="s">
        <v>542</v>
      </c>
      <c r="B51" s="162" t="s">
        <v>543</v>
      </c>
      <c r="C51" s="180" t="s">
        <v>638</v>
      </c>
      <c r="D51" s="117" t="s">
        <v>639</v>
      </c>
    </row>
    <row r="52" spans="1:4" s="163" customFormat="1" x14ac:dyDescent="0.25">
      <c r="A52" s="117" t="s">
        <v>542</v>
      </c>
      <c r="B52" s="162" t="s">
        <v>543</v>
      </c>
      <c r="C52" s="180" t="s">
        <v>640</v>
      </c>
      <c r="D52" s="117" t="s">
        <v>641</v>
      </c>
    </row>
    <row r="53" spans="1:4" s="163" customFormat="1" x14ac:dyDescent="0.25">
      <c r="A53" s="117" t="s">
        <v>542</v>
      </c>
      <c r="B53" s="162" t="s">
        <v>543</v>
      </c>
      <c r="C53" s="180" t="s">
        <v>642</v>
      </c>
      <c r="D53" s="117" t="s">
        <v>643</v>
      </c>
    </row>
    <row r="54" spans="1:4" s="163" customFormat="1" x14ac:dyDescent="0.25">
      <c r="A54" s="117" t="s">
        <v>542</v>
      </c>
      <c r="B54" s="162" t="s">
        <v>543</v>
      </c>
      <c r="C54" s="180" t="s">
        <v>644</v>
      </c>
      <c r="D54" s="117" t="s">
        <v>645</v>
      </c>
    </row>
    <row r="55" spans="1:4" s="163" customFormat="1" x14ac:dyDescent="0.25">
      <c r="A55" s="117" t="s">
        <v>542</v>
      </c>
      <c r="B55" s="162" t="s">
        <v>543</v>
      </c>
      <c r="C55" s="180" t="s">
        <v>646</v>
      </c>
      <c r="D55" s="117" t="s">
        <v>647</v>
      </c>
    </row>
    <row r="56" spans="1:4" s="163" customFormat="1" x14ac:dyDescent="0.25">
      <c r="A56" s="117" t="s">
        <v>542</v>
      </c>
      <c r="B56" s="162" t="s">
        <v>543</v>
      </c>
      <c r="C56" s="180" t="s">
        <v>648</v>
      </c>
      <c r="D56" s="117" t="s">
        <v>649</v>
      </c>
    </row>
    <row r="57" spans="1:4" s="163" customFormat="1" x14ac:dyDescent="0.25">
      <c r="A57" s="117" t="s">
        <v>542</v>
      </c>
      <c r="B57" s="162" t="s">
        <v>543</v>
      </c>
      <c r="C57" s="180" t="s">
        <v>650</v>
      </c>
      <c r="D57" s="117" t="s">
        <v>651</v>
      </c>
    </row>
    <row r="58" spans="1:4" s="163" customFormat="1" x14ac:dyDescent="0.25">
      <c r="A58" s="117" t="s">
        <v>542</v>
      </c>
      <c r="B58" s="162" t="s">
        <v>543</v>
      </c>
      <c r="C58" s="180" t="s">
        <v>652</v>
      </c>
      <c r="D58" s="117" t="s">
        <v>653</v>
      </c>
    </row>
    <row r="59" spans="1:4" s="163" customFormat="1" x14ac:dyDescent="0.25">
      <c r="A59" s="117" t="s">
        <v>542</v>
      </c>
      <c r="B59" s="162" t="s">
        <v>543</v>
      </c>
      <c r="C59" s="180" t="s">
        <v>654</v>
      </c>
      <c r="D59" s="117" t="s">
        <v>655</v>
      </c>
    </row>
    <row r="60" spans="1:4" s="163" customFormat="1" x14ac:dyDescent="0.25">
      <c r="A60" s="117" t="s">
        <v>542</v>
      </c>
      <c r="B60" s="162" t="s">
        <v>543</v>
      </c>
      <c r="C60" s="180" t="s">
        <v>656</v>
      </c>
      <c r="D60" s="117" t="s">
        <v>657</v>
      </c>
    </row>
    <row r="61" spans="1:4" s="163" customFormat="1" x14ac:dyDescent="0.25">
      <c r="A61" s="117" t="s">
        <v>542</v>
      </c>
      <c r="B61" s="162" t="s">
        <v>543</v>
      </c>
      <c r="C61" s="180" t="s">
        <v>658</v>
      </c>
      <c r="D61" s="117" t="s">
        <v>659</v>
      </c>
    </row>
    <row r="62" spans="1:4" s="163" customFormat="1" x14ac:dyDescent="0.25">
      <c r="A62" s="117" t="s">
        <v>542</v>
      </c>
      <c r="B62" s="162" t="s">
        <v>543</v>
      </c>
      <c r="C62" s="180" t="s">
        <v>660</v>
      </c>
      <c r="D62" s="117" t="s">
        <v>661</v>
      </c>
    </row>
    <row r="63" spans="1:4" s="163" customFormat="1" x14ac:dyDescent="0.25">
      <c r="A63" s="117" t="s">
        <v>542</v>
      </c>
      <c r="B63" s="162" t="s">
        <v>543</v>
      </c>
      <c r="C63" s="180" t="s">
        <v>662</v>
      </c>
      <c r="D63" s="117" t="s">
        <v>663</v>
      </c>
    </row>
    <row r="64" spans="1:4" s="163" customFormat="1" x14ac:dyDescent="0.25">
      <c r="A64" s="117" t="s">
        <v>542</v>
      </c>
      <c r="B64" s="162" t="s">
        <v>543</v>
      </c>
      <c r="C64" s="180" t="s">
        <v>664</v>
      </c>
      <c r="D64" s="117" t="s">
        <v>665</v>
      </c>
    </row>
    <row r="65" spans="1:4" s="163" customFormat="1" x14ac:dyDescent="0.25">
      <c r="A65" s="117" t="s">
        <v>542</v>
      </c>
      <c r="B65" s="162" t="s">
        <v>543</v>
      </c>
      <c r="C65" s="180" t="s">
        <v>666</v>
      </c>
      <c r="D65" s="117" t="s">
        <v>667</v>
      </c>
    </row>
    <row r="66" spans="1:4" s="163" customFormat="1" x14ac:dyDescent="0.25">
      <c r="A66" s="117" t="s">
        <v>542</v>
      </c>
      <c r="B66" s="162" t="s">
        <v>543</v>
      </c>
      <c r="C66" s="180" t="s">
        <v>668</v>
      </c>
      <c r="D66" s="117" t="s">
        <v>669</v>
      </c>
    </row>
    <row r="67" spans="1:4" s="163" customFormat="1" x14ac:dyDescent="0.25">
      <c r="A67" s="117" t="s">
        <v>542</v>
      </c>
      <c r="B67" s="162" t="s">
        <v>543</v>
      </c>
      <c r="C67" s="180" t="s">
        <v>670</v>
      </c>
      <c r="D67" s="117" t="s">
        <v>671</v>
      </c>
    </row>
    <row r="68" spans="1:4" s="163" customFormat="1" x14ac:dyDescent="0.25">
      <c r="A68" s="117" t="s">
        <v>542</v>
      </c>
      <c r="B68" s="162" t="s">
        <v>543</v>
      </c>
      <c r="C68" s="180" t="s">
        <v>672</v>
      </c>
      <c r="D68" s="117" t="s">
        <v>673</v>
      </c>
    </row>
    <row r="69" spans="1:4" s="163" customFormat="1" x14ac:dyDescent="0.25">
      <c r="A69" s="117" t="s">
        <v>542</v>
      </c>
      <c r="B69" s="162" t="s">
        <v>543</v>
      </c>
      <c r="C69" s="180" t="s">
        <v>674</v>
      </c>
      <c r="D69" s="117" t="s">
        <v>675</v>
      </c>
    </row>
    <row r="70" spans="1:4" s="163" customFormat="1" x14ac:dyDescent="0.25">
      <c r="A70" s="117" t="s">
        <v>542</v>
      </c>
      <c r="B70" s="162" t="s">
        <v>543</v>
      </c>
      <c r="C70" s="180" t="s">
        <v>676</v>
      </c>
      <c r="D70" s="117" t="s">
        <v>677</v>
      </c>
    </row>
    <row r="71" spans="1:4" s="163" customFormat="1" x14ac:dyDescent="0.25">
      <c r="A71" s="117" t="s">
        <v>542</v>
      </c>
      <c r="B71" s="162" t="s">
        <v>543</v>
      </c>
      <c r="C71" s="180" t="s">
        <v>678</v>
      </c>
      <c r="D71" s="117" t="s">
        <v>679</v>
      </c>
    </row>
    <row r="72" spans="1:4" s="163" customFormat="1" x14ac:dyDescent="0.25">
      <c r="A72" s="117" t="s">
        <v>542</v>
      </c>
      <c r="B72" s="162" t="s">
        <v>543</v>
      </c>
      <c r="C72" s="180" t="s">
        <v>680</v>
      </c>
      <c r="D72" s="117" t="s">
        <v>681</v>
      </c>
    </row>
    <row r="73" spans="1:4" s="163" customFormat="1" x14ac:dyDescent="0.25">
      <c r="A73" s="117" t="s">
        <v>542</v>
      </c>
      <c r="B73" s="162" t="s">
        <v>543</v>
      </c>
      <c r="C73" s="180" t="s">
        <v>682</v>
      </c>
      <c r="D73" s="117" t="s">
        <v>683</v>
      </c>
    </row>
    <row r="74" spans="1:4" s="163" customFormat="1" x14ac:dyDescent="0.25">
      <c r="A74" s="117" t="s">
        <v>542</v>
      </c>
      <c r="B74" s="162" t="s">
        <v>543</v>
      </c>
      <c r="C74" s="180" t="s">
        <v>684</v>
      </c>
      <c r="D74" s="117" t="s">
        <v>685</v>
      </c>
    </row>
    <row r="75" spans="1:4" s="163" customFormat="1" x14ac:dyDescent="0.25">
      <c r="A75" s="117" t="s">
        <v>542</v>
      </c>
      <c r="B75" s="162" t="s">
        <v>543</v>
      </c>
      <c r="C75" s="180" t="s">
        <v>686</v>
      </c>
      <c r="D75" s="117" t="s">
        <v>687</v>
      </c>
    </row>
    <row r="76" spans="1:4" s="163" customFormat="1" x14ac:dyDescent="0.25">
      <c r="A76" s="117" t="s">
        <v>542</v>
      </c>
      <c r="B76" s="162" t="s">
        <v>543</v>
      </c>
      <c r="C76" s="180" t="s">
        <v>688</v>
      </c>
      <c r="D76" s="117" t="s">
        <v>689</v>
      </c>
    </row>
    <row r="77" spans="1:4" s="163" customFormat="1" x14ac:dyDescent="0.25">
      <c r="A77" s="117" t="s">
        <v>542</v>
      </c>
      <c r="B77" s="162" t="s">
        <v>543</v>
      </c>
      <c r="C77" s="180" t="s">
        <v>690</v>
      </c>
      <c r="D77" s="117" t="s">
        <v>691</v>
      </c>
    </row>
    <row r="78" spans="1:4" s="163" customFormat="1" x14ac:dyDescent="0.25">
      <c r="A78" s="117" t="s">
        <v>542</v>
      </c>
      <c r="B78" s="162" t="s">
        <v>543</v>
      </c>
      <c r="C78" s="180" t="s">
        <v>692</v>
      </c>
      <c r="D78" s="117" t="s">
        <v>693</v>
      </c>
    </row>
    <row r="79" spans="1:4" s="163" customFormat="1" x14ac:dyDescent="0.25">
      <c r="A79" s="117" t="s">
        <v>542</v>
      </c>
      <c r="B79" s="162" t="s">
        <v>543</v>
      </c>
      <c r="C79" s="180" t="s">
        <v>694</v>
      </c>
      <c r="D79" s="117" t="s">
        <v>695</v>
      </c>
    </row>
    <row r="80" spans="1:4" s="163" customFormat="1" x14ac:dyDescent="0.25">
      <c r="A80" s="117" t="s">
        <v>542</v>
      </c>
      <c r="B80" s="162" t="s">
        <v>543</v>
      </c>
      <c r="C80" s="180" t="s">
        <v>696</v>
      </c>
      <c r="D80" s="117" t="s">
        <v>697</v>
      </c>
    </row>
    <row r="81" spans="1:4" s="163" customFormat="1" x14ac:dyDescent="0.25">
      <c r="A81" s="117" t="s">
        <v>542</v>
      </c>
      <c r="B81" s="162" t="s">
        <v>543</v>
      </c>
      <c r="C81" s="180" t="s">
        <v>698</v>
      </c>
      <c r="D81" s="117" t="s">
        <v>699</v>
      </c>
    </row>
    <row r="82" spans="1:4" s="163" customFormat="1" x14ac:dyDescent="0.25">
      <c r="A82" s="117" t="s">
        <v>542</v>
      </c>
      <c r="B82" s="162" t="s">
        <v>543</v>
      </c>
      <c r="C82" s="180" t="s">
        <v>700</v>
      </c>
      <c r="D82" s="117" t="s">
        <v>701</v>
      </c>
    </row>
    <row r="83" spans="1:4" s="163" customFormat="1" x14ac:dyDescent="0.25">
      <c r="A83" s="117" t="s">
        <v>542</v>
      </c>
      <c r="B83" s="162" t="s">
        <v>543</v>
      </c>
      <c r="C83" s="180" t="s">
        <v>702</v>
      </c>
      <c r="D83" s="117" t="s">
        <v>703</v>
      </c>
    </row>
    <row r="84" spans="1:4" s="163" customFormat="1" x14ac:dyDescent="0.25">
      <c r="A84" s="117" t="s">
        <v>542</v>
      </c>
      <c r="B84" s="162" t="s">
        <v>543</v>
      </c>
      <c r="C84" s="180" t="s">
        <v>704</v>
      </c>
      <c r="D84" s="117" t="s">
        <v>705</v>
      </c>
    </row>
    <row r="85" spans="1:4" s="163" customFormat="1" x14ac:dyDescent="0.25">
      <c r="A85" s="117" t="s">
        <v>542</v>
      </c>
      <c r="B85" s="162" t="s">
        <v>543</v>
      </c>
      <c r="C85" s="180" t="s">
        <v>706</v>
      </c>
      <c r="D85" s="117" t="s">
        <v>707</v>
      </c>
    </row>
    <row r="86" spans="1:4" s="163" customFormat="1" x14ac:dyDescent="0.25">
      <c r="A86" s="117" t="s">
        <v>542</v>
      </c>
      <c r="B86" s="162" t="s">
        <v>543</v>
      </c>
      <c r="C86" s="180" t="s">
        <v>708</v>
      </c>
      <c r="D86" s="117" t="s">
        <v>709</v>
      </c>
    </row>
    <row r="87" spans="1:4" s="163" customFormat="1" x14ac:dyDescent="0.25">
      <c r="A87" s="117" t="s">
        <v>542</v>
      </c>
      <c r="B87" s="162" t="s">
        <v>543</v>
      </c>
      <c r="C87" s="180" t="s">
        <v>710</v>
      </c>
      <c r="D87" s="117" t="s">
        <v>711</v>
      </c>
    </row>
    <row r="88" spans="1:4" s="163" customFormat="1" x14ac:dyDescent="0.25">
      <c r="A88" s="117" t="s">
        <v>542</v>
      </c>
      <c r="B88" s="162" t="s">
        <v>543</v>
      </c>
      <c r="C88" s="180" t="s">
        <v>712</v>
      </c>
      <c r="D88" s="117" t="s">
        <v>713</v>
      </c>
    </row>
    <row r="89" spans="1:4" s="163" customFormat="1" x14ac:dyDescent="0.25">
      <c r="A89" s="117" t="s">
        <v>542</v>
      </c>
      <c r="B89" s="162" t="s">
        <v>543</v>
      </c>
      <c r="C89" s="180" t="s">
        <v>714</v>
      </c>
      <c r="D89" s="117" t="s">
        <v>715</v>
      </c>
    </row>
    <row r="90" spans="1:4" s="163" customFormat="1" x14ac:dyDescent="0.25">
      <c r="A90" s="117" t="s">
        <v>542</v>
      </c>
      <c r="B90" s="162" t="s">
        <v>543</v>
      </c>
      <c r="C90" s="180" t="s">
        <v>716</v>
      </c>
      <c r="D90" s="117" t="s">
        <v>717</v>
      </c>
    </row>
    <row r="91" spans="1:4" s="163" customFormat="1" x14ac:dyDescent="0.25">
      <c r="A91" s="117" t="s">
        <v>542</v>
      </c>
      <c r="B91" s="162" t="s">
        <v>543</v>
      </c>
      <c r="C91" s="180" t="s">
        <v>718</v>
      </c>
      <c r="D91" s="117" t="s">
        <v>719</v>
      </c>
    </row>
    <row r="92" spans="1:4" s="163" customFormat="1" x14ac:dyDescent="0.25">
      <c r="A92" s="117" t="s">
        <v>542</v>
      </c>
      <c r="B92" s="162" t="s">
        <v>543</v>
      </c>
      <c r="C92" s="180" t="s">
        <v>720</v>
      </c>
      <c r="D92" s="117" t="s">
        <v>721</v>
      </c>
    </row>
    <row r="93" spans="1:4" s="163" customFormat="1" x14ac:dyDescent="0.25">
      <c r="A93" s="117" t="s">
        <v>542</v>
      </c>
      <c r="B93" s="162" t="s">
        <v>543</v>
      </c>
      <c r="C93" s="180" t="s">
        <v>722</v>
      </c>
      <c r="D93" s="117" t="s">
        <v>723</v>
      </c>
    </row>
    <row r="94" spans="1:4" s="163" customFormat="1" x14ac:dyDescent="0.25">
      <c r="A94" s="117" t="s">
        <v>542</v>
      </c>
      <c r="B94" s="162" t="s">
        <v>543</v>
      </c>
      <c r="C94" s="180" t="s">
        <v>724</v>
      </c>
      <c r="D94" s="117" t="s">
        <v>725</v>
      </c>
    </row>
    <row r="95" spans="1:4" s="163" customFormat="1" x14ac:dyDescent="0.25">
      <c r="A95" s="117" t="s">
        <v>542</v>
      </c>
      <c r="B95" s="162" t="s">
        <v>543</v>
      </c>
      <c r="C95" s="180" t="s">
        <v>726</v>
      </c>
      <c r="D95" s="117" t="s">
        <v>727</v>
      </c>
    </row>
    <row r="96" spans="1:4" s="163" customFormat="1" x14ac:dyDescent="0.25">
      <c r="A96" s="117" t="s">
        <v>542</v>
      </c>
      <c r="B96" s="162" t="s">
        <v>543</v>
      </c>
      <c r="C96" s="180" t="s">
        <v>728</v>
      </c>
      <c r="D96" s="117" t="s">
        <v>729</v>
      </c>
    </row>
    <row r="97" spans="1:4" s="163" customFormat="1" x14ac:dyDescent="0.25">
      <c r="A97" s="117" t="s">
        <v>542</v>
      </c>
      <c r="B97" s="162" t="s">
        <v>543</v>
      </c>
      <c r="C97" s="180" t="s">
        <v>730</v>
      </c>
      <c r="D97" s="117" t="s">
        <v>731</v>
      </c>
    </row>
    <row r="98" spans="1:4" s="163" customFormat="1" x14ac:dyDescent="0.25">
      <c r="A98" s="117" t="s">
        <v>542</v>
      </c>
      <c r="B98" s="162" t="s">
        <v>543</v>
      </c>
      <c r="C98" s="180" t="s">
        <v>732</v>
      </c>
      <c r="D98" s="117" t="s">
        <v>733</v>
      </c>
    </row>
    <row r="99" spans="1:4" s="163" customFormat="1" x14ac:dyDescent="0.25">
      <c r="A99" s="117" t="s">
        <v>542</v>
      </c>
      <c r="B99" s="162" t="s">
        <v>543</v>
      </c>
      <c r="C99" s="180" t="s">
        <v>734</v>
      </c>
      <c r="D99" s="117" t="s">
        <v>735</v>
      </c>
    </row>
    <row r="100" spans="1:4" s="163" customFormat="1" x14ac:dyDescent="0.25">
      <c r="A100" s="117" t="s">
        <v>542</v>
      </c>
      <c r="B100" s="162" t="s">
        <v>543</v>
      </c>
      <c r="C100" s="180" t="s">
        <v>736</v>
      </c>
      <c r="D100" s="117" t="s">
        <v>737</v>
      </c>
    </row>
    <row r="101" spans="1:4" s="163" customFormat="1" x14ac:dyDescent="0.25">
      <c r="A101" s="117" t="s">
        <v>542</v>
      </c>
      <c r="B101" s="162" t="s">
        <v>543</v>
      </c>
      <c r="C101" s="180" t="s">
        <v>738</v>
      </c>
      <c r="D101" s="117" t="s">
        <v>739</v>
      </c>
    </row>
    <row r="102" spans="1:4" s="163" customFormat="1" x14ac:dyDescent="0.25">
      <c r="A102" s="117" t="s">
        <v>542</v>
      </c>
      <c r="B102" s="162" t="s">
        <v>543</v>
      </c>
      <c r="C102" s="180" t="s">
        <v>740</v>
      </c>
      <c r="D102" s="117" t="s">
        <v>741</v>
      </c>
    </row>
    <row r="103" spans="1:4" s="163" customFormat="1" x14ac:dyDescent="0.25">
      <c r="A103" s="117" t="s">
        <v>542</v>
      </c>
      <c r="B103" s="162" t="s">
        <v>543</v>
      </c>
      <c r="C103" s="180" t="s">
        <v>742</v>
      </c>
      <c r="D103" s="117" t="s">
        <v>743</v>
      </c>
    </row>
    <row r="104" spans="1:4" s="163" customFormat="1" x14ac:dyDescent="0.25">
      <c r="A104" s="117" t="s">
        <v>542</v>
      </c>
      <c r="B104" s="162" t="s">
        <v>543</v>
      </c>
      <c r="C104" s="180" t="s">
        <v>744</v>
      </c>
      <c r="D104" s="117" t="s">
        <v>745</v>
      </c>
    </row>
    <row r="105" spans="1:4" s="163" customFormat="1" x14ac:dyDescent="0.25">
      <c r="A105" s="117" t="s">
        <v>542</v>
      </c>
      <c r="B105" s="162" t="s">
        <v>543</v>
      </c>
      <c r="C105" s="180" t="s">
        <v>746</v>
      </c>
      <c r="D105" s="117" t="s">
        <v>747</v>
      </c>
    </row>
    <row r="106" spans="1:4" s="163" customFormat="1" x14ac:dyDescent="0.25">
      <c r="A106" s="117" t="s">
        <v>542</v>
      </c>
      <c r="B106" s="162" t="s">
        <v>543</v>
      </c>
      <c r="C106" s="180" t="s">
        <v>748</v>
      </c>
      <c r="D106" s="117" t="s">
        <v>749</v>
      </c>
    </row>
    <row r="107" spans="1:4" s="163" customFormat="1" x14ac:dyDescent="0.25">
      <c r="A107" s="117" t="s">
        <v>542</v>
      </c>
      <c r="B107" s="162" t="s">
        <v>543</v>
      </c>
      <c r="C107" s="180" t="s">
        <v>750</v>
      </c>
      <c r="D107" s="117" t="s">
        <v>751</v>
      </c>
    </row>
    <row r="108" spans="1:4" s="163" customFormat="1" x14ac:dyDescent="0.25">
      <c r="A108" s="117" t="s">
        <v>542</v>
      </c>
      <c r="B108" s="162" t="s">
        <v>543</v>
      </c>
      <c r="C108" s="180" t="s">
        <v>752</v>
      </c>
      <c r="D108" s="117" t="s">
        <v>753</v>
      </c>
    </row>
    <row r="109" spans="1:4" s="163" customFormat="1" x14ac:dyDescent="0.25">
      <c r="A109" s="117" t="s">
        <v>542</v>
      </c>
      <c r="B109" s="162" t="s">
        <v>543</v>
      </c>
      <c r="C109" s="180" t="s">
        <v>754</v>
      </c>
      <c r="D109" s="117" t="s">
        <v>755</v>
      </c>
    </row>
    <row r="110" spans="1:4" s="163" customFormat="1" x14ac:dyDescent="0.25">
      <c r="A110" s="117" t="s">
        <v>542</v>
      </c>
      <c r="B110" s="162" t="s">
        <v>543</v>
      </c>
      <c r="C110" s="180" t="s">
        <v>756</v>
      </c>
      <c r="D110" s="117" t="s">
        <v>757</v>
      </c>
    </row>
    <row r="111" spans="1:4" s="163" customFormat="1" x14ac:dyDescent="0.25">
      <c r="A111" s="117" t="s">
        <v>542</v>
      </c>
      <c r="B111" s="162" t="s">
        <v>543</v>
      </c>
      <c r="C111" s="180" t="s">
        <v>758</v>
      </c>
      <c r="D111" s="117" t="s">
        <v>759</v>
      </c>
    </row>
    <row r="112" spans="1:4" s="163" customFormat="1" x14ac:dyDescent="0.25">
      <c r="A112" s="117" t="s">
        <v>542</v>
      </c>
      <c r="B112" s="162" t="s">
        <v>543</v>
      </c>
      <c r="C112" s="180" t="s">
        <v>760</v>
      </c>
      <c r="D112" s="117" t="s">
        <v>761</v>
      </c>
    </row>
    <row r="113" spans="1:4" s="163" customFormat="1" x14ac:dyDescent="0.25">
      <c r="A113" s="117" t="s">
        <v>542</v>
      </c>
      <c r="B113" s="162" t="s">
        <v>543</v>
      </c>
      <c r="C113" s="180" t="s">
        <v>762</v>
      </c>
      <c r="D113" s="117" t="s">
        <v>763</v>
      </c>
    </row>
    <row r="114" spans="1:4" s="163" customFormat="1" x14ac:dyDescent="0.25">
      <c r="A114" s="117" t="s">
        <v>542</v>
      </c>
      <c r="B114" s="162" t="s">
        <v>543</v>
      </c>
      <c r="C114" s="180" t="s">
        <v>764</v>
      </c>
      <c r="D114" s="117" t="s">
        <v>765</v>
      </c>
    </row>
    <row r="115" spans="1:4" s="163" customFormat="1" x14ac:dyDescent="0.25">
      <c r="A115" s="117" t="s">
        <v>542</v>
      </c>
      <c r="B115" s="162" t="s">
        <v>543</v>
      </c>
      <c r="C115" s="180" t="s">
        <v>766</v>
      </c>
      <c r="D115" s="117" t="s">
        <v>767</v>
      </c>
    </row>
    <row r="116" spans="1:4" s="163" customFormat="1" x14ac:dyDescent="0.25">
      <c r="A116" s="117" t="s">
        <v>542</v>
      </c>
      <c r="B116" s="162" t="s">
        <v>543</v>
      </c>
      <c r="C116" s="180" t="s">
        <v>768</v>
      </c>
      <c r="D116" s="117" t="s">
        <v>769</v>
      </c>
    </row>
    <row r="117" spans="1:4" s="163" customFormat="1" x14ac:dyDescent="0.25">
      <c r="A117" s="117" t="s">
        <v>542</v>
      </c>
      <c r="B117" s="162" t="s">
        <v>543</v>
      </c>
      <c r="C117" s="180" t="s">
        <v>770</v>
      </c>
      <c r="D117" s="117" t="s">
        <v>771</v>
      </c>
    </row>
    <row r="118" spans="1:4" s="163" customFormat="1" x14ac:dyDescent="0.25">
      <c r="A118" s="117" t="s">
        <v>542</v>
      </c>
      <c r="B118" s="162" t="s">
        <v>543</v>
      </c>
      <c r="C118" s="180" t="s">
        <v>772</v>
      </c>
      <c r="D118" s="117" t="s">
        <v>773</v>
      </c>
    </row>
    <row r="119" spans="1:4" s="163" customFormat="1" x14ac:dyDescent="0.25">
      <c r="A119" s="117" t="s">
        <v>542</v>
      </c>
      <c r="B119" s="164" t="s">
        <v>543</v>
      </c>
      <c r="C119" s="180" t="s">
        <v>774</v>
      </c>
      <c r="D119" s="165" t="s">
        <v>775</v>
      </c>
    </row>
    <row r="120" spans="1:4" s="163" customFormat="1" x14ac:dyDescent="0.25">
      <c r="A120" s="117" t="s">
        <v>542</v>
      </c>
      <c r="B120" s="164" t="s">
        <v>543</v>
      </c>
      <c r="C120" s="180" t="s">
        <v>776</v>
      </c>
      <c r="D120" s="165" t="s">
        <v>777</v>
      </c>
    </row>
    <row r="121" spans="1:4" s="163" customFormat="1" x14ac:dyDescent="0.25">
      <c r="A121" s="117" t="s">
        <v>542</v>
      </c>
      <c r="B121" s="164" t="s">
        <v>543</v>
      </c>
      <c r="C121" s="180" t="s">
        <v>778</v>
      </c>
      <c r="D121" s="165" t="s">
        <v>779</v>
      </c>
    </row>
    <row r="122" spans="1:4" s="163" customFormat="1" x14ac:dyDescent="0.25">
      <c r="A122" s="117" t="s">
        <v>542</v>
      </c>
      <c r="B122" s="164" t="s">
        <v>543</v>
      </c>
      <c r="C122" s="180" t="s">
        <v>780</v>
      </c>
      <c r="D122" s="165" t="s">
        <v>781</v>
      </c>
    </row>
    <row r="123" spans="1:4" s="163" customFormat="1" x14ac:dyDescent="0.25">
      <c r="A123" s="117" t="s">
        <v>542</v>
      </c>
      <c r="B123" s="164" t="s">
        <v>543</v>
      </c>
      <c r="C123" s="180" t="s">
        <v>782</v>
      </c>
      <c r="D123" s="165" t="s">
        <v>783</v>
      </c>
    </row>
    <row r="124" spans="1:4" s="163" customFormat="1" x14ac:dyDescent="0.25">
      <c r="A124" s="117" t="s">
        <v>542</v>
      </c>
      <c r="B124" s="164" t="s">
        <v>543</v>
      </c>
      <c r="C124" s="180" t="s">
        <v>784</v>
      </c>
      <c r="D124" s="165" t="s">
        <v>785</v>
      </c>
    </row>
    <row r="125" spans="1:4" s="163" customFormat="1" x14ac:dyDescent="0.25">
      <c r="A125" s="117" t="s">
        <v>542</v>
      </c>
      <c r="B125" s="164" t="s">
        <v>543</v>
      </c>
      <c r="C125" s="180" t="s">
        <v>786</v>
      </c>
      <c r="D125" s="165" t="s">
        <v>787</v>
      </c>
    </row>
    <row r="126" spans="1:4" s="163" customFormat="1" x14ac:dyDescent="0.25">
      <c r="A126" s="117" t="s">
        <v>542</v>
      </c>
      <c r="B126" s="164" t="s">
        <v>543</v>
      </c>
      <c r="C126" s="180" t="s">
        <v>788</v>
      </c>
      <c r="D126" s="166" t="s">
        <v>789</v>
      </c>
    </row>
    <row r="127" spans="1:4" s="163" customFormat="1" x14ac:dyDescent="0.25">
      <c r="A127" s="117" t="s">
        <v>542</v>
      </c>
      <c r="B127" s="164" t="s">
        <v>543</v>
      </c>
      <c r="C127" s="180" t="s">
        <v>790</v>
      </c>
      <c r="D127" s="165" t="s">
        <v>791</v>
      </c>
    </row>
    <row r="128" spans="1:4" s="163" customFormat="1" x14ac:dyDescent="0.25">
      <c r="A128" s="117" t="s">
        <v>542</v>
      </c>
      <c r="B128" s="164" t="s">
        <v>543</v>
      </c>
      <c r="C128" s="180" t="s">
        <v>792</v>
      </c>
      <c r="D128" s="165" t="s">
        <v>793</v>
      </c>
    </row>
    <row r="129" spans="1:4" s="163" customFormat="1" x14ac:dyDescent="0.25">
      <c r="A129" s="117" t="s">
        <v>542</v>
      </c>
      <c r="B129" s="164" t="s">
        <v>543</v>
      </c>
      <c r="C129" s="180" t="s">
        <v>794</v>
      </c>
      <c r="D129" s="165" t="s">
        <v>795</v>
      </c>
    </row>
    <row r="130" spans="1:4" s="163" customFormat="1" x14ac:dyDescent="0.25">
      <c r="A130" s="117" t="s">
        <v>542</v>
      </c>
      <c r="B130" s="164" t="s">
        <v>543</v>
      </c>
      <c r="C130" s="180" t="s">
        <v>796</v>
      </c>
      <c r="D130" s="165" t="s">
        <v>797</v>
      </c>
    </row>
    <row r="131" spans="1:4" s="163" customFormat="1" x14ac:dyDescent="0.25">
      <c r="A131" s="117" t="s">
        <v>542</v>
      </c>
      <c r="B131" s="164" t="s">
        <v>543</v>
      </c>
      <c r="C131" s="180" t="s">
        <v>798</v>
      </c>
      <c r="D131" s="165" t="s">
        <v>799</v>
      </c>
    </row>
    <row r="132" spans="1:4" s="163" customFormat="1" x14ac:dyDescent="0.25">
      <c r="A132" s="117" t="s">
        <v>542</v>
      </c>
      <c r="B132" s="164" t="s">
        <v>543</v>
      </c>
      <c r="C132" s="180" t="s">
        <v>800</v>
      </c>
      <c r="D132" s="165" t="s">
        <v>801</v>
      </c>
    </row>
    <row r="133" spans="1:4" s="163" customFormat="1" x14ac:dyDescent="0.25">
      <c r="A133" s="117" t="s">
        <v>542</v>
      </c>
      <c r="B133" s="164" t="s">
        <v>543</v>
      </c>
      <c r="C133" s="180" t="s">
        <v>802</v>
      </c>
      <c r="D133" s="165" t="s">
        <v>803</v>
      </c>
    </row>
    <row r="134" spans="1:4" s="163" customFormat="1" x14ac:dyDescent="0.25">
      <c r="A134" s="117" t="s">
        <v>542</v>
      </c>
      <c r="B134" s="164" t="s">
        <v>543</v>
      </c>
      <c r="C134" s="180" t="s">
        <v>804</v>
      </c>
      <c r="D134" s="167" t="s">
        <v>805</v>
      </c>
    </row>
    <row r="135" spans="1:4" s="163" customFormat="1" x14ac:dyDescent="0.25">
      <c r="A135" s="117" t="s">
        <v>542</v>
      </c>
      <c r="B135" s="164" t="s">
        <v>543</v>
      </c>
      <c r="C135" s="180" t="s">
        <v>806</v>
      </c>
      <c r="D135" s="165" t="s">
        <v>807</v>
      </c>
    </row>
    <row r="136" spans="1:4" s="163" customFormat="1" x14ac:dyDescent="0.25">
      <c r="A136" s="117" t="s">
        <v>542</v>
      </c>
      <c r="B136" s="164" t="s">
        <v>543</v>
      </c>
      <c r="C136" s="180" t="s">
        <v>808</v>
      </c>
      <c r="D136" s="165" t="s">
        <v>809</v>
      </c>
    </row>
    <row r="137" spans="1:4" s="163" customFormat="1" x14ac:dyDescent="0.25">
      <c r="A137" s="117" t="s">
        <v>542</v>
      </c>
      <c r="B137" s="164" t="s">
        <v>543</v>
      </c>
      <c r="C137" s="180" t="s">
        <v>810</v>
      </c>
      <c r="D137" s="165" t="s">
        <v>811</v>
      </c>
    </row>
    <row r="138" spans="1:4" s="163" customFormat="1" x14ac:dyDescent="0.25">
      <c r="A138" s="117" t="s">
        <v>542</v>
      </c>
      <c r="B138" s="164" t="s">
        <v>543</v>
      </c>
      <c r="C138" s="180" t="s">
        <v>812</v>
      </c>
      <c r="D138" s="166" t="s">
        <v>813</v>
      </c>
    </row>
    <row r="139" spans="1:4" s="163" customFormat="1" x14ac:dyDescent="0.25">
      <c r="A139" s="117" t="s">
        <v>542</v>
      </c>
      <c r="B139" s="164" t="s">
        <v>543</v>
      </c>
      <c r="C139" s="180" t="s">
        <v>814</v>
      </c>
      <c r="D139" s="165" t="s">
        <v>815</v>
      </c>
    </row>
    <row r="140" spans="1:4" s="163" customFormat="1" x14ac:dyDescent="0.25">
      <c r="A140" s="117" t="s">
        <v>542</v>
      </c>
      <c r="B140" s="164" t="s">
        <v>543</v>
      </c>
      <c r="C140" s="180" t="s">
        <v>816</v>
      </c>
      <c r="D140" s="165" t="s">
        <v>817</v>
      </c>
    </row>
    <row r="141" spans="1:4" s="163" customFormat="1" x14ac:dyDescent="0.25">
      <c r="A141" s="117" t="s">
        <v>542</v>
      </c>
      <c r="B141" s="164" t="s">
        <v>543</v>
      </c>
      <c r="C141" s="180" t="s">
        <v>818</v>
      </c>
      <c r="D141" s="165" t="s">
        <v>819</v>
      </c>
    </row>
    <row r="142" spans="1:4" s="163" customFormat="1" x14ac:dyDescent="0.25">
      <c r="A142" s="117" t="s">
        <v>542</v>
      </c>
      <c r="B142" s="164" t="s">
        <v>543</v>
      </c>
      <c r="C142" s="180" t="s">
        <v>820</v>
      </c>
      <c r="D142" s="165" t="s">
        <v>821</v>
      </c>
    </row>
    <row r="143" spans="1:4" s="163" customFormat="1" x14ac:dyDescent="0.25">
      <c r="A143" s="117" t="s">
        <v>542</v>
      </c>
      <c r="B143" s="164" t="s">
        <v>543</v>
      </c>
      <c r="C143" s="180" t="s">
        <v>822</v>
      </c>
      <c r="D143" s="165" t="s">
        <v>823</v>
      </c>
    </row>
    <row r="144" spans="1:4" s="163" customFormat="1" x14ac:dyDescent="0.25">
      <c r="A144" s="117" t="s">
        <v>542</v>
      </c>
      <c r="B144" s="162" t="s">
        <v>543</v>
      </c>
      <c r="C144" s="180" t="s">
        <v>824</v>
      </c>
      <c r="D144" s="117" t="s">
        <v>825</v>
      </c>
    </row>
    <row r="145" spans="1:4" s="163" customFormat="1" x14ac:dyDescent="0.25">
      <c r="A145" s="117" t="s">
        <v>542</v>
      </c>
      <c r="B145" s="162" t="s">
        <v>543</v>
      </c>
      <c r="C145" s="180" t="s">
        <v>826</v>
      </c>
      <c r="D145" s="117" t="s">
        <v>827</v>
      </c>
    </row>
    <row r="146" spans="1:4" s="163" customFormat="1" x14ac:dyDescent="0.25">
      <c r="A146" s="117" t="s">
        <v>542</v>
      </c>
      <c r="B146" s="162" t="s">
        <v>543</v>
      </c>
      <c r="C146" s="180" t="s">
        <v>828</v>
      </c>
      <c r="D146" s="117" t="s">
        <v>829</v>
      </c>
    </row>
    <row r="147" spans="1:4" s="163" customFormat="1" x14ac:dyDescent="0.25">
      <c r="A147" s="117" t="s">
        <v>542</v>
      </c>
      <c r="B147" s="162" t="s">
        <v>543</v>
      </c>
      <c r="C147" s="180" t="s">
        <v>830</v>
      </c>
      <c r="D147" s="117" t="s">
        <v>831</v>
      </c>
    </row>
    <row r="148" spans="1:4" s="163" customFormat="1" x14ac:dyDescent="0.25">
      <c r="A148" s="117" t="s">
        <v>542</v>
      </c>
      <c r="B148" s="162" t="s">
        <v>543</v>
      </c>
      <c r="C148" s="180" t="s">
        <v>832</v>
      </c>
      <c r="D148" s="117" t="s">
        <v>833</v>
      </c>
    </row>
    <row r="149" spans="1:4" s="163" customFormat="1" x14ac:dyDescent="0.25">
      <c r="A149" s="117" t="s">
        <v>542</v>
      </c>
      <c r="B149" s="162" t="s">
        <v>543</v>
      </c>
      <c r="C149" s="180" t="s">
        <v>834</v>
      </c>
      <c r="D149" s="117" t="s">
        <v>835</v>
      </c>
    </row>
    <row r="150" spans="1:4" s="163" customFormat="1" x14ac:dyDescent="0.25">
      <c r="A150" s="117" t="s">
        <v>542</v>
      </c>
      <c r="B150" s="162" t="s">
        <v>543</v>
      </c>
      <c r="C150" s="180" t="s">
        <v>836</v>
      </c>
      <c r="D150" s="117" t="s">
        <v>837</v>
      </c>
    </row>
    <row r="151" spans="1:4" s="163" customFormat="1" x14ac:dyDescent="0.25">
      <c r="A151" s="117" t="s">
        <v>542</v>
      </c>
      <c r="B151" s="162" t="s">
        <v>543</v>
      </c>
      <c r="C151" s="180" t="s">
        <v>838</v>
      </c>
      <c r="D151" s="117" t="s">
        <v>839</v>
      </c>
    </row>
    <row r="152" spans="1:4" s="163" customFormat="1" x14ac:dyDescent="0.25">
      <c r="A152" s="117" t="s">
        <v>542</v>
      </c>
      <c r="B152" s="162" t="s">
        <v>543</v>
      </c>
      <c r="C152" s="180" t="s">
        <v>840</v>
      </c>
      <c r="D152" s="117" t="s">
        <v>841</v>
      </c>
    </row>
    <row r="153" spans="1:4" s="163" customFormat="1" x14ac:dyDescent="0.25">
      <c r="A153" s="117" t="s">
        <v>542</v>
      </c>
      <c r="B153" s="162" t="s">
        <v>543</v>
      </c>
      <c r="C153" s="180" t="s">
        <v>842</v>
      </c>
      <c r="D153" s="117" t="s">
        <v>843</v>
      </c>
    </row>
    <row r="154" spans="1:4" s="163" customFormat="1" x14ac:dyDescent="0.25">
      <c r="A154" s="117" t="s">
        <v>542</v>
      </c>
      <c r="B154" s="162" t="s">
        <v>543</v>
      </c>
      <c r="C154" s="180" t="s">
        <v>844</v>
      </c>
      <c r="D154" s="117" t="s">
        <v>845</v>
      </c>
    </row>
    <row r="155" spans="1:4" s="163" customFormat="1" x14ac:dyDescent="0.25">
      <c r="A155" s="117" t="s">
        <v>542</v>
      </c>
      <c r="B155" s="162" t="s">
        <v>543</v>
      </c>
      <c r="C155" s="180" t="s">
        <v>846</v>
      </c>
      <c r="D155" s="117" t="s">
        <v>847</v>
      </c>
    </row>
    <row r="156" spans="1:4" s="163" customFormat="1" x14ac:dyDescent="0.25">
      <c r="A156" s="117" t="s">
        <v>542</v>
      </c>
      <c r="B156" s="162" t="s">
        <v>543</v>
      </c>
      <c r="C156" s="180" t="s">
        <v>848</v>
      </c>
      <c r="D156" s="117" t="s">
        <v>849</v>
      </c>
    </row>
    <row r="157" spans="1:4" s="163" customFormat="1" x14ac:dyDescent="0.25">
      <c r="A157" s="117" t="s">
        <v>542</v>
      </c>
      <c r="B157" s="162" t="s">
        <v>543</v>
      </c>
      <c r="C157" s="180" t="s">
        <v>850</v>
      </c>
      <c r="D157" s="117" t="s">
        <v>851</v>
      </c>
    </row>
    <row r="158" spans="1:4" s="163" customFormat="1" x14ac:dyDescent="0.25">
      <c r="A158" s="117" t="s">
        <v>542</v>
      </c>
      <c r="B158" s="162" t="s">
        <v>543</v>
      </c>
      <c r="C158" s="180" t="s">
        <v>852</v>
      </c>
      <c r="D158" s="117" t="s">
        <v>853</v>
      </c>
    </row>
    <row r="159" spans="1:4" s="163" customFormat="1" x14ac:dyDescent="0.25">
      <c r="A159" s="117" t="s">
        <v>542</v>
      </c>
      <c r="B159" s="162" t="s">
        <v>543</v>
      </c>
      <c r="C159" s="180" t="s">
        <v>854</v>
      </c>
      <c r="D159" s="117" t="s">
        <v>855</v>
      </c>
    </row>
    <row r="160" spans="1:4" s="163" customFormat="1" x14ac:dyDescent="0.25">
      <c r="A160" s="117" t="s">
        <v>542</v>
      </c>
      <c r="B160" s="162" t="s">
        <v>543</v>
      </c>
      <c r="C160" s="180" t="s">
        <v>856</v>
      </c>
      <c r="D160" s="117" t="s">
        <v>857</v>
      </c>
    </row>
    <row r="161" spans="1:4" s="163" customFormat="1" x14ac:dyDescent="0.25">
      <c r="A161" s="117" t="s">
        <v>542</v>
      </c>
      <c r="B161" s="162" t="s">
        <v>543</v>
      </c>
      <c r="C161" s="180" t="s">
        <v>858</v>
      </c>
      <c r="D161" s="117" t="s">
        <v>859</v>
      </c>
    </row>
    <row r="162" spans="1:4" s="163" customFormat="1" x14ac:dyDescent="0.25">
      <c r="A162" s="117" t="s">
        <v>542</v>
      </c>
      <c r="B162" s="162" t="s">
        <v>543</v>
      </c>
      <c r="C162" s="180" t="s">
        <v>860</v>
      </c>
      <c r="D162" s="117" t="s">
        <v>861</v>
      </c>
    </row>
    <row r="163" spans="1:4" s="163" customFormat="1" x14ac:dyDescent="0.25">
      <c r="A163" s="117" t="s">
        <v>542</v>
      </c>
      <c r="B163" s="162" t="s">
        <v>543</v>
      </c>
      <c r="C163" s="180" t="s">
        <v>862</v>
      </c>
      <c r="D163" s="117" t="s">
        <v>863</v>
      </c>
    </row>
    <row r="164" spans="1:4" s="163" customFormat="1" x14ac:dyDescent="0.25">
      <c r="A164" s="117" t="s">
        <v>542</v>
      </c>
      <c r="B164" s="162" t="s">
        <v>543</v>
      </c>
      <c r="C164" s="180" t="s">
        <v>864</v>
      </c>
      <c r="D164" s="117" t="s">
        <v>865</v>
      </c>
    </row>
    <row r="165" spans="1:4" s="163" customFormat="1" x14ac:dyDescent="0.25">
      <c r="A165" s="117" t="s">
        <v>542</v>
      </c>
      <c r="B165" s="162" t="s">
        <v>543</v>
      </c>
      <c r="C165" s="180" t="s">
        <v>866</v>
      </c>
      <c r="D165" s="117" t="s">
        <v>867</v>
      </c>
    </row>
    <row r="166" spans="1:4" s="163" customFormat="1" x14ac:dyDescent="0.25">
      <c r="A166" s="117" t="s">
        <v>542</v>
      </c>
      <c r="B166" s="162" t="s">
        <v>543</v>
      </c>
      <c r="C166" s="180" t="s">
        <v>868</v>
      </c>
      <c r="D166" s="117" t="s">
        <v>869</v>
      </c>
    </row>
    <row r="167" spans="1:4" s="163" customFormat="1" x14ac:dyDescent="0.25">
      <c r="A167" s="117" t="s">
        <v>542</v>
      </c>
      <c r="B167" s="162" t="s">
        <v>543</v>
      </c>
      <c r="C167" s="180" t="s">
        <v>870</v>
      </c>
      <c r="D167" s="117" t="s">
        <v>871</v>
      </c>
    </row>
    <row r="168" spans="1:4" s="163" customFormat="1" x14ac:dyDescent="0.25">
      <c r="A168" s="117" t="s">
        <v>542</v>
      </c>
      <c r="B168" s="162" t="s">
        <v>543</v>
      </c>
      <c r="C168" s="180" t="s">
        <v>872</v>
      </c>
      <c r="D168" s="117" t="s">
        <v>873</v>
      </c>
    </row>
    <row r="169" spans="1:4" s="163" customFormat="1" x14ac:dyDescent="0.25">
      <c r="A169" s="117" t="s">
        <v>542</v>
      </c>
      <c r="B169" s="162" t="s">
        <v>543</v>
      </c>
      <c r="C169" s="180" t="s">
        <v>874</v>
      </c>
      <c r="D169" s="117" t="s">
        <v>833</v>
      </c>
    </row>
    <row r="170" spans="1:4" s="163" customFormat="1" x14ac:dyDescent="0.25">
      <c r="A170" s="117" t="s">
        <v>542</v>
      </c>
      <c r="B170" s="162" t="s">
        <v>543</v>
      </c>
      <c r="C170" s="180" t="s">
        <v>875</v>
      </c>
      <c r="D170" s="117" t="s">
        <v>876</v>
      </c>
    </row>
    <row r="171" spans="1:4" s="163" customFormat="1" x14ac:dyDescent="0.25">
      <c r="A171" s="117" t="s">
        <v>542</v>
      </c>
      <c r="B171" s="162" t="s">
        <v>543</v>
      </c>
      <c r="C171" s="180" t="s">
        <v>877</v>
      </c>
      <c r="D171" s="117" t="s">
        <v>878</v>
      </c>
    </row>
    <row r="172" spans="1:4" s="163" customFormat="1" x14ac:dyDescent="0.25">
      <c r="A172" s="117" t="s">
        <v>542</v>
      </c>
      <c r="B172" s="162" t="s">
        <v>543</v>
      </c>
      <c r="C172" s="180" t="s">
        <v>879</v>
      </c>
      <c r="D172" s="117" t="s">
        <v>880</v>
      </c>
    </row>
    <row r="173" spans="1:4" s="163" customFormat="1" x14ac:dyDescent="0.25">
      <c r="A173" s="117" t="s">
        <v>542</v>
      </c>
      <c r="B173" s="162" t="s">
        <v>543</v>
      </c>
      <c r="C173" s="180" t="s">
        <v>881</v>
      </c>
      <c r="D173" s="117" t="s">
        <v>882</v>
      </c>
    </row>
    <row r="174" spans="1:4" s="163" customFormat="1" x14ac:dyDescent="0.25">
      <c r="A174" s="117" t="s">
        <v>542</v>
      </c>
      <c r="B174" s="162" t="s">
        <v>543</v>
      </c>
      <c r="C174" s="180" t="s">
        <v>883</v>
      </c>
      <c r="D174" s="117" t="s">
        <v>884</v>
      </c>
    </row>
    <row r="175" spans="1:4" s="163" customFormat="1" x14ac:dyDescent="0.25">
      <c r="A175" s="117" t="s">
        <v>542</v>
      </c>
      <c r="B175" s="162" t="s">
        <v>543</v>
      </c>
      <c r="C175" s="180" t="s">
        <v>885</v>
      </c>
      <c r="D175" s="117" t="s">
        <v>886</v>
      </c>
    </row>
    <row r="176" spans="1:4" s="163" customFormat="1" x14ac:dyDescent="0.25">
      <c r="A176" s="117" t="s">
        <v>542</v>
      </c>
      <c r="B176" s="162" t="s">
        <v>543</v>
      </c>
      <c r="C176" s="180" t="s">
        <v>887</v>
      </c>
      <c r="D176" s="117" t="s">
        <v>888</v>
      </c>
    </row>
    <row r="177" spans="1:4" s="163" customFormat="1" x14ac:dyDescent="0.25">
      <c r="A177" s="117" t="s">
        <v>542</v>
      </c>
      <c r="B177" s="162" t="s">
        <v>543</v>
      </c>
      <c r="C177" s="180" t="s">
        <v>889</v>
      </c>
      <c r="D177" s="117" t="s">
        <v>890</v>
      </c>
    </row>
    <row r="178" spans="1:4" s="163" customFormat="1" x14ac:dyDescent="0.25">
      <c r="A178" s="117" t="s">
        <v>542</v>
      </c>
      <c r="B178" s="162" t="s">
        <v>543</v>
      </c>
      <c r="C178" s="180" t="s">
        <v>891</v>
      </c>
      <c r="D178" s="117" t="s">
        <v>892</v>
      </c>
    </row>
    <row r="179" spans="1:4" s="163" customFormat="1" x14ac:dyDescent="0.25">
      <c r="A179" s="117" t="s">
        <v>542</v>
      </c>
      <c r="B179" s="162" t="s">
        <v>543</v>
      </c>
      <c r="C179" s="180" t="s">
        <v>893</v>
      </c>
      <c r="D179" s="117" t="s">
        <v>894</v>
      </c>
    </row>
    <row r="180" spans="1:4" s="163" customFormat="1" x14ac:dyDescent="0.25">
      <c r="A180" s="117" t="s">
        <v>542</v>
      </c>
      <c r="B180" s="162" t="s">
        <v>543</v>
      </c>
      <c r="C180" s="180" t="s">
        <v>895</v>
      </c>
      <c r="D180" s="117" t="s">
        <v>896</v>
      </c>
    </row>
    <row r="181" spans="1:4" s="163" customFormat="1" x14ac:dyDescent="0.25">
      <c r="A181" s="117" t="s">
        <v>542</v>
      </c>
      <c r="B181" s="162" t="s">
        <v>543</v>
      </c>
      <c r="C181" s="180" t="s">
        <v>897</v>
      </c>
      <c r="D181" s="117" t="s">
        <v>898</v>
      </c>
    </row>
    <row r="182" spans="1:4" s="163" customFormat="1" x14ac:dyDescent="0.25">
      <c r="A182" s="117" t="s">
        <v>542</v>
      </c>
      <c r="B182" s="162" t="s">
        <v>543</v>
      </c>
      <c r="C182" s="180" t="s">
        <v>899</v>
      </c>
      <c r="D182" s="117" t="s">
        <v>900</v>
      </c>
    </row>
    <row r="183" spans="1:4" s="163" customFormat="1" x14ac:dyDescent="0.25">
      <c r="A183" s="117" t="s">
        <v>542</v>
      </c>
      <c r="B183" s="162" t="s">
        <v>543</v>
      </c>
      <c r="C183" s="180" t="s">
        <v>901</v>
      </c>
      <c r="D183" s="117" t="s">
        <v>902</v>
      </c>
    </row>
    <row r="184" spans="1:4" s="163" customFormat="1" x14ac:dyDescent="0.25">
      <c r="A184" s="117" t="s">
        <v>542</v>
      </c>
      <c r="B184" s="162" t="s">
        <v>543</v>
      </c>
      <c r="C184" s="180" t="s">
        <v>903</v>
      </c>
      <c r="D184" s="117" t="s">
        <v>904</v>
      </c>
    </row>
    <row r="185" spans="1:4" s="163" customFormat="1" x14ac:dyDescent="0.25">
      <c r="A185" s="117" t="s">
        <v>542</v>
      </c>
      <c r="B185" s="162" t="s">
        <v>543</v>
      </c>
      <c r="C185" s="180" t="s">
        <v>905</v>
      </c>
      <c r="D185" s="117" t="s">
        <v>906</v>
      </c>
    </row>
    <row r="186" spans="1:4" s="163" customFormat="1" x14ac:dyDescent="0.25">
      <c r="A186" s="117" t="s">
        <v>542</v>
      </c>
      <c r="B186" s="162" t="s">
        <v>543</v>
      </c>
      <c r="C186" s="180" t="s">
        <v>907</v>
      </c>
      <c r="D186" s="117" t="s">
        <v>908</v>
      </c>
    </row>
    <row r="187" spans="1:4" s="163" customFormat="1" x14ac:dyDescent="0.25">
      <c r="A187" s="117" t="s">
        <v>542</v>
      </c>
      <c r="B187" s="162" t="s">
        <v>543</v>
      </c>
      <c r="C187" s="180" t="s">
        <v>909</v>
      </c>
      <c r="D187" s="117" t="s">
        <v>910</v>
      </c>
    </row>
    <row r="188" spans="1:4" s="163" customFormat="1" x14ac:dyDescent="0.25">
      <c r="A188" s="117" t="s">
        <v>542</v>
      </c>
      <c r="B188" s="162" t="s">
        <v>543</v>
      </c>
      <c r="C188" s="180" t="s">
        <v>911</v>
      </c>
      <c r="D188" s="117" t="s">
        <v>912</v>
      </c>
    </row>
    <row r="189" spans="1:4" s="163" customFormat="1" x14ac:dyDescent="0.25">
      <c r="A189" s="117" t="s">
        <v>542</v>
      </c>
      <c r="B189" s="162" t="s">
        <v>543</v>
      </c>
      <c r="C189" s="180" t="s">
        <v>913</v>
      </c>
      <c r="D189" s="117" t="s">
        <v>914</v>
      </c>
    </row>
    <row r="190" spans="1:4" s="163" customFormat="1" x14ac:dyDescent="0.25">
      <c r="A190" s="117" t="s">
        <v>542</v>
      </c>
      <c r="B190" s="162" t="s">
        <v>543</v>
      </c>
      <c r="C190" s="180" t="s">
        <v>915</v>
      </c>
      <c r="D190" s="117" t="s">
        <v>916</v>
      </c>
    </row>
    <row r="191" spans="1:4" s="163" customFormat="1" x14ac:dyDescent="0.25">
      <c r="A191" s="117" t="s">
        <v>542</v>
      </c>
      <c r="B191" s="162" t="s">
        <v>543</v>
      </c>
      <c r="C191" s="180" t="s">
        <v>917</v>
      </c>
      <c r="D191" s="117" t="s">
        <v>918</v>
      </c>
    </row>
    <row r="192" spans="1:4" s="163" customFormat="1" x14ac:dyDescent="0.25">
      <c r="A192" s="117" t="s">
        <v>542</v>
      </c>
      <c r="B192" s="162" t="s">
        <v>543</v>
      </c>
      <c r="C192" s="180" t="s">
        <v>919</v>
      </c>
      <c r="D192" s="117" t="s">
        <v>920</v>
      </c>
    </row>
    <row r="193" spans="1:4" s="163" customFormat="1" x14ac:dyDescent="0.25">
      <c r="A193" s="117" t="s">
        <v>542</v>
      </c>
      <c r="B193" s="162" t="s">
        <v>543</v>
      </c>
      <c r="C193" s="180" t="s">
        <v>921</v>
      </c>
      <c r="D193" s="117" t="s">
        <v>922</v>
      </c>
    </row>
    <row r="194" spans="1:4" s="163" customFormat="1" x14ac:dyDescent="0.25">
      <c r="A194" s="117" t="s">
        <v>542</v>
      </c>
      <c r="B194" s="162" t="s">
        <v>543</v>
      </c>
      <c r="C194" s="180" t="s">
        <v>923</v>
      </c>
      <c r="D194" s="117" t="s">
        <v>924</v>
      </c>
    </row>
    <row r="195" spans="1:4" s="163" customFormat="1" x14ac:dyDescent="0.25">
      <c r="A195" s="117" t="s">
        <v>542</v>
      </c>
      <c r="B195" s="162" t="s">
        <v>543</v>
      </c>
      <c r="C195" s="180" t="s">
        <v>925</v>
      </c>
      <c r="D195" s="168" t="s">
        <v>926</v>
      </c>
    </row>
    <row r="196" spans="1:4" s="163" customFormat="1" x14ac:dyDescent="0.25">
      <c r="A196" s="117" t="s">
        <v>542</v>
      </c>
      <c r="B196" s="162" t="s">
        <v>543</v>
      </c>
      <c r="C196" s="180" t="s">
        <v>927</v>
      </c>
      <c r="D196" s="117" t="s">
        <v>928</v>
      </c>
    </row>
    <row r="197" spans="1:4" s="163" customFormat="1" x14ac:dyDescent="0.25">
      <c r="A197" s="117" t="s">
        <v>542</v>
      </c>
      <c r="B197" s="162" t="s">
        <v>543</v>
      </c>
      <c r="C197" s="180" t="s">
        <v>929</v>
      </c>
      <c r="D197" s="117" t="s">
        <v>930</v>
      </c>
    </row>
    <row r="198" spans="1:4" s="163" customFormat="1" x14ac:dyDescent="0.25">
      <c r="A198" s="117" t="s">
        <v>542</v>
      </c>
      <c r="B198" s="162" t="s">
        <v>543</v>
      </c>
      <c r="C198" s="180" t="s">
        <v>931</v>
      </c>
      <c r="D198" s="117" t="s">
        <v>932</v>
      </c>
    </row>
    <row r="199" spans="1:4" s="163" customFormat="1" x14ac:dyDescent="0.25">
      <c r="A199" s="117" t="s">
        <v>542</v>
      </c>
      <c r="B199" s="162" t="s">
        <v>543</v>
      </c>
      <c r="C199" s="180" t="s">
        <v>933</v>
      </c>
      <c r="D199" s="117" t="s">
        <v>934</v>
      </c>
    </row>
    <row r="200" spans="1:4" s="163" customFormat="1" x14ac:dyDescent="0.25">
      <c r="A200" s="117" t="s">
        <v>542</v>
      </c>
      <c r="B200" s="162" t="s">
        <v>543</v>
      </c>
      <c r="C200" s="180" t="s">
        <v>935</v>
      </c>
      <c r="D200" s="117" t="s">
        <v>936</v>
      </c>
    </row>
    <row r="201" spans="1:4" s="163" customFormat="1" x14ac:dyDescent="0.25">
      <c r="A201" s="117" t="s">
        <v>542</v>
      </c>
      <c r="B201" s="162" t="s">
        <v>543</v>
      </c>
      <c r="C201" s="180" t="s">
        <v>937</v>
      </c>
      <c r="D201" s="117" t="s">
        <v>938</v>
      </c>
    </row>
    <row r="202" spans="1:4" s="163" customFormat="1" x14ac:dyDescent="0.25">
      <c r="A202" s="117" t="s">
        <v>542</v>
      </c>
      <c r="B202" s="162" t="s">
        <v>543</v>
      </c>
      <c r="C202" s="180" t="s">
        <v>939</v>
      </c>
      <c r="D202" s="117" t="s">
        <v>940</v>
      </c>
    </row>
    <row r="203" spans="1:4" s="163" customFormat="1" x14ac:dyDescent="0.25">
      <c r="A203" s="117" t="s">
        <v>542</v>
      </c>
      <c r="B203" s="162" t="s">
        <v>543</v>
      </c>
      <c r="C203" s="180" t="s">
        <v>941</v>
      </c>
      <c r="D203" s="117" t="s">
        <v>942</v>
      </c>
    </row>
    <row r="204" spans="1:4" s="163" customFormat="1" x14ac:dyDescent="0.25">
      <c r="A204" s="117" t="s">
        <v>542</v>
      </c>
      <c r="B204" s="162" t="s">
        <v>543</v>
      </c>
      <c r="C204" s="180" t="s">
        <v>943</v>
      </c>
      <c r="D204" s="117" t="s">
        <v>944</v>
      </c>
    </row>
    <row r="205" spans="1:4" s="163" customFormat="1" x14ac:dyDescent="0.25">
      <c r="A205" s="117" t="s">
        <v>542</v>
      </c>
      <c r="B205" s="162" t="s">
        <v>543</v>
      </c>
      <c r="C205" s="180" t="s">
        <v>945</v>
      </c>
      <c r="D205" s="117" t="s">
        <v>946</v>
      </c>
    </row>
    <row r="206" spans="1:4" s="163" customFormat="1" x14ac:dyDescent="0.25">
      <c r="A206" s="117" t="s">
        <v>542</v>
      </c>
      <c r="B206" s="162" t="s">
        <v>543</v>
      </c>
      <c r="C206" s="180" t="s">
        <v>947</v>
      </c>
      <c r="D206" s="117" t="s">
        <v>948</v>
      </c>
    </row>
    <row r="207" spans="1:4" s="163" customFormat="1" x14ac:dyDescent="0.25">
      <c r="A207" s="117" t="s">
        <v>542</v>
      </c>
      <c r="B207" s="162" t="s">
        <v>543</v>
      </c>
      <c r="C207" s="180" t="s">
        <v>949</v>
      </c>
      <c r="D207" s="117" t="s">
        <v>950</v>
      </c>
    </row>
    <row r="208" spans="1:4" s="163" customFormat="1" x14ac:dyDescent="0.25">
      <c r="A208" s="117" t="s">
        <v>542</v>
      </c>
      <c r="B208" s="162" t="s">
        <v>543</v>
      </c>
      <c r="C208" s="180" t="s">
        <v>951</v>
      </c>
      <c r="D208" s="117" t="s">
        <v>952</v>
      </c>
    </row>
    <row r="209" spans="1:4" s="163" customFormat="1" x14ac:dyDescent="0.25">
      <c r="A209" s="117" t="s">
        <v>542</v>
      </c>
      <c r="B209" s="162" t="s">
        <v>543</v>
      </c>
      <c r="C209" s="180" t="s">
        <v>953</v>
      </c>
      <c r="D209" s="117" t="s">
        <v>954</v>
      </c>
    </row>
    <row r="210" spans="1:4" s="163" customFormat="1" x14ac:dyDescent="0.25">
      <c r="A210" s="117" t="s">
        <v>542</v>
      </c>
      <c r="B210" s="162" t="s">
        <v>543</v>
      </c>
      <c r="C210" s="180" t="s">
        <v>955</v>
      </c>
      <c r="D210" s="117" t="s">
        <v>956</v>
      </c>
    </row>
    <row r="211" spans="1:4" s="163" customFormat="1" x14ac:dyDescent="0.25">
      <c r="A211" s="117" t="s">
        <v>542</v>
      </c>
      <c r="B211" s="162" t="s">
        <v>543</v>
      </c>
      <c r="C211" s="180" t="s">
        <v>957</v>
      </c>
      <c r="D211" s="117" t="s">
        <v>958</v>
      </c>
    </row>
    <row r="212" spans="1:4" s="163" customFormat="1" x14ac:dyDescent="0.25">
      <c r="A212" s="117" t="s">
        <v>542</v>
      </c>
      <c r="B212" s="162" t="s">
        <v>543</v>
      </c>
      <c r="C212" s="180" t="s">
        <v>959</v>
      </c>
      <c r="D212" s="117" t="s">
        <v>960</v>
      </c>
    </row>
    <row r="213" spans="1:4" s="163" customFormat="1" x14ac:dyDescent="0.25">
      <c r="A213" s="117" t="s">
        <v>542</v>
      </c>
      <c r="B213" s="162" t="s">
        <v>543</v>
      </c>
      <c r="C213" s="180" t="s">
        <v>961</v>
      </c>
      <c r="D213" s="117" t="s">
        <v>962</v>
      </c>
    </row>
    <row r="214" spans="1:4" s="163" customFormat="1" x14ac:dyDescent="0.25">
      <c r="A214" s="117" t="s">
        <v>542</v>
      </c>
      <c r="B214" s="162" t="s">
        <v>543</v>
      </c>
      <c r="C214" s="180" t="s">
        <v>963</v>
      </c>
      <c r="D214" s="117" t="s">
        <v>964</v>
      </c>
    </row>
    <row r="215" spans="1:4" s="163" customFormat="1" x14ac:dyDescent="0.25">
      <c r="A215" s="117" t="s">
        <v>542</v>
      </c>
      <c r="B215" s="162" t="s">
        <v>543</v>
      </c>
      <c r="C215" s="180" t="s">
        <v>965</v>
      </c>
      <c r="D215" s="117" t="s">
        <v>966</v>
      </c>
    </row>
    <row r="216" spans="1:4" s="163" customFormat="1" x14ac:dyDescent="0.25">
      <c r="A216" s="117" t="s">
        <v>542</v>
      </c>
      <c r="B216" s="162" t="s">
        <v>543</v>
      </c>
      <c r="C216" s="180" t="s">
        <v>967</v>
      </c>
      <c r="D216" s="117" t="s">
        <v>968</v>
      </c>
    </row>
    <row r="217" spans="1:4" s="163" customFormat="1" x14ac:dyDescent="0.25">
      <c r="A217" s="117" t="s">
        <v>542</v>
      </c>
      <c r="B217" s="162" t="s">
        <v>543</v>
      </c>
      <c r="C217" s="180" t="s">
        <v>969</v>
      </c>
      <c r="D217" s="117" t="s">
        <v>970</v>
      </c>
    </row>
    <row r="218" spans="1:4" s="163" customFormat="1" x14ac:dyDescent="0.25">
      <c r="A218" s="117" t="s">
        <v>542</v>
      </c>
      <c r="B218" s="162" t="s">
        <v>543</v>
      </c>
      <c r="C218" s="180" t="s">
        <v>971</v>
      </c>
      <c r="D218" s="117" t="s">
        <v>972</v>
      </c>
    </row>
    <row r="219" spans="1:4" s="163" customFormat="1" x14ac:dyDescent="0.25">
      <c r="A219" s="117" t="s">
        <v>542</v>
      </c>
      <c r="B219" s="162" t="s">
        <v>543</v>
      </c>
      <c r="C219" s="180" t="s">
        <v>973</v>
      </c>
      <c r="D219" s="117" t="s">
        <v>974</v>
      </c>
    </row>
    <row r="220" spans="1:4" s="163" customFormat="1" x14ac:dyDescent="0.25">
      <c r="A220" s="117" t="s">
        <v>542</v>
      </c>
      <c r="B220" s="162" t="s">
        <v>543</v>
      </c>
      <c r="C220" s="180" t="s">
        <v>975</v>
      </c>
      <c r="D220" s="117" t="s">
        <v>976</v>
      </c>
    </row>
    <row r="221" spans="1:4" s="163" customFormat="1" x14ac:dyDescent="0.25">
      <c r="A221" s="117" t="s">
        <v>542</v>
      </c>
      <c r="B221" s="162" t="s">
        <v>543</v>
      </c>
      <c r="C221" s="180" t="s">
        <v>977</v>
      </c>
      <c r="D221" s="117" t="s">
        <v>978</v>
      </c>
    </row>
    <row r="222" spans="1:4" s="163" customFormat="1" x14ac:dyDescent="0.25">
      <c r="A222" s="117" t="s">
        <v>542</v>
      </c>
      <c r="B222" s="162" t="s">
        <v>543</v>
      </c>
      <c r="C222" s="180" t="s">
        <v>979</v>
      </c>
      <c r="D222" s="117" t="s">
        <v>980</v>
      </c>
    </row>
    <row r="223" spans="1:4" s="163" customFormat="1" x14ac:dyDescent="0.25">
      <c r="A223" s="117" t="s">
        <v>542</v>
      </c>
      <c r="B223" s="162" t="s">
        <v>543</v>
      </c>
      <c r="C223" s="180" t="s">
        <v>981</v>
      </c>
      <c r="D223" s="117" t="s">
        <v>982</v>
      </c>
    </row>
    <row r="224" spans="1:4" s="163" customFormat="1" x14ac:dyDescent="0.25">
      <c r="A224" s="117" t="s">
        <v>542</v>
      </c>
      <c r="B224" s="162" t="s">
        <v>543</v>
      </c>
      <c r="C224" s="180" t="s">
        <v>983</v>
      </c>
      <c r="D224" s="117" t="s">
        <v>984</v>
      </c>
    </row>
    <row r="225" spans="1:4" s="163" customFormat="1" x14ac:dyDescent="0.25">
      <c r="A225" s="117" t="s">
        <v>542</v>
      </c>
      <c r="B225" s="162" t="s">
        <v>543</v>
      </c>
      <c r="C225" s="180" t="s">
        <v>985</v>
      </c>
      <c r="D225" s="117" t="s">
        <v>986</v>
      </c>
    </row>
    <row r="226" spans="1:4" s="163" customFormat="1" x14ac:dyDescent="0.25">
      <c r="A226" s="117" t="s">
        <v>542</v>
      </c>
      <c r="B226" s="162" t="s">
        <v>543</v>
      </c>
      <c r="C226" s="180" t="s">
        <v>987</v>
      </c>
      <c r="D226" s="117" t="s">
        <v>988</v>
      </c>
    </row>
    <row r="227" spans="1:4" s="163" customFormat="1" x14ac:dyDescent="0.25">
      <c r="A227" s="117" t="s">
        <v>542</v>
      </c>
      <c r="B227" s="162" t="s">
        <v>543</v>
      </c>
      <c r="C227" s="180" t="s">
        <v>989</v>
      </c>
      <c r="D227" s="117" t="s">
        <v>990</v>
      </c>
    </row>
    <row r="228" spans="1:4" s="163" customFormat="1" x14ac:dyDescent="0.25">
      <c r="A228" s="117" t="s">
        <v>542</v>
      </c>
      <c r="B228" s="162" t="s">
        <v>543</v>
      </c>
      <c r="C228" s="180" t="s">
        <v>991</v>
      </c>
      <c r="D228" s="117" t="s">
        <v>992</v>
      </c>
    </row>
    <row r="229" spans="1:4" s="163" customFormat="1" x14ac:dyDescent="0.25">
      <c r="A229" s="117" t="s">
        <v>542</v>
      </c>
      <c r="B229" s="162" t="s">
        <v>543</v>
      </c>
      <c r="C229" s="180" t="s">
        <v>993</v>
      </c>
      <c r="D229" s="117" t="s">
        <v>994</v>
      </c>
    </row>
    <row r="230" spans="1:4" s="163" customFormat="1" x14ac:dyDescent="0.25">
      <c r="A230" s="117" t="s">
        <v>542</v>
      </c>
      <c r="B230" s="162" t="s">
        <v>543</v>
      </c>
      <c r="C230" s="180" t="s">
        <v>995</v>
      </c>
      <c r="D230" s="117" t="s">
        <v>996</v>
      </c>
    </row>
    <row r="231" spans="1:4" s="163" customFormat="1" x14ac:dyDescent="0.25">
      <c r="A231" s="117" t="s">
        <v>542</v>
      </c>
      <c r="B231" s="162" t="s">
        <v>543</v>
      </c>
      <c r="C231" s="180" t="s">
        <v>997</v>
      </c>
      <c r="D231" s="117" t="s">
        <v>998</v>
      </c>
    </row>
    <row r="232" spans="1:4" s="163" customFormat="1" x14ac:dyDescent="0.25">
      <c r="A232" s="117" t="s">
        <v>542</v>
      </c>
      <c r="B232" s="162" t="s">
        <v>543</v>
      </c>
      <c r="C232" s="180" t="s">
        <v>999</v>
      </c>
      <c r="D232" s="117" t="s">
        <v>1000</v>
      </c>
    </row>
    <row r="233" spans="1:4" s="163" customFormat="1" x14ac:dyDescent="0.25">
      <c r="A233" s="117" t="s">
        <v>542</v>
      </c>
      <c r="B233" s="162" t="s">
        <v>543</v>
      </c>
      <c r="C233" s="180" t="s">
        <v>1001</v>
      </c>
      <c r="D233" s="117" t="s">
        <v>1002</v>
      </c>
    </row>
    <row r="234" spans="1:4" s="163" customFormat="1" x14ac:dyDescent="0.25">
      <c r="A234" s="117" t="s">
        <v>542</v>
      </c>
      <c r="B234" s="162" t="s">
        <v>543</v>
      </c>
      <c r="C234" s="180" t="s">
        <v>1003</v>
      </c>
      <c r="D234" s="117" t="s">
        <v>1004</v>
      </c>
    </row>
    <row r="235" spans="1:4" s="163" customFormat="1" x14ac:dyDescent="0.25">
      <c r="A235" s="117" t="s">
        <v>542</v>
      </c>
      <c r="B235" s="162" t="s">
        <v>1005</v>
      </c>
      <c r="C235" s="180" t="s">
        <v>552</v>
      </c>
      <c r="D235" s="117" t="s">
        <v>553</v>
      </c>
    </row>
    <row r="236" spans="1:4" s="163" customFormat="1" x14ac:dyDescent="0.25">
      <c r="A236" s="117" t="s">
        <v>542</v>
      </c>
      <c r="B236" s="162" t="s">
        <v>1005</v>
      </c>
      <c r="C236" s="180" t="s">
        <v>558</v>
      </c>
      <c r="D236" s="117" t="s">
        <v>1006</v>
      </c>
    </row>
    <row r="237" spans="1:4" s="163" customFormat="1" x14ac:dyDescent="0.25">
      <c r="A237" s="117" t="s">
        <v>542</v>
      </c>
      <c r="B237" s="162" t="s">
        <v>1005</v>
      </c>
      <c r="C237" s="180" t="s">
        <v>1007</v>
      </c>
      <c r="D237" s="117" t="s">
        <v>1008</v>
      </c>
    </row>
    <row r="238" spans="1:4" s="163" customFormat="1" x14ac:dyDescent="0.25">
      <c r="A238" s="117" t="s">
        <v>542</v>
      </c>
      <c r="B238" s="162" t="s">
        <v>1005</v>
      </c>
      <c r="C238" s="180" t="s">
        <v>1009</v>
      </c>
      <c r="D238" s="117" t="s">
        <v>1010</v>
      </c>
    </row>
    <row r="239" spans="1:4" s="163" customFormat="1" x14ac:dyDescent="0.25">
      <c r="A239" s="117" t="s">
        <v>542</v>
      </c>
      <c r="B239" s="162" t="s">
        <v>1005</v>
      </c>
      <c r="C239" s="180" t="s">
        <v>1011</v>
      </c>
      <c r="D239" s="117" t="s">
        <v>1012</v>
      </c>
    </row>
    <row r="240" spans="1:4" s="163" customFormat="1" x14ac:dyDescent="0.25">
      <c r="A240" s="117" t="s">
        <v>542</v>
      </c>
      <c r="B240" s="162" t="s">
        <v>1005</v>
      </c>
      <c r="C240" s="180" t="s">
        <v>1013</v>
      </c>
      <c r="D240" s="117" t="s">
        <v>1014</v>
      </c>
    </row>
    <row r="241" spans="1:4" s="163" customFormat="1" ht="15" customHeight="1" x14ac:dyDescent="0.25">
      <c r="A241" s="117" t="s">
        <v>542</v>
      </c>
      <c r="B241" s="162" t="s">
        <v>1005</v>
      </c>
      <c r="C241" s="180" t="s">
        <v>1015</v>
      </c>
      <c r="D241" s="117" t="s">
        <v>1016</v>
      </c>
    </row>
    <row r="242" spans="1:4" s="163" customFormat="1" x14ac:dyDescent="0.25">
      <c r="A242" s="117" t="s">
        <v>542</v>
      </c>
      <c r="B242" s="162" t="s">
        <v>1005</v>
      </c>
      <c r="C242" s="180" t="s">
        <v>614</v>
      </c>
      <c r="D242" s="117" t="s">
        <v>615</v>
      </c>
    </row>
    <row r="243" spans="1:4" s="163" customFormat="1" ht="15" customHeight="1" x14ac:dyDescent="0.25">
      <c r="A243" s="117" t="s">
        <v>542</v>
      </c>
      <c r="B243" s="162" t="s">
        <v>1005</v>
      </c>
      <c r="C243" s="180" t="s">
        <v>616</v>
      </c>
      <c r="D243" s="117" t="s">
        <v>617</v>
      </c>
    </row>
    <row r="244" spans="1:4" s="163" customFormat="1" ht="15" customHeight="1" x14ac:dyDescent="0.25">
      <c r="A244" s="117" t="s">
        <v>542</v>
      </c>
      <c r="B244" s="162" t="s">
        <v>1005</v>
      </c>
      <c r="C244" s="180" t="s">
        <v>1017</v>
      </c>
      <c r="D244" s="117" t="s">
        <v>1018</v>
      </c>
    </row>
    <row r="245" spans="1:4" s="163" customFormat="1" x14ac:dyDescent="0.25">
      <c r="A245" s="117" t="s">
        <v>542</v>
      </c>
      <c r="B245" s="162" t="s">
        <v>1005</v>
      </c>
      <c r="C245" s="180" t="s">
        <v>1019</v>
      </c>
      <c r="D245" s="117" t="s">
        <v>1020</v>
      </c>
    </row>
    <row r="246" spans="1:4" s="163" customFormat="1" x14ac:dyDescent="0.25">
      <c r="A246" s="117" t="s">
        <v>542</v>
      </c>
      <c r="B246" s="162" t="s">
        <v>1005</v>
      </c>
      <c r="C246" s="180" t="s">
        <v>1021</v>
      </c>
      <c r="D246" s="117" t="s">
        <v>1022</v>
      </c>
    </row>
    <row r="247" spans="1:4" s="163" customFormat="1" ht="15" customHeight="1" x14ac:dyDescent="0.25">
      <c r="A247" s="117" t="s">
        <v>542</v>
      </c>
      <c r="B247" s="162" t="s">
        <v>1005</v>
      </c>
      <c r="C247" s="180" t="s">
        <v>648</v>
      </c>
      <c r="D247" s="117" t="s">
        <v>649</v>
      </c>
    </row>
    <row r="248" spans="1:4" s="163" customFormat="1" ht="15" customHeight="1" x14ac:dyDescent="0.25">
      <c r="A248" s="117" t="s">
        <v>542</v>
      </c>
      <c r="B248" s="162" t="s">
        <v>1005</v>
      </c>
      <c r="C248" s="180" t="s">
        <v>654</v>
      </c>
      <c r="D248" s="117" t="s">
        <v>655</v>
      </c>
    </row>
    <row r="249" spans="1:4" s="163" customFormat="1" x14ac:dyDescent="0.25">
      <c r="A249" s="117" t="s">
        <v>542</v>
      </c>
      <c r="B249" s="162" t="s">
        <v>1005</v>
      </c>
      <c r="C249" s="180" t="s">
        <v>1023</v>
      </c>
      <c r="D249" s="117" t="s">
        <v>1024</v>
      </c>
    </row>
    <row r="250" spans="1:4" s="163" customFormat="1" ht="15" customHeight="1" x14ac:dyDescent="0.25">
      <c r="A250" s="117" t="s">
        <v>542</v>
      </c>
      <c r="B250" s="162" t="s">
        <v>1005</v>
      </c>
      <c r="C250" s="180" t="s">
        <v>1025</v>
      </c>
      <c r="D250" s="117" t="s">
        <v>1026</v>
      </c>
    </row>
    <row r="251" spans="1:4" s="163" customFormat="1" ht="15" customHeight="1" x14ac:dyDescent="0.25">
      <c r="A251" s="117" t="s">
        <v>542</v>
      </c>
      <c r="B251" s="162" t="s">
        <v>1005</v>
      </c>
      <c r="C251" s="180" t="s">
        <v>1027</v>
      </c>
      <c r="D251" s="117" t="s">
        <v>1028</v>
      </c>
    </row>
    <row r="252" spans="1:4" s="163" customFormat="1" x14ac:dyDescent="0.25">
      <c r="A252" s="117" t="s">
        <v>542</v>
      </c>
      <c r="B252" s="162" t="s">
        <v>1005</v>
      </c>
      <c r="C252" s="180" t="s">
        <v>1029</v>
      </c>
      <c r="D252" s="117" t="s">
        <v>1030</v>
      </c>
    </row>
    <row r="253" spans="1:4" s="163" customFormat="1" x14ac:dyDescent="0.25">
      <c r="A253" s="117" t="s">
        <v>542</v>
      </c>
      <c r="B253" s="162" t="s">
        <v>1005</v>
      </c>
      <c r="C253" s="180" t="s">
        <v>1031</v>
      </c>
      <c r="D253" s="117" t="s">
        <v>1032</v>
      </c>
    </row>
    <row r="254" spans="1:4" s="163" customFormat="1" ht="15" customHeight="1" x14ac:dyDescent="0.25">
      <c r="A254" s="117" t="s">
        <v>542</v>
      </c>
      <c r="B254" s="162" t="s">
        <v>1005</v>
      </c>
      <c r="C254" s="180" t="s">
        <v>1033</v>
      </c>
      <c r="D254" s="117" t="s">
        <v>1034</v>
      </c>
    </row>
    <row r="255" spans="1:4" s="163" customFormat="1" x14ac:dyDescent="0.25">
      <c r="A255" s="117" t="s">
        <v>542</v>
      </c>
      <c r="B255" s="162" t="s">
        <v>1005</v>
      </c>
      <c r="C255" s="180" t="s">
        <v>1035</v>
      </c>
      <c r="D255" s="117" t="s">
        <v>1036</v>
      </c>
    </row>
    <row r="256" spans="1:4" s="163" customFormat="1" x14ac:dyDescent="0.25">
      <c r="A256" s="117" t="s">
        <v>542</v>
      </c>
      <c r="B256" s="162" t="s">
        <v>1005</v>
      </c>
      <c r="C256" s="180" t="s">
        <v>1037</v>
      </c>
      <c r="D256" s="117" t="s">
        <v>1038</v>
      </c>
    </row>
    <row r="257" spans="1:4" s="163" customFormat="1" x14ac:dyDescent="0.25">
      <c r="A257" s="117" t="s">
        <v>542</v>
      </c>
      <c r="B257" s="162" t="s">
        <v>1005</v>
      </c>
      <c r="C257" s="180" t="s">
        <v>1039</v>
      </c>
      <c r="D257" s="117" t="s">
        <v>1040</v>
      </c>
    </row>
    <row r="258" spans="1:4" s="163" customFormat="1" ht="15" customHeight="1" x14ac:dyDescent="0.25">
      <c r="A258" s="117" t="s">
        <v>542</v>
      </c>
      <c r="B258" s="162" t="s">
        <v>1005</v>
      </c>
      <c r="C258" s="180" t="s">
        <v>722</v>
      </c>
      <c r="D258" s="117" t="s">
        <v>723</v>
      </c>
    </row>
    <row r="259" spans="1:4" s="163" customFormat="1" ht="15" customHeight="1" x14ac:dyDescent="0.25">
      <c r="A259" s="117" t="s">
        <v>542</v>
      </c>
      <c r="B259" s="162" t="s">
        <v>1005</v>
      </c>
      <c r="C259" s="180" t="s">
        <v>734</v>
      </c>
      <c r="D259" s="117" t="s">
        <v>735</v>
      </c>
    </row>
    <row r="260" spans="1:4" s="163" customFormat="1" x14ac:dyDescent="0.25">
      <c r="A260" s="117" t="s">
        <v>542</v>
      </c>
      <c r="B260" s="162" t="s">
        <v>1005</v>
      </c>
      <c r="C260" s="180" t="s">
        <v>1041</v>
      </c>
      <c r="D260" s="117" t="s">
        <v>1042</v>
      </c>
    </row>
    <row r="261" spans="1:4" s="163" customFormat="1" x14ac:dyDescent="0.25">
      <c r="A261" s="117" t="s">
        <v>542</v>
      </c>
      <c r="B261" s="162" t="s">
        <v>1005</v>
      </c>
      <c r="C261" s="180" t="s">
        <v>1043</v>
      </c>
      <c r="D261" s="117" t="s">
        <v>1044</v>
      </c>
    </row>
    <row r="262" spans="1:4" s="163" customFormat="1" ht="15" customHeight="1" x14ac:dyDescent="0.25">
      <c r="A262" s="117" t="s">
        <v>542</v>
      </c>
      <c r="B262" s="162" t="s">
        <v>1005</v>
      </c>
      <c r="C262" s="180" t="s">
        <v>772</v>
      </c>
      <c r="D262" s="117" t="s">
        <v>773</v>
      </c>
    </row>
    <row r="263" spans="1:4" s="163" customFormat="1" ht="15" customHeight="1" x14ac:dyDescent="0.25">
      <c r="A263" s="117" t="s">
        <v>542</v>
      </c>
      <c r="B263" s="162" t="s">
        <v>1005</v>
      </c>
      <c r="C263" s="180" t="s">
        <v>1045</v>
      </c>
      <c r="D263" s="117" t="s">
        <v>781</v>
      </c>
    </row>
    <row r="264" spans="1:4" s="163" customFormat="1" x14ac:dyDescent="0.25">
      <c r="A264" s="117" t="s">
        <v>542</v>
      </c>
      <c r="B264" s="162" t="s">
        <v>1005</v>
      </c>
      <c r="C264" s="180" t="s">
        <v>1046</v>
      </c>
      <c r="D264" s="117" t="s">
        <v>1047</v>
      </c>
    </row>
    <row r="265" spans="1:4" s="163" customFormat="1" x14ac:dyDescent="0.25">
      <c r="A265" s="117" t="s">
        <v>542</v>
      </c>
      <c r="B265" s="162" t="s">
        <v>1005</v>
      </c>
      <c r="C265" s="180" t="s">
        <v>1048</v>
      </c>
      <c r="D265" s="117" t="s">
        <v>1049</v>
      </c>
    </row>
    <row r="266" spans="1:4" s="163" customFormat="1" x14ac:dyDescent="0.25">
      <c r="A266" s="117" t="s">
        <v>542</v>
      </c>
      <c r="B266" s="162" t="s">
        <v>1005</v>
      </c>
      <c r="C266" s="180" t="s">
        <v>1050</v>
      </c>
      <c r="D266" s="117" t="s">
        <v>1051</v>
      </c>
    </row>
    <row r="267" spans="1:4" s="163" customFormat="1" x14ac:dyDescent="0.25">
      <c r="A267" s="117" t="s">
        <v>542</v>
      </c>
      <c r="B267" s="162" t="s">
        <v>1005</v>
      </c>
      <c r="C267" s="180" t="s">
        <v>798</v>
      </c>
      <c r="D267" s="117" t="s">
        <v>799</v>
      </c>
    </row>
    <row r="268" spans="1:4" s="163" customFormat="1" x14ac:dyDescent="0.25">
      <c r="A268" s="117" t="s">
        <v>542</v>
      </c>
      <c r="B268" s="162" t="s">
        <v>1005</v>
      </c>
      <c r="C268" s="180" t="s">
        <v>1052</v>
      </c>
      <c r="D268" s="117" t="s">
        <v>827</v>
      </c>
    </row>
    <row r="269" spans="1:4" s="163" customFormat="1" x14ac:dyDescent="0.25">
      <c r="A269" s="117" t="s">
        <v>542</v>
      </c>
      <c r="B269" s="162" t="s">
        <v>1005</v>
      </c>
      <c r="C269" s="180" t="s">
        <v>1053</v>
      </c>
      <c r="D269" s="117" t="s">
        <v>1054</v>
      </c>
    </row>
    <row r="270" spans="1:4" s="163" customFormat="1" x14ac:dyDescent="0.25">
      <c r="A270" s="117" t="s">
        <v>542</v>
      </c>
      <c r="B270" s="162" t="s">
        <v>1005</v>
      </c>
      <c r="C270" s="180" t="s">
        <v>1055</v>
      </c>
      <c r="D270" s="117" t="s">
        <v>1056</v>
      </c>
    </row>
    <row r="271" spans="1:4" s="163" customFormat="1" x14ac:dyDescent="0.25">
      <c r="A271" s="117" t="s">
        <v>542</v>
      </c>
      <c r="B271" s="162" t="s">
        <v>1005</v>
      </c>
      <c r="C271" s="180" t="s">
        <v>1057</v>
      </c>
      <c r="D271" s="117" t="s">
        <v>1058</v>
      </c>
    </row>
    <row r="272" spans="1:4" s="163" customFormat="1" x14ac:dyDescent="0.25">
      <c r="A272" s="117" t="s">
        <v>542</v>
      </c>
      <c r="B272" s="162" t="s">
        <v>1005</v>
      </c>
      <c r="C272" s="180" t="s">
        <v>866</v>
      </c>
      <c r="D272" s="117" t="s">
        <v>867</v>
      </c>
    </row>
    <row r="273" spans="1:4" s="163" customFormat="1" x14ac:dyDescent="0.25">
      <c r="A273" s="117" t="s">
        <v>542</v>
      </c>
      <c r="B273" s="162" t="s">
        <v>1005</v>
      </c>
      <c r="C273" s="180" t="s">
        <v>1059</v>
      </c>
      <c r="D273" s="117" t="s">
        <v>1060</v>
      </c>
    </row>
    <row r="274" spans="1:4" s="163" customFormat="1" x14ac:dyDescent="0.25">
      <c r="A274" s="117" t="s">
        <v>542</v>
      </c>
      <c r="B274" s="162" t="s">
        <v>1005</v>
      </c>
      <c r="C274" s="180" t="s">
        <v>1061</v>
      </c>
      <c r="D274" s="117" t="s">
        <v>1062</v>
      </c>
    </row>
    <row r="275" spans="1:4" s="163" customFormat="1" x14ac:dyDescent="0.25">
      <c r="A275" s="117" t="s">
        <v>542</v>
      </c>
      <c r="B275" s="162" t="s">
        <v>1005</v>
      </c>
      <c r="C275" s="180" t="s">
        <v>1063</v>
      </c>
      <c r="D275" s="117" t="s">
        <v>1064</v>
      </c>
    </row>
    <row r="276" spans="1:4" s="163" customFormat="1" x14ac:dyDescent="0.25">
      <c r="A276" s="117" t="s">
        <v>542</v>
      </c>
      <c r="B276" s="162" t="s">
        <v>1005</v>
      </c>
      <c r="C276" s="180" t="s">
        <v>1065</v>
      </c>
      <c r="D276" s="117" t="s">
        <v>1066</v>
      </c>
    </row>
    <row r="277" spans="1:4" s="163" customFormat="1" x14ac:dyDescent="0.25">
      <c r="A277" s="117" t="s">
        <v>542</v>
      </c>
      <c r="B277" s="162" t="s">
        <v>1005</v>
      </c>
      <c r="C277" s="180" t="s">
        <v>1067</v>
      </c>
      <c r="D277" s="117" t="s">
        <v>1068</v>
      </c>
    </row>
    <row r="278" spans="1:4" s="163" customFormat="1" x14ac:dyDescent="0.25">
      <c r="A278" s="117" t="s">
        <v>542</v>
      </c>
      <c r="B278" s="162" t="s">
        <v>1005</v>
      </c>
      <c r="C278" s="180" t="s">
        <v>961</v>
      </c>
      <c r="D278" s="117" t="s">
        <v>962</v>
      </c>
    </row>
    <row r="279" spans="1:4" s="163" customFormat="1" x14ac:dyDescent="0.25">
      <c r="A279" s="117" t="s">
        <v>542</v>
      </c>
      <c r="B279" s="162" t="s">
        <v>1005</v>
      </c>
      <c r="C279" s="180" t="s">
        <v>969</v>
      </c>
      <c r="D279" s="117" t="s">
        <v>970</v>
      </c>
    </row>
    <row r="280" spans="1:4" s="163" customFormat="1" x14ac:dyDescent="0.25">
      <c r="A280" s="117" t="s">
        <v>542</v>
      </c>
      <c r="B280" s="162" t="s">
        <v>1005</v>
      </c>
      <c r="C280" s="180" t="s">
        <v>1069</v>
      </c>
      <c r="D280" s="117" t="s">
        <v>1070</v>
      </c>
    </row>
    <row r="281" spans="1:4" s="163" customFormat="1" x14ac:dyDescent="0.25">
      <c r="A281" s="117" t="s">
        <v>542</v>
      </c>
      <c r="B281" s="162" t="s">
        <v>1005</v>
      </c>
      <c r="C281" s="180" t="s">
        <v>981</v>
      </c>
      <c r="D281" s="117" t="s">
        <v>982</v>
      </c>
    </row>
    <row r="282" spans="1:4" s="163" customFormat="1" x14ac:dyDescent="0.25">
      <c r="A282" s="117" t="s">
        <v>542</v>
      </c>
      <c r="B282" s="162" t="s">
        <v>1005</v>
      </c>
      <c r="C282" s="180" t="s">
        <v>1071</v>
      </c>
      <c r="D282" s="117" t="s">
        <v>1072</v>
      </c>
    </row>
    <row r="283" spans="1:4" s="163" customFormat="1" x14ac:dyDescent="0.25">
      <c r="A283" s="117" t="s">
        <v>542</v>
      </c>
      <c r="B283" s="162" t="s">
        <v>1005</v>
      </c>
      <c r="C283" s="180" t="s">
        <v>1073</v>
      </c>
      <c r="D283" s="117" t="s">
        <v>1074</v>
      </c>
    </row>
    <row r="284" spans="1:4" s="163" customFormat="1" x14ac:dyDescent="0.25">
      <c r="A284" s="117" t="s">
        <v>542</v>
      </c>
      <c r="B284" s="162" t="s">
        <v>1005</v>
      </c>
      <c r="C284" s="180" t="s">
        <v>1075</v>
      </c>
      <c r="D284" s="117" t="s">
        <v>1076</v>
      </c>
    </row>
    <row r="285" spans="1:4" s="163" customFormat="1" x14ac:dyDescent="0.25">
      <c r="A285" s="117" t="s">
        <v>1077</v>
      </c>
      <c r="B285" s="162" t="s">
        <v>1078</v>
      </c>
      <c r="C285" s="180" t="s">
        <v>1079</v>
      </c>
      <c r="D285" s="117" t="s">
        <v>1080</v>
      </c>
    </row>
    <row r="286" spans="1:4" s="163" customFormat="1" x14ac:dyDescent="0.25">
      <c r="A286" s="117" t="s">
        <v>1077</v>
      </c>
      <c r="B286" s="162" t="s">
        <v>1078</v>
      </c>
      <c r="C286" s="180" t="s">
        <v>1081</v>
      </c>
      <c r="D286" s="117" t="s">
        <v>1082</v>
      </c>
    </row>
    <row r="287" spans="1:4" s="163" customFormat="1" x14ac:dyDescent="0.25">
      <c r="A287" s="117" t="s">
        <v>1077</v>
      </c>
      <c r="B287" s="162" t="s">
        <v>1078</v>
      </c>
      <c r="C287" s="180" t="s">
        <v>1083</v>
      </c>
      <c r="D287" s="117" t="s">
        <v>1084</v>
      </c>
    </row>
    <row r="288" spans="1:4" s="163" customFormat="1" x14ac:dyDescent="0.25">
      <c r="A288" s="117" t="s">
        <v>1077</v>
      </c>
      <c r="B288" s="162" t="s">
        <v>1078</v>
      </c>
      <c r="C288" s="180" t="s">
        <v>1085</v>
      </c>
      <c r="D288" s="169"/>
    </row>
    <row r="289" spans="1:4" s="163" customFormat="1" x14ac:dyDescent="0.25">
      <c r="A289" s="117" t="s">
        <v>1077</v>
      </c>
      <c r="B289" s="162" t="s">
        <v>1078</v>
      </c>
      <c r="C289" s="180" t="s">
        <v>1086</v>
      </c>
      <c r="D289" s="169"/>
    </row>
    <row r="290" spans="1:4" s="163" customFormat="1" x14ac:dyDescent="0.25">
      <c r="A290" s="117" t="s">
        <v>1087</v>
      </c>
      <c r="B290" s="162" t="s">
        <v>1088</v>
      </c>
      <c r="C290" s="180" t="s">
        <v>1089</v>
      </c>
      <c r="D290" s="117" t="s">
        <v>1090</v>
      </c>
    </row>
    <row r="291" spans="1:4" s="163" customFormat="1" x14ac:dyDescent="0.25">
      <c r="A291" s="117" t="s">
        <v>1087</v>
      </c>
      <c r="B291" s="162" t="s">
        <v>1088</v>
      </c>
      <c r="C291" s="180" t="s">
        <v>1091</v>
      </c>
      <c r="D291" s="117" t="s">
        <v>1092</v>
      </c>
    </row>
    <row r="292" spans="1:4" s="163" customFormat="1" x14ac:dyDescent="0.25">
      <c r="A292" s="117" t="s">
        <v>1093</v>
      </c>
      <c r="B292" s="170" t="s">
        <v>1094</v>
      </c>
      <c r="C292" s="181" t="s">
        <v>1095</v>
      </c>
      <c r="D292" s="171" t="s">
        <v>1096</v>
      </c>
    </row>
    <row r="293" spans="1:4" s="163" customFormat="1" x14ac:dyDescent="0.25">
      <c r="A293" s="117" t="s">
        <v>1093</v>
      </c>
      <c r="B293" s="170" t="s">
        <v>1094</v>
      </c>
      <c r="C293" s="181" t="s">
        <v>1097</v>
      </c>
      <c r="D293" s="171" t="s">
        <v>1098</v>
      </c>
    </row>
    <row r="294" spans="1:4" s="163" customFormat="1" x14ac:dyDescent="0.25">
      <c r="A294" s="117" t="s">
        <v>1099</v>
      </c>
      <c r="B294" s="162" t="s">
        <v>1100</v>
      </c>
      <c r="C294" s="180" t="s">
        <v>1101</v>
      </c>
      <c r="D294" s="117" t="s">
        <v>1102</v>
      </c>
    </row>
    <row r="295" spans="1:4" s="163" customFormat="1" x14ac:dyDescent="0.25">
      <c r="A295" s="117" t="s">
        <v>1099</v>
      </c>
      <c r="B295" s="162" t="s">
        <v>1100</v>
      </c>
      <c r="C295" s="180" t="s">
        <v>1103</v>
      </c>
      <c r="D295" s="117" t="s">
        <v>1104</v>
      </c>
    </row>
    <row r="296" spans="1:4" s="163" customFormat="1" x14ac:dyDescent="0.25">
      <c r="A296" s="117" t="s">
        <v>1099</v>
      </c>
      <c r="B296" s="162" t="s">
        <v>1100</v>
      </c>
      <c r="C296" s="180" t="s">
        <v>1105</v>
      </c>
      <c r="D296" s="117" t="s">
        <v>1106</v>
      </c>
    </row>
    <row r="297" spans="1:4" s="163" customFormat="1" x14ac:dyDescent="0.25">
      <c r="A297" s="117" t="s">
        <v>1099</v>
      </c>
      <c r="B297" s="162" t="s">
        <v>1100</v>
      </c>
      <c r="C297" s="180" t="s">
        <v>1107</v>
      </c>
      <c r="D297" s="117" t="s">
        <v>1108</v>
      </c>
    </row>
    <row r="298" spans="1:4" s="163" customFormat="1" x14ac:dyDescent="0.25">
      <c r="A298" s="117" t="s">
        <v>1099</v>
      </c>
      <c r="B298" s="162" t="s">
        <v>1100</v>
      </c>
      <c r="C298" s="180" t="s">
        <v>1109</v>
      </c>
      <c r="D298" s="117" t="s">
        <v>1110</v>
      </c>
    </row>
    <row r="299" spans="1:4" s="163" customFormat="1" x14ac:dyDescent="0.25">
      <c r="A299" s="117"/>
      <c r="B299" s="162" t="s">
        <v>1100</v>
      </c>
      <c r="C299" s="180" t="s">
        <v>1111</v>
      </c>
      <c r="D299" s="169"/>
    </row>
    <row r="300" spans="1:4" s="163" customFormat="1" x14ac:dyDescent="0.25">
      <c r="A300" s="117"/>
      <c r="B300" s="162" t="s">
        <v>1100</v>
      </c>
      <c r="C300" s="180" t="s">
        <v>1112</v>
      </c>
      <c r="D300" s="169"/>
    </row>
    <row r="301" spans="1:4" s="163" customFormat="1" x14ac:dyDescent="0.25">
      <c r="A301" s="117" t="s">
        <v>1099</v>
      </c>
      <c r="B301" s="162" t="s">
        <v>1100</v>
      </c>
      <c r="C301" s="180" t="s">
        <v>1113</v>
      </c>
      <c r="D301" s="117" t="s">
        <v>1114</v>
      </c>
    </row>
    <row r="302" spans="1:4" s="163" customFormat="1" x14ac:dyDescent="0.25">
      <c r="A302" s="117" t="s">
        <v>1099</v>
      </c>
      <c r="B302" s="162" t="s">
        <v>1100</v>
      </c>
      <c r="C302" s="180" t="s">
        <v>1115</v>
      </c>
      <c r="D302" s="117" t="s">
        <v>1116</v>
      </c>
    </row>
    <row r="303" spans="1:4" s="163" customFormat="1" x14ac:dyDescent="0.25">
      <c r="A303" s="117" t="s">
        <v>1099</v>
      </c>
      <c r="B303" s="162" t="s">
        <v>1100</v>
      </c>
      <c r="C303" s="180" t="s">
        <v>1117</v>
      </c>
      <c r="D303" s="117" t="s">
        <v>1118</v>
      </c>
    </row>
    <row r="304" spans="1:4" s="163" customFormat="1" x14ac:dyDescent="0.25">
      <c r="A304" s="117" t="s">
        <v>1099</v>
      </c>
      <c r="B304" s="162" t="s">
        <v>1100</v>
      </c>
      <c r="C304" s="180" t="s">
        <v>1119</v>
      </c>
      <c r="D304" s="117" t="s">
        <v>1120</v>
      </c>
    </row>
    <row r="305" spans="1:4" s="163" customFormat="1" x14ac:dyDescent="0.25">
      <c r="A305" s="117" t="s">
        <v>1099</v>
      </c>
      <c r="B305" s="162" t="s">
        <v>1100</v>
      </c>
      <c r="C305" s="180" t="s">
        <v>1121</v>
      </c>
      <c r="D305" s="117" t="s">
        <v>1122</v>
      </c>
    </row>
    <row r="306" spans="1:4" s="163" customFormat="1" x14ac:dyDescent="0.25">
      <c r="A306" s="117" t="s">
        <v>1099</v>
      </c>
      <c r="B306" s="162" t="s">
        <v>1100</v>
      </c>
      <c r="C306" s="180" t="s">
        <v>1123</v>
      </c>
      <c r="D306" s="117" t="s">
        <v>1124</v>
      </c>
    </row>
    <row r="307" spans="1:4" s="163" customFormat="1" x14ac:dyDescent="0.25">
      <c r="A307" s="117" t="s">
        <v>1099</v>
      </c>
      <c r="B307" s="162" t="s">
        <v>1100</v>
      </c>
      <c r="C307" s="180" t="s">
        <v>1125</v>
      </c>
      <c r="D307" s="117" t="s">
        <v>1126</v>
      </c>
    </row>
    <row r="308" spans="1:4" s="163" customFormat="1" x14ac:dyDescent="0.25">
      <c r="A308" s="117" t="s">
        <v>1099</v>
      </c>
      <c r="B308" s="162" t="s">
        <v>1100</v>
      </c>
      <c r="C308" s="180" t="s">
        <v>1127</v>
      </c>
      <c r="D308" s="117" t="s">
        <v>1128</v>
      </c>
    </row>
    <row r="309" spans="1:4" s="163" customFormat="1" x14ac:dyDescent="0.25">
      <c r="A309" s="117" t="s">
        <v>1099</v>
      </c>
      <c r="B309" s="162" t="s">
        <v>1100</v>
      </c>
      <c r="C309" s="180" t="s">
        <v>1129</v>
      </c>
      <c r="D309" s="117" t="s">
        <v>1130</v>
      </c>
    </row>
    <row r="310" spans="1:4" s="163" customFormat="1" x14ac:dyDescent="0.25">
      <c r="A310" s="117" t="s">
        <v>1099</v>
      </c>
      <c r="B310" s="162" t="s">
        <v>1100</v>
      </c>
      <c r="C310" s="180" t="s">
        <v>1131</v>
      </c>
      <c r="D310" s="117" t="s">
        <v>1132</v>
      </c>
    </row>
    <row r="311" spans="1:4" s="163" customFormat="1" x14ac:dyDescent="0.25">
      <c r="A311" s="117" t="s">
        <v>1099</v>
      </c>
      <c r="B311" s="162" t="s">
        <v>1100</v>
      </c>
      <c r="C311" s="180" t="s">
        <v>1133</v>
      </c>
      <c r="D311" s="117" t="s">
        <v>1134</v>
      </c>
    </row>
    <row r="312" spans="1:4" s="163" customFormat="1" x14ac:dyDescent="0.25">
      <c r="A312" s="117" t="s">
        <v>1099</v>
      </c>
      <c r="B312" s="162" t="s">
        <v>1100</v>
      </c>
      <c r="C312" s="180" t="s">
        <v>1135</v>
      </c>
      <c r="D312" s="117" t="s">
        <v>1136</v>
      </c>
    </row>
    <row r="313" spans="1:4" s="163" customFormat="1" x14ac:dyDescent="0.25">
      <c r="A313" s="117" t="s">
        <v>1099</v>
      </c>
      <c r="B313" s="162" t="s">
        <v>1100</v>
      </c>
      <c r="C313" s="180" t="s">
        <v>1137</v>
      </c>
      <c r="D313" s="117" t="s">
        <v>1138</v>
      </c>
    </row>
    <row r="314" spans="1:4" s="163" customFormat="1" x14ac:dyDescent="0.25">
      <c r="A314" s="117" t="s">
        <v>1099</v>
      </c>
      <c r="B314" s="162" t="s">
        <v>1100</v>
      </c>
      <c r="C314" s="180" t="s">
        <v>1139</v>
      </c>
      <c r="D314" s="117" t="s">
        <v>1140</v>
      </c>
    </row>
    <row r="315" spans="1:4" s="163" customFormat="1" x14ac:dyDescent="0.25">
      <c r="A315" s="117" t="s">
        <v>1099</v>
      </c>
      <c r="B315" s="162" t="s">
        <v>1100</v>
      </c>
      <c r="C315" s="180" t="s">
        <v>1141</v>
      </c>
      <c r="D315" s="117" t="s">
        <v>1142</v>
      </c>
    </row>
    <row r="316" spans="1:4" s="163" customFormat="1" x14ac:dyDescent="0.25">
      <c r="A316" s="117" t="s">
        <v>1099</v>
      </c>
      <c r="B316" s="162" t="s">
        <v>1100</v>
      </c>
      <c r="C316" s="180" t="s">
        <v>1143</v>
      </c>
      <c r="D316" s="117" t="s">
        <v>1144</v>
      </c>
    </row>
    <row r="317" spans="1:4" s="163" customFormat="1" x14ac:dyDescent="0.25">
      <c r="A317" s="117" t="s">
        <v>1099</v>
      </c>
      <c r="B317" s="162" t="s">
        <v>1100</v>
      </c>
      <c r="C317" s="180" t="s">
        <v>1145</v>
      </c>
      <c r="D317" s="117" t="s">
        <v>1146</v>
      </c>
    </row>
    <row r="318" spans="1:4" s="163" customFormat="1" x14ac:dyDescent="0.25">
      <c r="A318" s="117" t="s">
        <v>1099</v>
      </c>
      <c r="B318" s="162" t="s">
        <v>1100</v>
      </c>
      <c r="C318" s="180" t="s">
        <v>1147</v>
      </c>
      <c r="D318" s="117" t="s">
        <v>1148</v>
      </c>
    </row>
    <row r="319" spans="1:4" s="163" customFormat="1" x14ac:dyDescent="0.25">
      <c r="A319" s="117" t="s">
        <v>1099</v>
      </c>
      <c r="B319" s="162" t="s">
        <v>1100</v>
      </c>
      <c r="C319" s="180" t="s">
        <v>1149</v>
      </c>
      <c r="D319" s="117" t="s">
        <v>1150</v>
      </c>
    </row>
    <row r="320" spans="1:4" s="163" customFormat="1" x14ac:dyDescent="0.25">
      <c r="A320" s="117"/>
      <c r="B320" s="162" t="s">
        <v>1100</v>
      </c>
      <c r="C320" s="180" t="s">
        <v>1151</v>
      </c>
      <c r="D320" s="169"/>
    </row>
    <row r="321" spans="1:4" s="163" customFormat="1" x14ac:dyDescent="0.25">
      <c r="A321" s="117" t="s">
        <v>1099</v>
      </c>
      <c r="B321" s="162" t="s">
        <v>1100</v>
      </c>
      <c r="C321" s="180" t="s">
        <v>1152</v>
      </c>
      <c r="D321" s="117" t="s">
        <v>1153</v>
      </c>
    </row>
    <row r="322" spans="1:4" s="163" customFormat="1" x14ac:dyDescent="0.25">
      <c r="A322" s="117" t="s">
        <v>1099</v>
      </c>
      <c r="B322" s="162" t="s">
        <v>1100</v>
      </c>
      <c r="C322" s="180" t="s">
        <v>1154</v>
      </c>
      <c r="D322" s="117" t="s">
        <v>1155</v>
      </c>
    </row>
    <row r="323" spans="1:4" s="163" customFormat="1" x14ac:dyDescent="0.25">
      <c r="A323" s="117" t="s">
        <v>1099</v>
      </c>
      <c r="B323" s="162" t="s">
        <v>1100</v>
      </c>
      <c r="C323" s="180" t="s">
        <v>1156</v>
      </c>
      <c r="D323" s="117" t="s">
        <v>1157</v>
      </c>
    </row>
    <row r="324" spans="1:4" s="163" customFormat="1" x14ac:dyDescent="0.25">
      <c r="A324" s="117" t="s">
        <v>1099</v>
      </c>
      <c r="B324" s="162" t="s">
        <v>1100</v>
      </c>
      <c r="C324" s="180" t="s">
        <v>1158</v>
      </c>
      <c r="D324" s="117" t="s">
        <v>1159</v>
      </c>
    </row>
    <row r="325" spans="1:4" s="163" customFormat="1" x14ac:dyDescent="0.25">
      <c r="A325" s="117" t="s">
        <v>1099</v>
      </c>
      <c r="B325" s="162" t="s">
        <v>425</v>
      </c>
      <c r="C325" s="180" t="s">
        <v>1160</v>
      </c>
      <c r="D325" s="117" t="s">
        <v>1161</v>
      </c>
    </row>
    <row r="326" spans="1:4" s="163" customFormat="1" x14ac:dyDescent="0.25">
      <c r="A326" s="117" t="s">
        <v>1099</v>
      </c>
      <c r="B326" s="162" t="s">
        <v>425</v>
      </c>
      <c r="C326" s="180" t="s">
        <v>1162</v>
      </c>
      <c r="D326" s="117" t="s">
        <v>1163</v>
      </c>
    </row>
    <row r="327" spans="1:4" s="163" customFormat="1" x14ac:dyDescent="0.25">
      <c r="A327" s="117" t="s">
        <v>1099</v>
      </c>
      <c r="B327" s="162" t="s">
        <v>425</v>
      </c>
      <c r="C327" s="180" t="s">
        <v>1164</v>
      </c>
      <c r="D327" s="117" t="s">
        <v>1165</v>
      </c>
    </row>
    <row r="328" spans="1:4" s="163" customFormat="1" x14ac:dyDescent="0.25">
      <c r="A328" s="117" t="s">
        <v>1099</v>
      </c>
      <c r="B328" s="162" t="s">
        <v>425</v>
      </c>
      <c r="C328" s="180" t="s">
        <v>1166</v>
      </c>
      <c r="D328" s="117" t="s">
        <v>1167</v>
      </c>
    </row>
    <row r="329" spans="1:4" s="163" customFormat="1" x14ac:dyDescent="0.25">
      <c r="A329" s="117" t="s">
        <v>1099</v>
      </c>
      <c r="B329" s="162" t="s">
        <v>425</v>
      </c>
      <c r="C329" s="180" t="s">
        <v>1168</v>
      </c>
      <c r="D329" s="117" t="s">
        <v>1169</v>
      </c>
    </row>
    <row r="330" spans="1:4" s="163" customFormat="1" x14ac:dyDescent="0.25">
      <c r="A330" s="117" t="s">
        <v>1099</v>
      </c>
      <c r="B330" s="162" t="s">
        <v>425</v>
      </c>
      <c r="C330" s="180" t="s">
        <v>1170</v>
      </c>
      <c r="D330" s="117" t="s">
        <v>1171</v>
      </c>
    </row>
    <row r="331" spans="1:4" s="163" customFormat="1" x14ac:dyDescent="0.25">
      <c r="A331" s="117" t="s">
        <v>1099</v>
      </c>
      <c r="B331" s="162" t="s">
        <v>425</v>
      </c>
      <c r="C331" s="180" t="s">
        <v>1172</v>
      </c>
      <c r="D331" s="117" t="s">
        <v>1173</v>
      </c>
    </row>
    <row r="332" spans="1:4" s="163" customFormat="1" x14ac:dyDescent="0.25">
      <c r="A332" s="117" t="s">
        <v>1099</v>
      </c>
      <c r="B332" s="162" t="s">
        <v>425</v>
      </c>
      <c r="C332" s="180" t="s">
        <v>1174</v>
      </c>
      <c r="D332" s="172" t="s">
        <v>1175</v>
      </c>
    </row>
    <row r="333" spans="1:4" s="163" customFormat="1" x14ac:dyDescent="0.25">
      <c r="A333" s="117" t="s">
        <v>1099</v>
      </c>
      <c r="B333" s="162" t="s">
        <v>425</v>
      </c>
      <c r="C333" s="180" t="s">
        <v>1176</v>
      </c>
      <c r="D333" s="117" t="s">
        <v>1177</v>
      </c>
    </row>
    <row r="334" spans="1:4" s="163" customFormat="1" x14ac:dyDescent="0.25">
      <c r="A334" s="117" t="s">
        <v>1099</v>
      </c>
      <c r="B334" s="162" t="s">
        <v>425</v>
      </c>
      <c r="C334" s="180" t="s">
        <v>1178</v>
      </c>
      <c r="D334" s="117" t="s">
        <v>1179</v>
      </c>
    </row>
    <row r="335" spans="1:4" s="163" customFormat="1" x14ac:dyDescent="0.25">
      <c r="A335" s="117" t="s">
        <v>1099</v>
      </c>
      <c r="B335" s="162" t="s">
        <v>425</v>
      </c>
      <c r="C335" s="180" t="s">
        <v>1180</v>
      </c>
      <c r="D335" s="117" t="s">
        <v>1181</v>
      </c>
    </row>
    <row r="336" spans="1:4" s="163" customFormat="1" x14ac:dyDescent="0.25">
      <c r="A336" s="117" t="s">
        <v>1099</v>
      </c>
      <c r="B336" s="162" t="s">
        <v>425</v>
      </c>
      <c r="C336" s="180" t="s">
        <v>1182</v>
      </c>
      <c r="D336" s="117" t="s">
        <v>1183</v>
      </c>
    </row>
    <row r="337" spans="1:4" s="163" customFormat="1" x14ac:dyDescent="0.25">
      <c r="A337" s="117" t="s">
        <v>1099</v>
      </c>
      <c r="B337" s="162" t="s">
        <v>425</v>
      </c>
      <c r="C337" s="180" t="s">
        <v>1184</v>
      </c>
      <c r="D337" s="117" t="s">
        <v>1185</v>
      </c>
    </row>
    <row r="338" spans="1:4" s="163" customFormat="1" x14ac:dyDescent="0.25">
      <c r="A338" s="117" t="s">
        <v>1099</v>
      </c>
      <c r="B338" s="162" t="s">
        <v>425</v>
      </c>
      <c r="C338" s="180" t="s">
        <v>1186</v>
      </c>
      <c r="D338" s="117" t="s">
        <v>1187</v>
      </c>
    </row>
    <row r="339" spans="1:4" s="163" customFormat="1" x14ac:dyDescent="0.25">
      <c r="A339" s="117" t="s">
        <v>1099</v>
      </c>
      <c r="B339" s="162" t="s">
        <v>425</v>
      </c>
      <c r="C339" s="180" t="s">
        <v>1188</v>
      </c>
      <c r="D339" s="117" t="s">
        <v>1189</v>
      </c>
    </row>
    <row r="340" spans="1:4" s="163" customFormat="1" x14ac:dyDescent="0.25">
      <c r="A340" s="117" t="s">
        <v>1099</v>
      </c>
      <c r="B340" s="162" t="s">
        <v>425</v>
      </c>
      <c r="C340" s="180" t="s">
        <v>1190</v>
      </c>
      <c r="D340" s="117" t="s">
        <v>1191</v>
      </c>
    </row>
    <row r="341" spans="1:4" s="163" customFormat="1" x14ac:dyDescent="0.25">
      <c r="A341" s="117" t="s">
        <v>1099</v>
      </c>
      <c r="B341" s="162" t="s">
        <v>425</v>
      </c>
      <c r="C341" s="180" t="s">
        <v>1192</v>
      </c>
      <c r="D341" s="117" t="s">
        <v>1193</v>
      </c>
    </row>
    <row r="342" spans="1:4" s="163" customFormat="1" x14ac:dyDescent="0.25">
      <c r="A342" s="117" t="s">
        <v>1099</v>
      </c>
      <c r="B342" s="162" t="s">
        <v>425</v>
      </c>
      <c r="C342" s="180" t="s">
        <v>1194</v>
      </c>
      <c r="D342" s="117" t="s">
        <v>1195</v>
      </c>
    </row>
    <row r="343" spans="1:4" s="163" customFormat="1" x14ac:dyDescent="0.25">
      <c r="A343" s="117" t="s">
        <v>1099</v>
      </c>
      <c r="B343" s="162" t="s">
        <v>425</v>
      </c>
      <c r="C343" s="180" t="s">
        <v>1196</v>
      </c>
      <c r="D343" s="117" t="s">
        <v>1197</v>
      </c>
    </row>
    <row r="344" spans="1:4" s="163" customFormat="1" x14ac:dyDescent="0.25">
      <c r="A344" s="117" t="s">
        <v>1099</v>
      </c>
      <c r="B344" s="162" t="s">
        <v>425</v>
      </c>
      <c r="C344" s="180" t="s">
        <v>1198</v>
      </c>
      <c r="D344" s="117" t="s">
        <v>1199</v>
      </c>
    </row>
    <row r="345" spans="1:4" s="163" customFormat="1" x14ac:dyDescent="0.25">
      <c r="A345" s="117" t="s">
        <v>1099</v>
      </c>
      <c r="B345" s="162" t="s">
        <v>425</v>
      </c>
      <c r="C345" s="180" t="s">
        <v>1200</v>
      </c>
      <c r="D345" s="117" t="s">
        <v>1201</v>
      </c>
    </row>
    <row r="346" spans="1:4" s="163" customFormat="1" x14ac:dyDescent="0.25">
      <c r="A346" s="117" t="s">
        <v>1099</v>
      </c>
      <c r="B346" s="162" t="s">
        <v>425</v>
      </c>
      <c r="C346" s="180" t="s">
        <v>1202</v>
      </c>
      <c r="D346" s="117" t="s">
        <v>1203</v>
      </c>
    </row>
    <row r="347" spans="1:4" s="163" customFormat="1" x14ac:dyDescent="0.25">
      <c r="A347" s="117" t="s">
        <v>1099</v>
      </c>
      <c r="B347" s="162" t="s">
        <v>425</v>
      </c>
      <c r="C347" s="180" t="s">
        <v>1204</v>
      </c>
      <c r="D347" s="117" t="s">
        <v>1205</v>
      </c>
    </row>
    <row r="348" spans="1:4" s="163" customFormat="1" x14ac:dyDescent="0.25">
      <c r="A348" s="117" t="s">
        <v>1099</v>
      </c>
      <c r="B348" s="162" t="s">
        <v>425</v>
      </c>
      <c r="C348" s="180" t="s">
        <v>1206</v>
      </c>
      <c r="D348" s="117" t="s">
        <v>1207</v>
      </c>
    </row>
    <row r="349" spans="1:4" s="163" customFormat="1" x14ac:dyDescent="0.25">
      <c r="A349" s="117" t="s">
        <v>1099</v>
      </c>
      <c r="B349" s="162" t="s">
        <v>425</v>
      </c>
      <c r="C349" s="180" t="s">
        <v>1208</v>
      </c>
      <c r="D349" s="117" t="s">
        <v>1209</v>
      </c>
    </row>
    <row r="350" spans="1:4" s="163" customFormat="1" x14ac:dyDescent="0.25">
      <c r="A350" s="117" t="s">
        <v>1099</v>
      </c>
      <c r="B350" s="162" t="s">
        <v>425</v>
      </c>
      <c r="C350" s="180" t="s">
        <v>1210</v>
      </c>
      <c r="D350" s="117" t="s">
        <v>1211</v>
      </c>
    </row>
    <row r="351" spans="1:4" s="163" customFormat="1" x14ac:dyDescent="0.25">
      <c r="A351" s="117" t="s">
        <v>1099</v>
      </c>
      <c r="B351" s="162" t="s">
        <v>425</v>
      </c>
      <c r="C351" s="180" t="s">
        <v>1212</v>
      </c>
      <c r="D351" s="117" t="s">
        <v>1213</v>
      </c>
    </row>
    <row r="352" spans="1:4" s="163" customFormat="1" x14ac:dyDescent="0.25">
      <c r="A352" s="117" t="s">
        <v>1099</v>
      </c>
      <c r="B352" s="162" t="s">
        <v>425</v>
      </c>
      <c r="C352" s="180" t="s">
        <v>1214</v>
      </c>
      <c r="D352" s="117" t="s">
        <v>1215</v>
      </c>
    </row>
    <row r="353" spans="1:4" s="163" customFormat="1" x14ac:dyDescent="0.25">
      <c r="A353" s="117" t="s">
        <v>1099</v>
      </c>
      <c r="B353" s="162" t="s">
        <v>425</v>
      </c>
      <c r="C353" s="180" t="s">
        <v>1216</v>
      </c>
      <c r="D353" s="117" t="s">
        <v>1217</v>
      </c>
    </row>
    <row r="354" spans="1:4" s="163" customFormat="1" x14ac:dyDescent="0.25">
      <c r="A354" s="117" t="s">
        <v>1099</v>
      </c>
      <c r="B354" s="162" t="s">
        <v>425</v>
      </c>
      <c r="C354" s="180" t="s">
        <v>1218</v>
      </c>
      <c r="D354" s="117" t="s">
        <v>1219</v>
      </c>
    </row>
    <row r="355" spans="1:4" s="163" customFormat="1" x14ac:dyDescent="0.25">
      <c r="A355" s="117" t="s">
        <v>1220</v>
      </c>
      <c r="B355" s="162" t="s">
        <v>1221</v>
      </c>
      <c r="C355" s="180" t="s">
        <v>1222</v>
      </c>
      <c r="D355" s="117" t="s">
        <v>1223</v>
      </c>
    </row>
    <row r="356" spans="1:4" s="163" customFormat="1" x14ac:dyDescent="0.25">
      <c r="A356" s="117" t="s">
        <v>1220</v>
      </c>
      <c r="B356" s="162" t="s">
        <v>1221</v>
      </c>
      <c r="C356" s="180" t="s">
        <v>1224</v>
      </c>
      <c r="D356" s="173" t="s">
        <v>1225</v>
      </c>
    </row>
    <row r="357" spans="1:4" s="163" customFormat="1" x14ac:dyDescent="0.25">
      <c r="A357" s="117" t="s">
        <v>1220</v>
      </c>
      <c r="B357" s="162" t="s">
        <v>1221</v>
      </c>
      <c r="C357" s="179" t="s">
        <v>1226</v>
      </c>
      <c r="D357" s="117" t="s">
        <v>1227</v>
      </c>
    </row>
    <row r="358" spans="1:4" s="163" customFormat="1" x14ac:dyDescent="0.25">
      <c r="A358" s="117" t="s">
        <v>1220</v>
      </c>
      <c r="B358" s="162" t="s">
        <v>1221</v>
      </c>
      <c r="C358" s="179" t="s">
        <v>1228</v>
      </c>
      <c r="D358" s="117" t="s">
        <v>1229</v>
      </c>
    </row>
    <row r="359" spans="1:4" s="163" customFormat="1" x14ac:dyDescent="0.25">
      <c r="A359" s="117" t="s">
        <v>1220</v>
      </c>
      <c r="B359" s="162" t="s">
        <v>1221</v>
      </c>
      <c r="C359" s="179" t="s">
        <v>1230</v>
      </c>
      <c r="D359" s="117" t="s">
        <v>1231</v>
      </c>
    </row>
    <row r="360" spans="1:4" s="163" customFormat="1" x14ac:dyDescent="0.25">
      <c r="A360" s="117" t="s">
        <v>1220</v>
      </c>
      <c r="B360" s="162" t="s">
        <v>1221</v>
      </c>
      <c r="C360" s="180" t="s">
        <v>1232</v>
      </c>
      <c r="D360" s="117" t="s">
        <v>1233</v>
      </c>
    </row>
    <row r="361" spans="1:4" s="163" customFormat="1" x14ac:dyDescent="0.25">
      <c r="A361" s="117" t="s">
        <v>1220</v>
      </c>
      <c r="B361" s="162" t="s">
        <v>1221</v>
      </c>
      <c r="C361" s="180" t="s">
        <v>1234</v>
      </c>
      <c r="D361" s="117" t="s">
        <v>1235</v>
      </c>
    </row>
    <row r="362" spans="1:4" s="163" customFormat="1" x14ac:dyDescent="0.25">
      <c r="A362" s="117" t="s">
        <v>1220</v>
      </c>
      <c r="B362" s="162" t="s">
        <v>1221</v>
      </c>
      <c r="C362" s="180" t="s">
        <v>1236</v>
      </c>
      <c r="D362" s="117" t="s">
        <v>1237</v>
      </c>
    </row>
    <row r="363" spans="1:4" s="163" customFormat="1" x14ac:dyDescent="0.25">
      <c r="A363" s="117" t="s">
        <v>1220</v>
      </c>
      <c r="B363" s="162" t="s">
        <v>1221</v>
      </c>
      <c r="C363" s="180" t="s">
        <v>1238</v>
      </c>
      <c r="D363" s="117" t="s">
        <v>1239</v>
      </c>
    </row>
    <row r="364" spans="1:4" s="163" customFormat="1" x14ac:dyDescent="0.25">
      <c r="A364" s="117" t="s">
        <v>1220</v>
      </c>
      <c r="B364" s="162" t="s">
        <v>1221</v>
      </c>
      <c r="C364" s="180" t="s">
        <v>1240</v>
      </c>
      <c r="D364" s="117" t="s">
        <v>1241</v>
      </c>
    </row>
    <row r="365" spans="1:4" s="163" customFormat="1" x14ac:dyDescent="0.25">
      <c r="A365" s="117" t="s">
        <v>1220</v>
      </c>
      <c r="B365" s="162" t="s">
        <v>1221</v>
      </c>
      <c r="C365" s="180" t="s">
        <v>1242</v>
      </c>
      <c r="D365" s="117" t="s">
        <v>1243</v>
      </c>
    </row>
    <row r="366" spans="1:4" s="163" customFormat="1" x14ac:dyDescent="0.25">
      <c r="A366" s="117" t="s">
        <v>1220</v>
      </c>
      <c r="B366" s="162" t="s">
        <v>1221</v>
      </c>
      <c r="C366" s="180" t="s">
        <v>1244</v>
      </c>
      <c r="D366" s="117" t="s">
        <v>1245</v>
      </c>
    </row>
    <row r="367" spans="1:4" s="163" customFormat="1" x14ac:dyDescent="0.25">
      <c r="A367" s="117" t="s">
        <v>1220</v>
      </c>
      <c r="B367" s="162" t="s">
        <v>1221</v>
      </c>
      <c r="C367" s="180" t="s">
        <v>1246</v>
      </c>
      <c r="D367" s="117" t="s">
        <v>1247</v>
      </c>
    </row>
    <row r="368" spans="1:4" s="163" customFormat="1" x14ac:dyDescent="0.25">
      <c r="A368" s="117" t="s">
        <v>1248</v>
      </c>
      <c r="B368" s="162" t="s">
        <v>1249</v>
      </c>
      <c r="C368" s="179" t="s">
        <v>1250</v>
      </c>
      <c r="D368" s="117" t="s">
        <v>1251</v>
      </c>
    </row>
    <row r="369" spans="1:4" s="163" customFormat="1" x14ac:dyDescent="0.25">
      <c r="A369" s="117" t="s">
        <v>1248</v>
      </c>
      <c r="B369" s="162" t="s">
        <v>1249</v>
      </c>
      <c r="C369" s="180" t="s">
        <v>1252</v>
      </c>
      <c r="D369" s="117" t="s">
        <v>1253</v>
      </c>
    </row>
    <row r="370" spans="1:4" s="163" customFormat="1" x14ac:dyDescent="0.25">
      <c r="A370" s="117" t="s">
        <v>1248</v>
      </c>
      <c r="B370" s="162" t="s">
        <v>1249</v>
      </c>
      <c r="C370" s="180" t="s">
        <v>1254</v>
      </c>
      <c r="D370" s="117" t="s">
        <v>1255</v>
      </c>
    </row>
    <row r="371" spans="1:4" s="163" customFormat="1" x14ac:dyDescent="0.25">
      <c r="A371" s="117" t="s">
        <v>1248</v>
      </c>
      <c r="B371" s="162" t="s">
        <v>1249</v>
      </c>
      <c r="C371" s="179" t="s">
        <v>1256</v>
      </c>
      <c r="D371" s="117" t="s">
        <v>1257</v>
      </c>
    </row>
    <row r="372" spans="1:4" s="163" customFormat="1" x14ac:dyDescent="0.25">
      <c r="A372" s="117" t="s">
        <v>1248</v>
      </c>
      <c r="B372" s="162" t="s">
        <v>1249</v>
      </c>
      <c r="C372" s="180" t="s">
        <v>1258</v>
      </c>
      <c r="D372" s="117" t="s">
        <v>1259</v>
      </c>
    </row>
    <row r="373" spans="1:4" s="163" customFormat="1" x14ac:dyDescent="0.25">
      <c r="A373" s="117" t="s">
        <v>1248</v>
      </c>
      <c r="B373" s="162" t="s">
        <v>1249</v>
      </c>
      <c r="C373" s="180" t="s">
        <v>1260</v>
      </c>
      <c r="D373" s="117" t="s">
        <v>1261</v>
      </c>
    </row>
    <row r="374" spans="1:4" s="163" customFormat="1" x14ac:dyDescent="0.25">
      <c r="A374" s="117" t="s">
        <v>1248</v>
      </c>
      <c r="B374" s="162" t="s">
        <v>1249</v>
      </c>
      <c r="C374" s="180" t="s">
        <v>1262</v>
      </c>
      <c r="D374" s="117" t="s">
        <v>1263</v>
      </c>
    </row>
    <row r="375" spans="1:4" s="163" customFormat="1" ht="14.25" customHeight="1" x14ac:dyDescent="0.25">
      <c r="A375" s="117" t="s">
        <v>1248</v>
      </c>
      <c r="B375" s="162" t="s">
        <v>1249</v>
      </c>
      <c r="C375" s="180" t="s">
        <v>1264</v>
      </c>
      <c r="D375" s="117" t="s">
        <v>1265</v>
      </c>
    </row>
    <row r="376" spans="1:4" s="163" customFormat="1" x14ac:dyDescent="0.25">
      <c r="A376" s="117" t="s">
        <v>1248</v>
      </c>
      <c r="B376" s="162" t="s">
        <v>1249</v>
      </c>
      <c r="C376" s="180" t="s">
        <v>1266</v>
      </c>
      <c r="D376" s="117" t="s">
        <v>1267</v>
      </c>
    </row>
    <row r="377" spans="1:4" s="163" customFormat="1" x14ac:dyDescent="0.25">
      <c r="A377" s="117" t="s">
        <v>1248</v>
      </c>
      <c r="B377" s="162" t="s">
        <v>1249</v>
      </c>
      <c r="C377" s="180" t="s">
        <v>1268</v>
      </c>
      <c r="D377" s="117" t="s">
        <v>1269</v>
      </c>
    </row>
    <row r="378" spans="1:4" s="163" customFormat="1" x14ac:dyDescent="0.25">
      <c r="A378" s="117" t="s">
        <v>1270</v>
      </c>
      <c r="B378" s="162" t="s">
        <v>1271</v>
      </c>
      <c r="C378" s="180" t="s">
        <v>1272</v>
      </c>
      <c r="D378" s="117" t="s">
        <v>1273</v>
      </c>
    </row>
    <row r="379" spans="1:4" s="163" customFormat="1" x14ac:dyDescent="0.25">
      <c r="A379" s="117" t="s">
        <v>1270</v>
      </c>
      <c r="B379" s="162" t="s">
        <v>1271</v>
      </c>
      <c r="C379" s="180" t="s">
        <v>1274</v>
      </c>
      <c r="D379" s="117" t="s">
        <v>1275</v>
      </c>
    </row>
    <row r="380" spans="1:4" s="163" customFormat="1" x14ac:dyDescent="0.25">
      <c r="A380" s="117" t="s">
        <v>1270</v>
      </c>
      <c r="B380" s="162" t="s">
        <v>392</v>
      </c>
      <c r="C380" s="180" t="s">
        <v>1276</v>
      </c>
      <c r="D380" s="117" t="s">
        <v>1277</v>
      </c>
    </row>
    <row r="381" spans="1:4" s="163" customFormat="1" x14ac:dyDescent="0.25">
      <c r="A381" s="117" t="s">
        <v>1270</v>
      </c>
      <c r="B381" s="162" t="s">
        <v>392</v>
      </c>
      <c r="C381" s="179" t="s">
        <v>1278</v>
      </c>
      <c r="D381" s="117" t="s">
        <v>1279</v>
      </c>
    </row>
    <row r="382" spans="1:4" s="163" customFormat="1" x14ac:dyDescent="0.25">
      <c r="A382" s="117" t="s">
        <v>1270</v>
      </c>
      <c r="B382" s="162" t="s">
        <v>414</v>
      </c>
      <c r="C382" s="180" t="s">
        <v>1280</v>
      </c>
      <c r="D382" s="117" t="s">
        <v>1281</v>
      </c>
    </row>
    <row r="383" spans="1:4" s="163" customFormat="1" x14ac:dyDescent="0.25">
      <c r="A383" s="117" t="s">
        <v>1270</v>
      </c>
      <c r="B383" s="162" t="s">
        <v>414</v>
      </c>
      <c r="C383" s="180" t="s">
        <v>1282</v>
      </c>
      <c r="D383" s="117" t="s">
        <v>1283</v>
      </c>
    </row>
    <row r="384" spans="1:4" s="163" customFormat="1" x14ac:dyDescent="0.25">
      <c r="A384" s="117" t="s">
        <v>1270</v>
      </c>
      <c r="B384" s="162" t="s">
        <v>1284</v>
      </c>
      <c r="C384" s="180" t="s">
        <v>1285</v>
      </c>
      <c r="D384" s="117" t="s">
        <v>1273</v>
      </c>
    </row>
    <row r="385" spans="1:4" s="163" customFormat="1" x14ac:dyDescent="0.25">
      <c r="A385" s="117" t="s">
        <v>1270</v>
      </c>
      <c r="B385" s="162" t="s">
        <v>1284</v>
      </c>
      <c r="C385" s="180" t="s">
        <v>1286</v>
      </c>
      <c r="D385" s="117" t="s">
        <v>1287</v>
      </c>
    </row>
    <row r="386" spans="1:4" s="163" customFormat="1" x14ac:dyDescent="0.25">
      <c r="A386" s="117" t="s">
        <v>1270</v>
      </c>
      <c r="B386" s="162" t="s">
        <v>1284</v>
      </c>
      <c r="C386" s="180" t="s">
        <v>1288</v>
      </c>
      <c r="D386" s="117" t="s">
        <v>1289</v>
      </c>
    </row>
    <row r="387" spans="1:4" s="163" customFormat="1" x14ac:dyDescent="0.25">
      <c r="A387" s="117" t="s">
        <v>1270</v>
      </c>
      <c r="B387" s="162" t="s">
        <v>1284</v>
      </c>
      <c r="C387" s="180" t="s">
        <v>1290</v>
      </c>
      <c r="D387" s="117" t="s">
        <v>1291</v>
      </c>
    </row>
    <row r="388" spans="1:4" s="163" customFormat="1" x14ac:dyDescent="0.25">
      <c r="A388" s="117" t="s">
        <v>1270</v>
      </c>
      <c r="B388" s="162" t="s">
        <v>1284</v>
      </c>
      <c r="C388" s="180" t="s">
        <v>1292</v>
      </c>
      <c r="D388" s="117" t="s">
        <v>1293</v>
      </c>
    </row>
    <row r="389" spans="1:4" s="163" customFormat="1" x14ac:dyDescent="0.25">
      <c r="A389" s="117" t="s">
        <v>1270</v>
      </c>
      <c r="B389" s="162" t="s">
        <v>1284</v>
      </c>
      <c r="C389" s="180" t="s">
        <v>1278</v>
      </c>
      <c r="D389" s="117" t="s">
        <v>1294</v>
      </c>
    </row>
    <row r="390" spans="1:4" s="163" customFormat="1" x14ac:dyDescent="0.25">
      <c r="A390" s="117" t="s">
        <v>1270</v>
      </c>
      <c r="B390" s="162" t="s">
        <v>1284</v>
      </c>
      <c r="C390" s="180" t="s">
        <v>1295</v>
      </c>
      <c r="D390" s="117" t="s">
        <v>1296</v>
      </c>
    </row>
    <row r="391" spans="1:4" s="163" customFormat="1" x14ac:dyDescent="0.25">
      <c r="A391" s="117" t="s">
        <v>1270</v>
      </c>
      <c r="B391" s="162" t="s">
        <v>1284</v>
      </c>
      <c r="C391" s="180" t="s">
        <v>1297</v>
      </c>
      <c r="D391" s="117" t="s">
        <v>1298</v>
      </c>
    </row>
    <row r="392" spans="1:4" s="163" customFormat="1" x14ac:dyDescent="0.25">
      <c r="A392" s="117" t="s">
        <v>1270</v>
      </c>
      <c r="B392" s="162" t="s">
        <v>1284</v>
      </c>
      <c r="C392" s="180" t="s">
        <v>1299</v>
      </c>
      <c r="D392" s="117" t="s">
        <v>1300</v>
      </c>
    </row>
    <row r="393" spans="1:4" s="163" customFormat="1" x14ac:dyDescent="0.25">
      <c r="A393" s="117" t="s">
        <v>1270</v>
      </c>
      <c r="B393" s="162" t="s">
        <v>1301</v>
      </c>
      <c r="C393" s="180" t="s">
        <v>1285</v>
      </c>
      <c r="D393" s="117" t="s">
        <v>1273</v>
      </c>
    </row>
    <row r="394" spans="1:4" s="163" customFormat="1" x14ac:dyDescent="0.25">
      <c r="A394" s="117" t="s">
        <v>1270</v>
      </c>
      <c r="B394" s="162" t="s">
        <v>1301</v>
      </c>
      <c r="C394" s="180" t="s">
        <v>1288</v>
      </c>
      <c r="D394" s="173" t="s">
        <v>1289</v>
      </c>
    </row>
    <row r="395" spans="1:4" s="163" customFormat="1" x14ac:dyDescent="0.25">
      <c r="A395" s="117" t="s">
        <v>1270</v>
      </c>
      <c r="B395" s="162" t="s">
        <v>1301</v>
      </c>
      <c r="C395" s="180" t="s">
        <v>1302</v>
      </c>
      <c r="D395" s="173" t="s">
        <v>1303</v>
      </c>
    </row>
    <row r="396" spans="1:4" s="163" customFormat="1" x14ac:dyDescent="0.25">
      <c r="A396" s="117" t="s">
        <v>1270</v>
      </c>
      <c r="B396" s="162" t="s">
        <v>1301</v>
      </c>
      <c r="C396" s="180" t="s">
        <v>1286</v>
      </c>
      <c r="D396" s="173" t="s">
        <v>1287</v>
      </c>
    </row>
    <row r="397" spans="1:4" s="163" customFormat="1" x14ac:dyDescent="0.25">
      <c r="A397" s="117" t="s">
        <v>1270</v>
      </c>
      <c r="B397" s="162" t="s">
        <v>1301</v>
      </c>
      <c r="C397" s="180" t="s">
        <v>1290</v>
      </c>
      <c r="D397" s="173" t="s">
        <v>1291</v>
      </c>
    </row>
    <row r="398" spans="1:4" s="163" customFormat="1" x14ac:dyDescent="0.25">
      <c r="A398" s="117" t="s">
        <v>1270</v>
      </c>
      <c r="B398" s="162" t="s">
        <v>1301</v>
      </c>
      <c r="C398" s="180" t="s">
        <v>1278</v>
      </c>
      <c r="D398" s="117" t="s">
        <v>1279</v>
      </c>
    </row>
    <row r="399" spans="1:4" s="163" customFormat="1" x14ac:dyDescent="0.25">
      <c r="A399" s="117" t="s">
        <v>1270</v>
      </c>
      <c r="B399" s="162" t="s">
        <v>1301</v>
      </c>
      <c r="C399" s="180" t="s">
        <v>1295</v>
      </c>
      <c r="D399" s="173" t="s">
        <v>1296</v>
      </c>
    </row>
    <row r="400" spans="1:4" s="163" customFormat="1" x14ac:dyDescent="0.25">
      <c r="A400" s="117" t="s">
        <v>1270</v>
      </c>
      <c r="B400" s="162" t="s">
        <v>1301</v>
      </c>
      <c r="C400" s="180" t="s">
        <v>1297</v>
      </c>
      <c r="D400" s="117" t="s">
        <v>1298</v>
      </c>
    </row>
    <row r="401" spans="1:4" s="163" customFormat="1" x14ac:dyDescent="0.25">
      <c r="A401" s="117" t="s">
        <v>1270</v>
      </c>
      <c r="B401" s="162" t="s">
        <v>1301</v>
      </c>
      <c r="C401" s="180" t="s">
        <v>1299</v>
      </c>
      <c r="D401" s="173" t="s">
        <v>1300</v>
      </c>
    </row>
    <row r="402" spans="1:4" s="163" customFormat="1" x14ac:dyDescent="0.25">
      <c r="A402" s="117" t="s">
        <v>1270</v>
      </c>
      <c r="B402" s="162" t="s">
        <v>1304</v>
      </c>
      <c r="C402" s="180" t="s">
        <v>1305</v>
      </c>
      <c r="D402" s="117" t="s">
        <v>1306</v>
      </c>
    </row>
    <row r="403" spans="1:4" s="163" customFormat="1" x14ac:dyDescent="0.25">
      <c r="A403" s="117" t="s">
        <v>1307</v>
      </c>
      <c r="B403" s="162" t="s">
        <v>1304</v>
      </c>
      <c r="C403" s="180" t="s">
        <v>1308</v>
      </c>
      <c r="D403" s="117" t="s">
        <v>1309</v>
      </c>
    </row>
    <row r="404" spans="1:4" s="163" customFormat="1" x14ac:dyDescent="0.25">
      <c r="A404" s="117" t="s">
        <v>1270</v>
      </c>
      <c r="B404" s="162" t="s">
        <v>1304</v>
      </c>
      <c r="C404" s="180" t="s">
        <v>1310</v>
      </c>
      <c r="D404" s="117" t="s">
        <v>1311</v>
      </c>
    </row>
    <row r="405" spans="1:4" s="163" customFormat="1" x14ac:dyDescent="0.25">
      <c r="A405" s="117" t="s">
        <v>1307</v>
      </c>
      <c r="B405" s="162" t="s">
        <v>1304</v>
      </c>
      <c r="C405" s="180" t="s">
        <v>1312</v>
      </c>
      <c r="D405" s="117" t="s">
        <v>1313</v>
      </c>
    </row>
    <row r="406" spans="1:4" s="163" customFormat="1" x14ac:dyDescent="0.25">
      <c r="A406" s="117" t="s">
        <v>1307</v>
      </c>
      <c r="B406" s="162" t="s">
        <v>1304</v>
      </c>
      <c r="C406" s="180" t="s">
        <v>1272</v>
      </c>
      <c r="D406" s="117" t="s">
        <v>1273</v>
      </c>
    </row>
    <row r="407" spans="1:4" s="163" customFormat="1" x14ac:dyDescent="0.25">
      <c r="A407" s="117" t="s">
        <v>1307</v>
      </c>
      <c r="B407" s="162" t="s">
        <v>1304</v>
      </c>
      <c r="C407" s="180" t="s">
        <v>1314</v>
      </c>
      <c r="D407" s="117" t="s">
        <v>1315</v>
      </c>
    </row>
    <row r="408" spans="1:4" s="163" customFormat="1" x14ac:dyDescent="0.25">
      <c r="A408" s="117" t="s">
        <v>1307</v>
      </c>
      <c r="B408" s="162" t="s">
        <v>1304</v>
      </c>
      <c r="C408" s="180" t="s">
        <v>1286</v>
      </c>
      <c r="D408" s="117" t="s">
        <v>1287</v>
      </c>
    </row>
    <row r="409" spans="1:4" s="163" customFormat="1" x14ac:dyDescent="0.25">
      <c r="A409" s="117" t="s">
        <v>1307</v>
      </c>
      <c r="B409" s="162" t="s">
        <v>1304</v>
      </c>
      <c r="C409" s="180" t="s">
        <v>1316</v>
      </c>
      <c r="D409" s="117" t="s">
        <v>1317</v>
      </c>
    </row>
    <row r="410" spans="1:4" s="163" customFormat="1" x14ac:dyDescent="0.25">
      <c r="A410" s="117" t="s">
        <v>1307</v>
      </c>
      <c r="B410" s="162" t="s">
        <v>1304</v>
      </c>
      <c r="C410" s="180" t="s">
        <v>1318</v>
      </c>
      <c r="D410" s="117" t="s">
        <v>1319</v>
      </c>
    </row>
    <row r="411" spans="1:4" s="163" customFormat="1" x14ac:dyDescent="0.25">
      <c r="A411" s="117" t="s">
        <v>1307</v>
      </c>
      <c r="B411" s="162" t="s">
        <v>1304</v>
      </c>
      <c r="C411" s="180" t="s">
        <v>1288</v>
      </c>
      <c r="D411" s="117" t="s">
        <v>1289</v>
      </c>
    </row>
    <row r="412" spans="1:4" s="163" customFormat="1" x14ac:dyDescent="0.25">
      <c r="A412" s="117" t="s">
        <v>1307</v>
      </c>
      <c r="B412" s="162" t="s">
        <v>1304</v>
      </c>
      <c r="C412" s="180" t="s">
        <v>1290</v>
      </c>
      <c r="D412" s="117" t="s">
        <v>1291</v>
      </c>
    </row>
    <row r="413" spans="1:4" s="163" customFormat="1" x14ac:dyDescent="0.25">
      <c r="A413" s="117" t="s">
        <v>1307</v>
      </c>
      <c r="B413" s="162" t="s">
        <v>1304</v>
      </c>
      <c r="C413" s="180" t="s">
        <v>1320</v>
      </c>
      <c r="D413" s="117" t="s">
        <v>1293</v>
      </c>
    </row>
    <row r="414" spans="1:4" s="163" customFormat="1" x14ac:dyDescent="0.25">
      <c r="A414" s="117" t="s">
        <v>1307</v>
      </c>
      <c r="B414" s="162" t="s">
        <v>1304</v>
      </c>
      <c r="C414" s="180" t="s">
        <v>1278</v>
      </c>
      <c r="D414" s="117" t="s">
        <v>1294</v>
      </c>
    </row>
    <row r="415" spans="1:4" s="163" customFormat="1" x14ac:dyDescent="0.25">
      <c r="A415" s="117" t="s">
        <v>1307</v>
      </c>
      <c r="B415" s="162" t="s">
        <v>1304</v>
      </c>
      <c r="C415" s="180" t="s">
        <v>1295</v>
      </c>
      <c r="D415" s="117" t="s">
        <v>1296</v>
      </c>
    </row>
    <row r="416" spans="1:4" s="163" customFormat="1" x14ac:dyDescent="0.25">
      <c r="A416" s="117" t="s">
        <v>1307</v>
      </c>
      <c r="B416" s="162" t="s">
        <v>1304</v>
      </c>
      <c r="C416" s="180" t="s">
        <v>1297</v>
      </c>
      <c r="D416" s="117" t="s">
        <v>1298</v>
      </c>
    </row>
    <row r="417" spans="1:4" s="163" customFormat="1" x14ac:dyDescent="0.25">
      <c r="A417" s="117" t="s">
        <v>1307</v>
      </c>
      <c r="B417" s="162" t="s">
        <v>1304</v>
      </c>
      <c r="C417" s="180" t="s">
        <v>1299</v>
      </c>
      <c r="D417" s="117" t="s">
        <v>1300</v>
      </c>
    </row>
    <row r="418" spans="1:4" s="163" customFormat="1" x14ac:dyDescent="0.25">
      <c r="A418" s="117" t="s">
        <v>1270</v>
      </c>
      <c r="B418" s="162" t="s">
        <v>1304</v>
      </c>
      <c r="C418" s="180" t="s">
        <v>1321</v>
      </c>
      <c r="D418" s="117" t="s">
        <v>1322</v>
      </c>
    </row>
    <row r="419" spans="1:4" s="163" customFormat="1" x14ac:dyDescent="0.25">
      <c r="A419" s="171" t="s">
        <v>1323</v>
      </c>
      <c r="B419" s="162" t="s">
        <v>1324</v>
      </c>
      <c r="C419" s="180" t="s">
        <v>1325</v>
      </c>
      <c r="D419" s="117" t="s">
        <v>1326</v>
      </c>
    </row>
    <row r="420" spans="1:4" s="163" customFormat="1" x14ac:dyDescent="0.25">
      <c r="A420" s="171" t="s">
        <v>1323</v>
      </c>
      <c r="B420" s="162" t="s">
        <v>1324</v>
      </c>
      <c r="C420" s="180" t="s">
        <v>1327</v>
      </c>
      <c r="D420" s="117" t="s">
        <v>1328</v>
      </c>
    </row>
    <row r="421" spans="1:4" s="163" customFormat="1" x14ac:dyDescent="0.25">
      <c r="A421" s="171" t="s">
        <v>1323</v>
      </c>
      <c r="B421" s="162" t="s">
        <v>1324</v>
      </c>
      <c r="C421" s="180" t="s">
        <v>1329</v>
      </c>
      <c r="D421" s="117" t="s">
        <v>1330</v>
      </c>
    </row>
    <row r="422" spans="1:4" s="163" customFormat="1" x14ac:dyDescent="0.25">
      <c r="A422" s="117" t="s">
        <v>1331</v>
      </c>
      <c r="B422" s="162" t="s">
        <v>1332</v>
      </c>
      <c r="C422" s="180" t="s">
        <v>1333</v>
      </c>
      <c r="D422" s="117" t="s">
        <v>1334</v>
      </c>
    </row>
    <row r="423" spans="1:4" s="163" customFormat="1" x14ac:dyDescent="0.25">
      <c r="A423" s="117" t="s">
        <v>1331</v>
      </c>
      <c r="B423" s="162" t="s">
        <v>1332</v>
      </c>
      <c r="C423" s="179" t="s">
        <v>1335</v>
      </c>
      <c r="D423" s="117" t="s">
        <v>1336</v>
      </c>
    </row>
    <row r="424" spans="1:4" s="163" customFormat="1" x14ac:dyDescent="0.25">
      <c r="A424" s="117" t="s">
        <v>1331</v>
      </c>
      <c r="B424" s="162" t="s">
        <v>1337</v>
      </c>
      <c r="C424" s="179" t="s">
        <v>1338</v>
      </c>
      <c r="D424" s="117" t="s">
        <v>1339</v>
      </c>
    </row>
    <row r="425" spans="1:4" s="163" customFormat="1" x14ac:dyDescent="0.25">
      <c r="A425" s="117" t="s">
        <v>1331</v>
      </c>
      <c r="B425" s="162" t="s">
        <v>1337</v>
      </c>
      <c r="C425" s="179" t="s">
        <v>1340</v>
      </c>
      <c r="D425" s="117" t="s">
        <v>1341</v>
      </c>
    </row>
    <row r="426" spans="1:4" s="163" customFormat="1" x14ac:dyDescent="0.25">
      <c r="A426" s="117" t="s">
        <v>1331</v>
      </c>
      <c r="B426" s="162" t="s">
        <v>1337</v>
      </c>
      <c r="C426" s="179" t="s">
        <v>1342</v>
      </c>
      <c r="D426" s="117" t="s">
        <v>1343</v>
      </c>
    </row>
    <row r="427" spans="1:4" s="163" customFormat="1" x14ac:dyDescent="0.25">
      <c r="A427" s="117" t="s">
        <v>1331</v>
      </c>
      <c r="B427" s="162" t="s">
        <v>1337</v>
      </c>
      <c r="C427" s="179" t="s">
        <v>1344</v>
      </c>
      <c r="D427" s="117" t="s">
        <v>1345</v>
      </c>
    </row>
    <row r="428" spans="1:4" s="163" customFormat="1" x14ac:dyDescent="0.25">
      <c r="A428" s="117" t="s">
        <v>1331</v>
      </c>
      <c r="B428" s="162" t="s">
        <v>1337</v>
      </c>
      <c r="C428" s="179" t="s">
        <v>1335</v>
      </c>
      <c r="D428" s="117" t="s">
        <v>1336</v>
      </c>
    </row>
    <row r="429" spans="1:4" s="163" customFormat="1" x14ac:dyDescent="0.25">
      <c r="A429" s="117" t="s">
        <v>1331</v>
      </c>
      <c r="B429" s="162" t="s">
        <v>1337</v>
      </c>
      <c r="C429" s="179" t="s">
        <v>1346</v>
      </c>
      <c r="D429" s="117" t="s">
        <v>1347</v>
      </c>
    </row>
    <row r="430" spans="1:4" s="163" customFormat="1" x14ac:dyDescent="0.25">
      <c r="A430" s="117" t="s">
        <v>1348</v>
      </c>
      <c r="B430" s="162" t="s">
        <v>1349</v>
      </c>
      <c r="C430" s="181" t="s">
        <v>1350</v>
      </c>
      <c r="D430" s="117" t="s">
        <v>1351</v>
      </c>
    </row>
    <row r="431" spans="1:4" s="163" customFormat="1" x14ac:dyDescent="0.25">
      <c r="A431" s="117" t="s">
        <v>1348</v>
      </c>
      <c r="B431" s="162" t="s">
        <v>1349</v>
      </c>
      <c r="C431" s="181" t="s">
        <v>1352</v>
      </c>
      <c r="D431" s="117" t="s">
        <v>1353</v>
      </c>
    </row>
    <row r="432" spans="1:4" s="163" customFormat="1" x14ac:dyDescent="0.25">
      <c r="A432" s="117" t="s">
        <v>1354</v>
      </c>
      <c r="B432" s="162" t="s">
        <v>1355</v>
      </c>
      <c r="C432" s="180" t="s">
        <v>1356</v>
      </c>
      <c r="D432" s="174" t="s">
        <v>1357</v>
      </c>
    </row>
    <row r="433" spans="1:4" s="163" customFormat="1" x14ac:dyDescent="0.25">
      <c r="A433" s="117" t="s">
        <v>1354</v>
      </c>
      <c r="B433" s="162" t="s">
        <v>1355</v>
      </c>
      <c r="C433" s="180" t="s">
        <v>1358</v>
      </c>
      <c r="D433" s="174" t="s">
        <v>1359</v>
      </c>
    </row>
    <row r="434" spans="1:4" x14ac:dyDescent="0.25">
      <c r="A434" s="117" t="s">
        <v>1354</v>
      </c>
      <c r="B434" s="162" t="s">
        <v>1355</v>
      </c>
      <c r="C434" s="180" t="s">
        <v>1360</v>
      </c>
      <c r="D434" s="174" t="s">
        <v>1361</v>
      </c>
    </row>
    <row r="435" spans="1:4" x14ac:dyDescent="0.25">
      <c r="A435" s="171" t="s">
        <v>1354</v>
      </c>
      <c r="B435" s="175" t="s">
        <v>1362</v>
      </c>
      <c r="C435" s="182" t="s">
        <v>1363</v>
      </c>
      <c r="D435" s="174" t="s">
        <v>1364</v>
      </c>
    </row>
    <row r="436" spans="1:4" x14ac:dyDescent="0.25">
      <c r="A436" s="171" t="s">
        <v>1354</v>
      </c>
      <c r="B436" s="175" t="s">
        <v>1362</v>
      </c>
      <c r="C436" s="182" t="s">
        <v>1365</v>
      </c>
      <c r="D436" s="174" t="s">
        <v>1366</v>
      </c>
    </row>
    <row r="437" spans="1:4" x14ac:dyDescent="0.25">
      <c r="A437" s="171" t="s">
        <v>1354</v>
      </c>
      <c r="B437" s="175" t="s">
        <v>1362</v>
      </c>
      <c r="C437" s="182" t="s">
        <v>1367</v>
      </c>
      <c r="D437" s="174" t="s">
        <v>1368</v>
      </c>
    </row>
    <row r="438" spans="1:4" x14ac:dyDescent="0.25">
      <c r="A438" s="171" t="s">
        <v>1354</v>
      </c>
      <c r="B438" s="175" t="s">
        <v>1362</v>
      </c>
      <c r="C438" s="182" t="s">
        <v>1369</v>
      </c>
      <c r="D438" s="174" t="s">
        <v>1370</v>
      </c>
    </row>
    <row r="439" spans="1:4" x14ac:dyDescent="0.25">
      <c r="A439" s="171" t="s">
        <v>1354</v>
      </c>
      <c r="B439" s="175" t="s">
        <v>1362</v>
      </c>
      <c r="C439" s="182" t="s">
        <v>1371</v>
      </c>
      <c r="D439" s="174" t="s">
        <v>1372</v>
      </c>
    </row>
    <row r="440" spans="1:4" x14ac:dyDescent="0.25">
      <c r="A440" s="171" t="s">
        <v>1354</v>
      </c>
      <c r="B440" s="175" t="s">
        <v>1362</v>
      </c>
      <c r="C440" s="182" t="s">
        <v>1356</v>
      </c>
      <c r="D440" s="174" t="s">
        <v>1357</v>
      </c>
    </row>
    <row r="441" spans="1:4" x14ac:dyDescent="0.25">
      <c r="A441" s="171" t="s">
        <v>1354</v>
      </c>
      <c r="B441" s="175" t="s">
        <v>1362</v>
      </c>
      <c r="C441" s="182" t="s">
        <v>1373</v>
      </c>
      <c r="D441" s="174" t="s">
        <v>1374</v>
      </c>
    </row>
    <row r="442" spans="1:4" x14ac:dyDescent="0.25">
      <c r="A442" s="171" t="s">
        <v>1354</v>
      </c>
      <c r="B442" s="175" t="s">
        <v>1362</v>
      </c>
      <c r="C442" s="182" t="s">
        <v>1375</v>
      </c>
      <c r="D442" s="174" t="s">
        <v>1376</v>
      </c>
    </row>
    <row r="443" spans="1:4" x14ac:dyDescent="0.25">
      <c r="A443" s="171" t="s">
        <v>1354</v>
      </c>
      <c r="B443" s="175" t="s">
        <v>1362</v>
      </c>
      <c r="C443" s="182" t="s">
        <v>1377</v>
      </c>
      <c r="D443" s="174" t="s">
        <v>1378</v>
      </c>
    </row>
    <row r="444" spans="1:4" x14ac:dyDescent="0.25">
      <c r="A444" s="171" t="s">
        <v>1354</v>
      </c>
      <c r="B444" s="175" t="s">
        <v>1362</v>
      </c>
      <c r="C444" s="182" t="s">
        <v>1379</v>
      </c>
      <c r="D444" s="174" t="s">
        <v>1380</v>
      </c>
    </row>
    <row r="445" spans="1:4" x14ac:dyDescent="0.25">
      <c r="A445" s="171" t="s">
        <v>1354</v>
      </c>
      <c r="B445" s="175" t="s">
        <v>1362</v>
      </c>
      <c r="C445" s="182" t="s">
        <v>1381</v>
      </c>
      <c r="D445" s="176"/>
    </row>
    <row r="446" spans="1:4" x14ac:dyDescent="0.25">
      <c r="A446" s="171" t="s">
        <v>1354</v>
      </c>
      <c r="B446" s="175" t="s">
        <v>1362</v>
      </c>
      <c r="C446" s="182" t="s">
        <v>1382</v>
      </c>
      <c r="D446" s="174" t="s">
        <v>1383</v>
      </c>
    </row>
    <row r="447" spans="1:4" x14ac:dyDescent="0.25">
      <c r="A447" s="171" t="s">
        <v>1354</v>
      </c>
      <c r="B447" s="175" t="s">
        <v>1362</v>
      </c>
      <c r="C447" s="182" t="s">
        <v>1384</v>
      </c>
      <c r="D447" s="174" t="s">
        <v>1385</v>
      </c>
    </row>
    <row r="448" spans="1:4" x14ac:dyDescent="0.25">
      <c r="A448" s="171" t="s">
        <v>1354</v>
      </c>
      <c r="B448" s="175" t="s">
        <v>1362</v>
      </c>
      <c r="C448" s="182" t="s">
        <v>1386</v>
      </c>
      <c r="D448" s="174" t="s">
        <v>1387</v>
      </c>
    </row>
    <row r="449" spans="1:4" x14ac:dyDescent="0.25">
      <c r="A449" s="171" t="s">
        <v>1354</v>
      </c>
      <c r="B449" s="175" t="s">
        <v>1362</v>
      </c>
      <c r="C449" s="182" t="s">
        <v>1358</v>
      </c>
      <c r="D449" s="174" t="s">
        <v>1359</v>
      </c>
    </row>
    <row r="450" spans="1:4" x14ac:dyDescent="0.25">
      <c r="A450" s="171" t="s">
        <v>1354</v>
      </c>
      <c r="B450" s="175" t="s">
        <v>1362</v>
      </c>
      <c r="C450" s="182" t="s">
        <v>1389</v>
      </c>
      <c r="D450" s="174" t="s">
        <v>1390</v>
      </c>
    </row>
    <row r="451" spans="1:4" x14ac:dyDescent="0.25">
      <c r="A451" s="171" t="s">
        <v>1354</v>
      </c>
      <c r="B451" s="175" t="s">
        <v>1362</v>
      </c>
      <c r="C451" s="182" t="s">
        <v>1391</v>
      </c>
      <c r="D451" s="174" t="s">
        <v>1392</v>
      </c>
    </row>
    <row r="452" spans="1:4" x14ac:dyDescent="0.25">
      <c r="A452" s="171" t="s">
        <v>1354</v>
      </c>
      <c r="B452" s="175" t="s">
        <v>1362</v>
      </c>
      <c r="C452" s="182" t="s">
        <v>1393</v>
      </c>
      <c r="D452" s="174" t="s">
        <v>1394</v>
      </c>
    </row>
    <row r="453" spans="1:4" x14ac:dyDescent="0.25">
      <c r="A453" s="171" t="s">
        <v>1354</v>
      </c>
      <c r="B453" s="175" t="s">
        <v>1362</v>
      </c>
      <c r="C453" s="182" t="s">
        <v>1395</v>
      </c>
      <c r="D453" s="174" t="s">
        <v>1396</v>
      </c>
    </row>
    <row r="454" spans="1:4" x14ac:dyDescent="0.25">
      <c r="A454" s="171" t="s">
        <v>1354</v>
      </c>
      <c r="B454" s="175" t="s">
        <v>1362</v>
      </c>
      <c r="C454" s="182" t="s">
        <v>1397</v>
      </c>
      <c r="D454" s="174" t="s">
        <v>1398</v>
      </c>
    </row>
    <row r="455" spans="1:4" x14ac:dyDescent="0.25">
      <c r="A455" s="171" t="s">
        <v>1354</v>
      </c>
      <c r="B455" s="175" t="s">
        <v>1362</v>
      </c>
      <c r="C455" s="182" t="s">
        <v>1399</v>
      </c>
      <c r="D455" s="174" t="s">
        <v>1400</v>
      </c>
    </row>
    <row r="456" spans="1:4" x14ac:dyDescent="0.25">
      <c r="A456" s="171" t="s">
        <v>1354</v>
      </c>
      <c r="B456" s="175" t="s">
        <v>1362</v>
      </c>
      <c r="C456" s="182" t="s">
        <v>1401</v>
      </c>
      <c r="D456" s="174" t="s">
        <v>1402</v>
      </c>
    </row>
    <row r="457" spans="1:4" x14ac:dyDescent="0.25">
      <c r="A457" s="171" t="s">
        <v>1354</v>
      </c>
      <c r="B457" s="175" t="s">
        <v>1362</v>
      </c>
      <c r="C457" s="182" t="s">
        <v>1403</v>
      </c>
      <c r="D457" s="174" t="s">
        <v>1404</v>
      </c>
    </row>
    <row r="458" spans="1:4" x14ac:dyDescent="0.25">
      <c r="A458" s="171" t="s">
        <v>1354</v>
      </c>
      <c r="B458" s="175" t="s">
        <v>1362</v>
      </c>
      <c r="C458" s="182" t="s">
        <v>1405</v>
      </c>
      <c r="D458" s="174" t="s">
        <v>1406</v>
      </c>
    </row>
    <row r="459" spans="1:4" x14ac:dyDescent="0.25">
      <c r="A459" s="171" t="s">
        <v>1354</v>
      </c>
      <c r="B459" s="175" t="s">
        <v>1362</v>
      </c>
      <c r="C459" s="182" t="s">
        <v>1407</v>
      </c>
      <c r="D459" s="174" t="s">
        <v>1408</v>
      </c>
    </row>
    <row r="460" spans="1:4" x14ac:dyDescent="0.25">
      <c r="A460" s="171" t="s">
        <v>1354</v>
      </c>
      <c r="B460" s="175" t="s">
        <v>1362</v>
      </c>
      <c r="C460" s="182" t="s">
        <v>1409</v>
      </c>
      <c r="D460" s="174" t="s">
        <v>1410</v>
      </c>
    </row>
    <row r="461" spans="1:4" x14ac:dyDescent="0.25">
      <c r="A461" s="171" t="s">
        <v>1354</v>
      </c>
      <c r="B461" s="175" t="s">
        <v>1362</v>
      </c>
      <c r="C461" s="182" t="s">
        <v>1411</v>
      </c>
      <c r="D461" s="174" t="s">
        <v>1412</v>
      </c>
    </row>
    <row r="462" spans="1:4" x14ac:dyDescent="0.25">
      <c r="A462" s="171" t="s">
        <v>1354</v>
      </c>
      <c r="B462" s="175" t="s">
        <v>1362</v>
      </c>
      <c r="C462" s="182" t="s">
        <v>1413</v>
      </c>
      <c r="D462" s="174" t="s">
        <v>1414</v>
      </c>
    </row>
    <row r="463" spans="1:4" x14ac:dyDescent="0.25">
      <c r="A463" s="171" t="s">
        <v>1354</v>
      </c>
      <c r="B463" s="175" t="s">
        <v>1362</v>
      </c>
      <c r="C463" s="182" t="s">
        <v>1415</v>
      </c>
      <c r="D463" s="174" t="s">
        <v>1416</v>
      </c>
    </row>
    <row r="464" spans="1:4" x14ac:dyDescent="0.25">
      <c r="A464" s="171" t="s">
        <v>1354</v>
      </c>
      <c r="B464" s="175" t="s">
        <v>1362</v>
      </c>
      <c r="C464" s="182" t="s">
        <v>1417</v>
      </c>
      <c r="D464" s="174" t="s">
        <v>1418</v>
      </c>
    </row>
    <row r="465" spans="1:4" x14ac:dyDescent="0.25">
      <c r="A465" s="171" t="s">
        <v>1354</v>
      </c>
      <c r="B465" s="175" t="s">
        <v>1362</v>
      </c>
      <c r="C465" s="182" t="s">
        <v>1419</v>
      </c>
      <c r="D465" s="174" t="s">
        <v>1420</v>
      </c>
    </row>
    <row r="466" spans="1:4" x14ac:dyDescent="0.25">
      <c r="A466" s="171" t="s">
        <v>1354</v>
      </c>
      <c r="B466" s="175" t="s">
        <v>1362</v>
      </c>
      <c r="C466" s="182" t="s">
        <v>1421</v>
      </c>
      <c r="D466" s="174" t="s">
        <v>1422</v>
      </c>
    </row>
    <row r="467" spans="1:4" x14ac:dyDescent="0.25">
      <c r="A467" s="171" t="s">
        <v>1354</v>
      </c>
      <c r="B467" s="175" t="s">
        <v>1362</v>
      </c>
      <c r="C467" s="182" t="s">
        <v>1423</v>
      </c>
      <c r="D467" s="174" t="s">
        <v>1424</v>
      </c>
    </row>
    <row r="468" spans="1:4" x14ac:dyDescent="0.25">
      <c r="A468" s="171" t="s">
        <v>1354</v>
      </c>
      <c r="B468" s="175" t="s">
        <v>1362</v>
      </c>
      <c r="C468" s="182" t="s">
        <v>1425</v>
      </c>
      <c r="D468" s="174" t="s">
        <v>1426</v>
      </c>
    </row>
    <row r="469" spans="1:4" x14ac:dyDescent="0.25">
      <c r="A469" s="171" t="s">
        <v>1354</v>
      </c>
      <c r="B469" s="175" t="s">
        <v>1362</v>
      </c>
      <c r="C469" s="182" t="s">
        <v>1427</v>
      </c>
      <c r="D469" s="174" t="s">
        <v>1428</v>
      </c>
    </row>
    <row r="470" spans="1:4" x14ac:dyDescent="0.25">
      <c r="A470" s="171" t="s">
        <v>1354</v>
      </c>
      <c r="B470" s="175" t="s">
        <v>1362</v>
      </c>
      <c r="C470" s="182" t="s">
        <v>1429</v>
      </c>
      <c r="D470" s="174" t="s">
        <v>1430</v>
      </c>
    </row>
    <row r="471" spans="1:4" x14ac:dyDescent="0.25">
      <c r="A471" s="171" t="s">
        <v>1354</v>
      </c>
      <c r="B471" s="175" t="s">
        <v>1362</v>
      </c>
      <c r="C471" s="182" t="s">
        <v>1431</v>
      </c>
      <c r="D471" s="174" t="s">
        <v>1432</v>
      </c>
    </row>
    <row r="472" spans="1:4" x14ac:dyDescent="0.25">
      <c r="A472" s="171" t="s">
        <v>1354</v>
      </c>
      <c r="B472" s="175" t="s">
        <v>1362</v>
      </c>
      <c r="C472" s="182" t="s">
        <v>1433</v>
      </c>
      <c r="D472" s="174" t="s">
        <v>1434</v>
      </c>
    </row>
    <row r="473" spans="1:4" x14ac:dyDescent="0.25">
      <c r="A473" s="171" t="s">
        <v>1354</v>
      </c>
      <c r="B473" s="175" t="s">
        <v>1362</v>
      </c>
      <c r="C473" s="182" t="s">
        <v>1435</v>
      </c>
      <c r="D473" s="174" t="s">
        <v>1436</v>
      </c>
    </row>
    <row r="474" spans="1:4" x14ac:dyDescent="0.25">
      <c r="A474" s="171" t="s">
        <v>1354</v>
      </c>
      <c r="B474" s="175" t="s">
        <v>1362</v>
      </c>
      <c r="C474" s="182" t="s">
        <v>1437</v>
      </c>
      <c r="D474" s="174" t="s">
        <v>1438</v>
      </c>
    </row>
    <row r="475" spans="1:4" x14ac:dyDescent="0.25">
      <c r="A475" s="171" t="s">
        <v>1354</v>
      </c>
      <c r="B475" s="175" t="s">
        <v>1362</v>
      </c>
      <c r="C475" s="182" t="s">
        <v>1439</v>
      </c>
      <c r="D475" s="174" t="s">
        <v>1440</v>
      </c>
    </row>
    <row r="476" spans="1:4" x14ac:dyDescent="0.25">
      <c r="A476" s="171" t="s">
        <v>1354</v>
      </c>
      <c r="B476" s="175" t="s">
        <v>1362</v>
      </c>
      <c r="C476" s="182" t="s">
        <v>1441</v>
      </c>
      <c r="D476" s="174" t="s">
        <v>1442</v>
      </c>
    </row>
    <row r="477" spans="1:4" x14ac:dyDescent="0.25">
      <c r="A477" s="171" t="s">
        <v>1354</v>
      </c>
      <c r="B477" s="175" t="s">
        <v>1362</v>
      </c>
      <c r="C477" s="182" t="s">
        <v>1443</v>
      </c>
      <c r="D477" s="174" t="s">
        <v>1444</v>
      </c>
    </row>
    <row r="478" spans="1:4" x14ac:dyDescent="0.25">
      <c r="A478" s="171" t="s">
        <v>1354</v>
      </c>
      <c r="B478" s="175" t="s">
        <v>1362</v>
      </c>
      <c r="C478" s="182" t="s">
        <v>1445</v>
      </c>
      <c r="D478" s="174" t="s">
        <v>1446</v>
      </c>
    </row>
    <row r="479" spans="1:4" x14ac:dyDescent="0.25">
      <c r="A479" s="171" t="s">
        <v>1354</v>
      </c>
      <c r="B479" s="175" t="s">
        <v>1362</v>
      </c>
      <c r="C479" s="182" t="s">
        <v>1360</v>
      </c>
      <c r="D479" s="174" t="s">
        <v>1361</v>
      </c>
    </row>
    <row r="480" spans="1:4" x14ac:dyDescent="0.25">
      <c r="A480" s="171" t="s">
        <v>1354</v>
      </c>
      <c r="B480" s="175" t="s">
        <v>1362</v>
      </c>
      <c r="C480" s="182" t="s">
        <v>1447</v>
      </c>
      <c r="D480" s="174" t="s">
        <v>1448</v>
      </c>
    </row>
    <row r="481" spans="1:4" x14ac:dyDescent="0.25">
      <c r="A481" s="171" t="s">
        <v>1354</v>
      </c>
      <c r="B481" s="175" t="s">
        <v>1362</v>
      </c>
      <c r="C481" s="182" t="s">
        <v>1449</v>
      </c>
      <c r="D481" s="174" t="s">
        <v>1450</v>
      </c>
    </row>
    <row r="482" spans="1:4" x14ac:dyDescent="0.25">
      <c r="A482" s="171" t="s">
        <v>1354</v>
      </c>
      <c r="B482" s="175" t="s">
        <v>1362</v>
      </c>
      <c r="C482" s="182" t="s">
        <v>1451</v>
      </c>
      <c r="D482" s="174" t="s">
        <v>1452</v>
      </c>
    </row>
    <row r="483" spans="1:4" x14ac:dyDescent="0.25">
      <c r="A483" s="171" t="s">
        <v>1354</v>
      </c>
      <c r="B483" s="175" t="s">
        <v>1362</v>
      </c>
      <c r="C483" s="182" t="s">
        <v>1453</v>
      </c>
      <c r="D483" s="174" t="s">
        <v>1454</v>
      </c>
    </row>
    <row r="484" spans="1:4" x14ac:dyDescent="0.25">
      <c r="A484" s="171" t="s">
        <v>1354</v>
      </c>
      <c r="B484" s="175" t="s">
        <v>1362</v>
      </c>
      <c r="C484" s="182" t="s">
        <v>1455</v>
      </c>
      <c r="D484" s="174" t="s">
        <v>1456</v>
      </c>
    </row>
    <row r="485" spans="1:4" x14ac:dyDescent="0.25">
      <c r="A485" s="171" t="s">
        <v>1354</v>
      </c>
      <c r="B485" s="175" t="s">
        <v>1362</v>
      </c>
      <c r="C485" s="182" t="s">
        <v>1457</v>
      </c>
      <c r="D485" s="174" t="s">
        <v>1458</v>
      </c>
    </row>
    <row r="486" spans="1:4" x14ac:dyDescent="0.25">
      <c r="A486" s="171" t="s">
        <v>1354</v>
      </c>
      <c r="B486" s="175" t="s">
        <v>1362</v>
      </c>
      <c r="C486" s="182" t="s">
        <v>1459</v>
      </c>
      <c r="D486" s="174" t="s">
        <v>1460</v>
      </c>
    </row>
    <row r="487" spans="1:4" x14ac:dyDescent="0.25">
      <c r="A487" s="171" t="s">
        <v>1354</v>
      </c>
      <c r="B487" s="175" t="s">
        <v>1362</v>
      </c>
      <c r="C487" s="182" t="s">
        <v>1461</v>
      </c>
      <c r="D487" s="174" t="s">
        <v>1462</v>
      </c>
    </row>
    <row r="488" spans="1:4" x14ac:dyDescent="0.25">
      <c r="A488" s="117" t="s">
        <v>1463</v>
      </c>
      <c r="B488" s="162" t="s">
        <v>1464</v>
      </c>
      <c r="C488" s="179" t="s">
        <v>1465</v>
      </c>
      <c r="D488" s="117" t="s">
        <v>1466</v>
      </c>
    </row>
    <row r="489" spans="1:4" x14ac:dyDescent="0.25">
      <c r="A489" s="117" t="s">
        <v>1463</v>
      </c>
      <c r="B489" s="162" t="s">
        <v>1464</v>
      </c>
      <c r="C489" s="179" t="s">
        <v>1467</v>
      </c>
      <c r="D489" s="117" t="s">
        <v>1468</v>
      </c>
    </row>
    <row r="490" spans="1:4" x14ac:dyDescent="0.25">
      <c r="A490" s="117" t="s">
        <v>1463</v>
      </c>
      <c r="B490" s="162" t="s">
        <v>1464</v>
      </c>
      <c r="C490" s="179" t="s">
        <v>1469</v>
      </c>
      <c r="D490" s="117" t="s">
        <v>1470</v>
      </c>
    </row>
    <row r="491" spans="1:4" x14ac:dyDescent="0.25">
      <c r="A491" s="117" t="s">
        <v>1463</v>
      </c>
      <c r="B491" s="162" t="s">
        <v>1464</v>
      </c>
      <c r="C491" s="179" t="s">
        <v>1471</v>
      </c>
      <c r="D491" s="117" t="s">
        <v>1472</v>
      </c>
    </row>
    <row r="492" spans="1:4" x14ac:dyDescent="0.25">
      <c r="A492" s="117" t="s">
        <v>1463</v>
      </c>
      <c r="B492" s="162" t="s">
        <v>1464</v>
      </c>
      <c r="C492" s="180" t="s">
        <v>1473</v>
      </c>
      <c r="D492" s="117" t="s">
        <v>1474</v>
      </c>
    </row>
    <row r="493" spans="1:4" x14ac:dyDescent="0.25">
      <c r="A493" s="117" t="s">
        <v>1463</v>
      </c>
      <c r="B493" s="162" t="s">
        <v>1464</v>
      </c>
      <c r="C493" s="180" t="s">
        <v>1170</v>
      </c>
      <c r="D493" s="117" t="s">
        <v>1171</v>
      </c>
    </row>
    <row r="494" spans="1:4" x14ac:dyDescent="0.25">
      <c r="A494" s="117" t="s">
        <v>1463</v>
      </c>
      <c r="B494" s="162" t="s">
        <v>1464</v>
      </c>
      <c r="C494" s="180" t="s">
        <v>1176</v>
      </c>
      <c r="D494" s="117" t="s">
        <v>1177</v>
      </c>
    </row>
    <row r="495" spans="1:4" x14ac:dyDescent="0.25">
      <c r="A495" s="117" t="s">
        <v>1463</v>
      </c>
      <c r="B495" s="162" t="s">
        <v>1464</v>
      </c>
      <c r="C495" s="179" t="s">
        <v>1475</v>
      </c>
      <c r="D495" s="117" t="s">
        <v>1476</v>
      </c>
    </row>
    <row r="496" spans="1:4" x14ac:dyDescent="0.25">
      <c r="A496" s="117" t="s">
        <v>1463</v>
      </c>
      <c r="B496" s="162" t="s">
        <v>1464</v>
      </c>
      <c r="C496" s="179" t="s">
        <v>1477</v>
      </c>
      <c r="D496" s="117" t="s">
        <v>1388</v>
      </c>
    </row>
    <row r="497" spans="1:4" x14ac:dyDescent="0.25">
      <c r="A497" s="117" t="s">
        <v>1463</v>
      </c>
      <c r="B497" s="162" t="s">
        <v>1464</v>
      </c>
      <c r="C497" s="179" t="s">
        <v>1478</v>
      </c>
      <c r="D497" s="117" t="s">
        <v>1479</v>
      </c>
    </row>
    <row r="498" spans="1:4" x14ac:dyDescent="0.25">
      <c r="A498" s="117" t="s">
        <v>1463</v>
      </c>
      <c r="B498" s="162" t="s">
        <v>1464</v>
      </c>
      <c r="C498" s="180" t="s">
        <v>1480</v>
      </c>
      <c r="D498" s="117" t="s">
        <v>1481</v>
      </c>
    </row>
    <row r="499" spans="1:4" x14ac:dyDescent="0.25">
      <c r="A499" s="117" t="s">
        <v>1463</v>
      </c>
      <c r="B499" s="162" t="s">
        <v>1464</v>
      </c>
      <c r="C499" s="180" t="s">
        <v>1482</v>
      </c>
      <c r="D499" s="117" t="s">
        <v>1483</v>
      </c>
    </row>
    <row r="500" spans="1:4" x14ac:dyDescent="0.25">
      <c r="A500" s="117" t="s">
        <v>1463</v>
      </c>
      <c r="B500" s="162" t="s">
        <v>1464</v>
      </c>
      <c r="C500" s="180" t="s">
        <v>1484</v>
      </c>
      <c r="D500" s="117" t="s">
        <v>1485</v>
      </c>
    </row>
    <row r="501" spans="1:4" x14ac:dyDescent="0.25">
      <c r="A501" s="117" t="s">
        <v>1463</v>
      </c>
      <c r="B501" s="162" t="s">
        <v>1464</v>
      </c>
      <c r="C501" s="180" t="s">
        <v>1486</v>
      </c>
      <c r="D501" s="117" t="s">
        <v>1487</v>
      </c>
    </row>
    <row r="502" spans="1:4" x14ac:dyDescent="0.25">
      <c r="A502" s="117" t="s">
        <v>1463</v>
      </c>
      <c r="B502" s="162" t="s">
        <v>1464</v>
      </c>
      <c r="C502" s="180" t="s">
        <v>1488</v>
      </c>
      <c r="D502" s="117" t="s">
        <v>1489</v>
      </c>
    </row>
    <row r="503" spans="1:4" x14ac:dyDescent="0.25">
      <c r="A503" s="117" t="s">
        <v>1463</v>
      </c>
      <c r="B503" s="162" t="s">
        <v>1464</v>
      </c>
      <c r="C503" s="180" t="s">
        <v>1490</v>
      </c>
      <c r="D503" s="172" t="s">
        <v>1491</v>
      </c>
    </row>
    <row r="504" spans="1:4" x14ac:dyDescent="0.25">
      <c r="A504" s="117" t="s">
        <v>1463</v>
      </c>
      <c r="B504" s="162" t="s">
        <v>1464</v>
      </c>
      <c r="C504" s="180" t="s">
        <v>1492</v>
      </c>
      <c r="D504" s="117" t="s">
        <v>1493</v>
      </c>
    </row>
    <row r="505" spans="1:4" x14ac:dyDescent="0.25">
      <c r="A505" s="117" t="s">
        <v>1463</v>
      </c>
      <c r="B505" s="162" t="s">
        <v>1464</v>
      </c>
      <c r="C505" s="180" t="s">
        <v>1494</v>
      </c>
      <c r="D505" s="117" t="s">
        <v>1495</v>
      </c>
    </row>
    <row r="506" spans="1:4" x14ac:dyDescent="0.25">
      <c r="A506" s="117" t="s">
        <v>1463</v>
      </c>
      <c r="B506" s="162" t="s">
        <v>1464</v>
      </c>
      <c r="C506" s="180" t="s">
        <v>1496</v>
      </c>
      <c r="D506" s="117" t="s">
        <v>1497</v>
      </c>
    </row>
    <row r="507" spans="1:4" x14ac:dyDescent="0.25">
      <c r="A507" s="117" t="s">
        <v>1463</v>
      </c>
      <c r="B507" s="162" t="s">
        <v>1464</v>
      </c>
      <c r="C507" s="180" t="s">
        <v>1498</v>
      </c>
      <c r="D507" s="117" t="s">
        <v>1499</v>
      </c>
    </row>
    <row r="508" spans="1:4" x14ac:dyDescent="0.25">
      <c r="A508" s="117" t="s">
        <v>1463</v>
      </c>
      <c r="B508" s="162" t="s">
        <v>1464</v>
      </c>
      <c r="C508" s="180" t="s">
        <v>1500</v>
      </c>
      <c r="D508" s="172" t="s">
        <v>1501</v>
      </c>
    </row>
    <row r="509" spans="1:4" x14ac:dyDescent="0.25">
      <c r="A509" s="117" t="s">
        <v>1463</v>
      </c>
      <c r="B509" s="162" t="s">
        <v>1464</v>
      </c>
      <c r="C509" s="180" t="s">
        <v>1502</v>
      </c>
      <c r="D509" s="117" t="s">
        <v>1503</v>
      </c>
    </row>
    <row r="510" spans="1:4" x14ac:dyDescent="0.25">
      <c r="A510" s="117" t="s">
        <v>1463</v>
      </c>
      <c r="B510" s="162" t="s">
        <v>1464</v>
      </c>
      <c r="C510" s="180" t="s">
        <v>1504</v>
      </c>
      <c r="D510" s="117" t="s">
        <v>1505</v>
      </c>
    </row>
    <row r="511" spans="1:4" x14ac:dyDescent="0.25">
      <c r="A511" s="117" t="s">
        <v>1463</v>
      </c>
      <c r="B511" s="162" t="s">
        <v>1464</v>
      </c>
      <c r="C511" s="180" t="s">
        <v>1506</v>
      </c>
      <c r="D511" s="117" t="s">
        <v>1507</v>
      </c>
    </row>
    <row r="512" spans="1:4" x14ac:dyDescent="0.25">
      <c r="A512" s="117" t="s">
        <v>1463</v>
      </c>
      <c r="B512" s="162" t="s">
        <v>1464</v>
      </c>
      <c r="C512" s="180" t="s">
        <v>1508</v>
      </c>
      <c r="D512" s="117" t="s">
        <v>1509</v>
      </c>
    </row>
    <row r="513" spans="1:4" x14ac:dyDescent="0.25">
      <c r="A513" s="117" t="s">
        <v>1463</v>
      </c>
      <c r="B513" s="162" t="s">
        <v>1464</v>
      </c>
      <c r="C513" s="180" t="s">
        <v>1510</v>
      </c>
      <c r="D513" s="117" t="s">
        <v>1511</v>
      </c>
    </row>
    <row r="514" spans="1:4" x14ac:dyDescent="0.25">
      <c r="A514" s="117" t="s">
        <v>1463</v>
      </c>
      <c r="B514" s="162" t="s">
        <v>1464</v>
      </c>
      <c r="C514" s="180" t="s">
        <v>1512</v>
      </c>
      <c r="D514" s="117" t="s">
        <v>1513</v>
      </c>
    </row>
    <row r="515" spans="1:4" x14ac:dyDescent="0.25">
      <c r="A515" s="117" t="s">
        <v>1463</v>
      </c>
      <c r="B515" s="162" t="s">
        <v>1464</v>
      </c>
      <c r="C515" s="180" t="s">
        <v>1514</v>
      </c>
      <c r="D515" s="117" t="s">
        <v>1515</v>
      </c>
    </row>
    <row r="516" spans="1:4" x14ac:dyDescent="0.25">
      <c r="A516" s="117" t="s">
        <v>1463</v>
      </c>
      <c r="B516" s="162" t="s">
        <v>1464</v>
      </c>
      <c r="C516" s="180" t="s">
        <v>1516</v>
      </c>
      <c r="D516" s="117" t="s">
        <v>1517</v>
      </c>
    </row>
    <row r="517" spans="1:4" x14ac:dyDescent="0.25">
      <c r="A517" s="117" t="s">
        <v>1463</v>
      </c>
      <c r="B517" s="162" t="s">
        <v>1464</v>
      </c>
      <c r="C517" s="180" t="s">
        <v>1518</v>
      </c>
      <c r="D517" s="117" t="s">
        <v>1519</v>
      </c>
    </row>
    <row r="518" spans="1:4" s="163" customFormat="1" x14ac:dyDescent="0.25">
      <c r="A518" s="117" t="s">
        <v>1520</v>
      </c>
      <c r="B518" s="162" t="s">
        <v>1521</v>
      </c>
      <c r="C518" s="180" t="s">
        <v>1522</v>
      </c>
      <c r="D518" s="117" t="s">
        <v>1523</v>
      </c>
    </row>
    <row r="519" spans="1:4" x14ac:dyDescent="0.25">
      <c r="A519" s="117" t="s">
        <v>1520</v>
      </c>
      <c r="B519" s="162" t="s">
        <v>1521</v>
      </c>
      <c r="C519" s="180" t="s">
        <v>1524</v>
      </c>
      <c r="D519" s="117" t="s">
        <v>1525</v>
      </c>
    </row>
    <row r="520" spans="1:4" x14ac:dyDescent="0.25">
      <c r="A520" s="117" t="s">
        <v>1520</v>
      </c>
      <c r="B520" s="162" t="s">
        <v>1521</v>
      </c>
      <c r="C520" s="180" t="s">
        <v>1526</v>
      </c>
      <c r="D520" s="117" t="s">
        <v>1527</v>
      </c>
    </row>
    <row r="521" spans="1:4" x14ac:dyDescent="0.25">
      <c r="A521" s="117" t="s">
        <v>1528</v>
      </c>
      <c r="B521" s="162" t="s">
        <v>440</v>
      </c>
      <c r="C521" s="180" t="s">
        <v>1529</v>
      </c>
      <c r="D521" s="117" t="s">
        <v>1530</v>
      </c>
    </row>
    <row r="522" spans="1:4" x14ac:dyDescent="0.25">
      <c r="A522" s="117" t="s">
        <v>1528</v>
      </c>
      <c r="B522" s="162" t="s">
        <v>440</v>
      </c>
      <c r="C522" s="180" t="s">
        <v>1531</v>
      </c>
      <c r="D522" s="117" t="s">
        <v>1532</v>
      </c>
    </row>
    <row r="523" spans="1:4" x14ac:dyDescent="0.25">
      <c r="A523" s="117" t="s">
        <v>1528</v>
      </c>
      <c r="B523" s="162" t="s">
        <v>440</v>
      </c>
      <c r="C523" s="180" t="s">
        <v>1533</v>
      </c>
      <c r="D523" s="117" t="s">
        <v>1534</v>
      </c>
    </row>
    <row r="524" spans="1:4" x14ac:dyDescent="0.25">
      <c r="A524" s="117" t="s">
        <v>1528</v>
      </c>
      <c r="B524" s="162" t="s">
        <v>440</v>
      </c>
      <c r="C524" s="180" t="s">
        <v>1535</v>
      </c>
      <c r="D524" s="117" t="s">
        <v>1536</v>
      </c>
    </row>
    <row r="525" spans="1:4" x14ac:dyDescent="0.25">
      <c r="A525" s="117" t="s">
        <v>1528</v>
      </c>
      <c r="B525" s="162" t="s">
        <v>440</v>
      </c>
      <c r="C525" s="180" t="s">
        <v>1537</v>
      </c>
      <c r="D525" s="117" t="s">
        <v>1538</v>
      </c>
    </row>
    <row r="526" spans="1:4" x14ac:dyDescent="0.25">
      <c r="A526" s="117" t="s">
        <v>1528</v>
      </c>
      <c r="B526" s="162" t="s">
        <v>440</v>
      </c>
      <c r="C526" s="180" t="s">
        <v>1539</v>
      </c>
      <c r="D526" s="117" t="s">
        <v>1540</v>
      </c>
    </row>
    <row r="527" spans="1:4" x14ac:dyDescent="0.25">
      <c r="A527" s="117" t="s">
        <v>1528</v>
      </c>
      <c r="B527" s="162" t="s">
        <v>440</v>
      </c>
      <c r="C527" s="180" t="s">
        <v>1541</v>
      </c>
      <c r="D527" s="117" t="s">
        <v>1542</v>
      </c>
    </row>
    <row r="528" spans="1:4" x14ac:dyDescent="0.25">
      <c r="A528" s="117" t="s">
        <v>1528</v>
      </c>
      <c r="B528" s="162" t="s">
        <v>440</v>
      </c>
      <c r="C528" s="180" t="s">
        <v>1543</v>
      </c>
      <c r="D528" s="117" t="s">
        <v>1544</v>
      </c>
    </row>
    <row r="529" spans="1:4" x14ac:dyDescent="0.25">
      <c r="A529" s="117" t="s">
        <v>1528</v>
      </c>
      <c r="B529" s="162" t="s">
        <v>440</v>
      </c>
      <c r="C529" s="180" t="s">
        <v>1545</v>
      </c>
      <c r="D529" s="117" t="s">
        <v>1546</v>
      </c>
    </row>
    <row r="530" spans="1:4" x14ac:dyDescent="0.25">
      <c r="A530" s="117" t="s">
        <v>1528</v>
      </c>
      <c r="B530" s="162" t="s">
        <v>440</v>
      </c>
      <c r="C530" s="180" t="s">
        <v>1547</v>
      </c>
      <c r="D530" s="117" t="s">
        <v>1548</v>
      </c>
    </row>
    <row r="531" spans="1:4" x14ac:dyDescent="0.25">
      <c r="A531" s="117" t="s">
        <v>1528</v>
      </c>
      <c r="B531" s="162" t="s">
        <v>440</v>
      </c>
      <c r="C531" s="180" t="s">
        <v>1549</v>
      </c>
      <c r="D531" s="117" t="s">
        <v>1550</v>
      </c>
    </row>
    <row r="532" spans="1:4" x14ac:dyDescent="0.25">
      <c r="A532" s="117" t="s">
        <v>1528</v>
      </c>
      <c r="B532" s="162" t="s">
        <v>440</v>
      </c>
      <c r="C532" s="180" t="s">
        <v>1551</v>
      </c>
      <c r="D532" s="117" t="s">
        <v>1552</v>
      </c>
    </row>
    <row r="533" spans="1:4" x14ac:dyDescent="0.25">
      <c r="A533" s="117" t="s">
        <v>1528</v>
      </c>
      <c r="B533" s="162" t="s">
        <v>440</v>
      </c>
      <c r="C533" s="180" t="s">
        <v>1553</v>
      </c>
      <c r="D533" s="117" t="s">
        <v>1554</v>
      </c>
    </row>
    <row r="534" spans="1:4" x14ac:dyDescent="0.25">
      <c r="A534" s="117" t="s">
        <v>1528</v>
      </c>
      <c r="B534" s="162" t="s">
        <v>440</v>
      </c>
      <c r="C534" s="180" t="s">
        <v>1555</v>
      </c>
      <c r="D534" s="117" t="s">
        <v>1556</v>
      </c>
    </row>
    <row r="535" spans="1:4" x14ac:dyDescent="0.25">
      <c r="A535" s="117" t="s">
        <v>1528</v>
      </c>
      <c r="B535" s="162" t="s">
        <v>440</v>
      </c>
      <c r="C535" s="180" t="s">
        <v>1557</v>
      </c>
      <c r="D535" s="117" t="s">
        <v>1558</v>
      </c>
    </row>
    <row r="536" spans="1:4" x14ac:dyDescent="0.25">
      <c r="A536" s="117" t="s">
        <v>1528</v>
      </c>
      <c r="B536" s="162" t="s">
        <v>440</v>
      </c>
      <c r="C536" s="180" t="s">
        <v>1559</v>
      </c>
      <c r="D536" s="117" t="s">
        <v>1560</v>
      </c>
    </row>
    <row r="537" spans="1:4" x14ac:dyDescent="0.25">
      <c r="A537" s="117" t="s">
        <v>1528</v>
      </c>
      <c r="B537" s="162" t="s">
        <v>440</v>
      </c>
      <c r="C537" s="180" t="s">
        <v>1561</v>
      </c>
      <c r="D537" s="117" t="s">
        <v>1562</v>
      </c>
    </row>
    <row r="538" spans="1:4" x14ac:dyDescent="0.25">
      <c r="A538" s="117" t="s">
        <v>1528</v>
      </c>
      <c r="B538" s="162" t="s">
        <v>440</v>
      </c>
      <c r="C538" s="180" t="s">
        <v>1563</v>
      </c>
      <c r="D538" s="117" t="s">
        <v>1564</v>
      </c>
    </row>
    <row r="539" spans="1:4" x14ac:dyDescent="0.25">
      <c r="A539" s="117" t="s">
        <v>1528</v>
      </c>
      <c r="B539" s="162" t="s">
        <v>440</v>
      </c>
      <c r="C539" s="180" t="s">
        <v>1565</v>
      </c>
      <c r="D539" s="117" t="s">
        <v>1566</v>
      </c>
    </row>
    <row r="540" spans="1:4" x14ac:dyDescent="0.25">
      <c r="A540" s="117" t="s">
        <v>1528</v>
      </c>
      <c r="B540" s="162" t="s">
        <v>440</v>
      </c>
      <c r="C540" s="180" t="s">
        <v>1567</v>
      </c>
      <c r="D540" s="117" t="s">
        <v>1568</v>
      </c>
    </row>
    <row r="541" spans="1:4" x14ac:dyDescent="0.25">
      <c r="A541" s="117" t="s">
        <v>1528</v>
      </c>
      <c r="B541" s="162" t="s">
        <v>440</v>
      </c>
      <c r="C541" s="180" t="s">
        <v>1569</v>
      </c>
      <c r="D541" s="117" t="s">
        <v>1570</v>
      </c>
    </row>
    <row r="542" spans="1:4" x14ac:dyDescent="0.25">
      <c r="A542" s="117" t="s">
        <v>1528</v>
      </c>
      <c r="B542" s="162" t="s">
        <v>440</v>
      </c>
      <c r="C542" s="180" t="s">
        <v>1571</v>
      </c>
      <c r="D542" s="117" t="s">
        <v>1572</v>
      </c>
    </row>
    <row r="543" spans="1:4" x14ac:dyDescent="0.25">
      <c r="A543" s="117" t="s">
        <v>1528</v>
      </c>
      <c r="B543" s="162" t="s">
        <v>440</v>
      </c>
      <c r="C543" s="180" t="s">
        <v>1573</v>
      </c>
      <c r="D543" s="117" t="s">
        <v>1574</v>
      </c>
    </row>
    <row r="544" spans="1:4" x14ac:dyDescent="0.25">
      <c r="A544" s="117" t="s">
        <v>1528</v>
      </c>
      <c r="B544" s="162" t="s">
        <v>440</v>
      </c>
      <c r="C544" s="180" t="s">
        <v>1575</v>
      </c>
      <c r="D544" s="117" t="s">
        <v>1576</v>
      </c>
    </row>
    <row r="545" spans="1:4" x14ac:dyDescent="0.25">
      <c r="A545" s="117" t="s">
        <v>1528</v>
      </c>
      <c r="B545" s="162" t="s">
        <v>440</v>
      </c>
      <c r="C545" s="180" t="s">
        <v>1577</v>
      </c>
      <c r="D545" s="117" t="s">
        <v>1578</v>
      </c>
    </row>
    <row r="546" spans="1:4" x14ac:dyDescent="0.25">
      <c r="A546" s="117" t="s">
        <v>1528</v>
      </c>
      <c r="B546" s="162" t="s">
        <v>440</v>
      </c>
      <c r="C546" s="180" t="s">
        <v>1579</v>
      </c>
      <c r="D546" s="117" t="s">
        <v>1580</v>
      </c>
    </row>
    <row r="547" spans="1:4" x14ac:dyDescent="0.25">
      <c r="A547" s="117" t="s">
        <v>1528</v>
      </c>
      <c r="B547" s="162" t="s">
        <v>440</v>
      </c>
      <c r="C547" s="180" t="s">
        <v>1581</v>
      </c>
      <c r="D547" s="117" t="s">
        <v>1582</v>
      </c>
    </row>
    <row r="548" spans="1:4" x14ac:dyDescent="0.25">
      <c r="A548" s="117" t="s">
        <v>1528</v>
      </c>
      <c r="B548" s="162" t="s">
        <v>440</v>
      </c>
      <c r="C548" s="180" t="s">
        <v>1583</v>
      </c>
      <c r="D548" s="117" t="s">
        <v>1584</v>
      </c>
    </row>
    <row r="549" spans="1:4" x14ac:dyDescent="0.25">
      <c r="A549" s="117" t="s">
        <v>1528</v>
      </c>
      <c r="B549" s="162" t="s">
        <v>440</v>
      </c>
      <c r="C549" s="180" t="s">
        <v>1585</v>
      </c>
      <c r="D549" s="117" t="s">
        <v>1586</v>
      </c>
    </row>
    <row r="550" spans="1:4" x14ac:dyDescent="0.25">
      <c r="A550" s="117" t="s">
        <v>1528</v>
      </c>
      <c r="B550" s="162" t="s">
        <v>440</v>
      </c>
      <c r="C550" s="180" t="s">
        <v>1587</v>
      </c>
      <c r="D550" s="117" t="s">
        <v>1588</v>
      </c>
    </row>
    <row r="551" spans="1:4" x14ac:dyDescent="0.25">
      <c r="A551" s="117" t="s">
        <v>1528</v>
      </c>
      <c r="B551" s="162" t="s">
        <v>440</v>
      </c>
      <c r="C551" s="180" t="s">
        <v>1589</v>
      </c>
      <c r="D551" s="117" t="s">
        <v>1590</v>
      </c>
    </row>
    <row r="552" spans="1:4" x14ac:dyDescent="0.25">
      <c r="A552" s="117" t="s">
        <v>1528</v>
      </c>
      <c r="B552" s="162" t="s">
        <v>440</v>
      </c>
      <c r="C552" s="180" t="s">
        <v>1591</v>
      </c>
      <c r="D552" s="117" t="s">
        <v>1592</v>
      </c>
    </row>
    <row r="553" spans="1:4" x14ac:dyDescent="0.25">
      <c r="A553" s="117" t="s">
        <v>1528</v>
      </c>
      <c r="B553" s="162" t="s">
        <v>440</v>
      </c>
      <c r="C553" s="180" t="s">
        <v>1593</v>
      </c>
      <c r="D553" s="117" t="s">
        <v>1594</v>
      </c>
    </row>
    <row r="554" spans="1:4" x14ac:dyDescent="0.25">
      <c r="A554" s="117" t="s">
        <v>1528</v>
      </c>
      <c r="B554" s="162" t="s">
        <v>440</v>
      </c>
      <c r="C554" s="180" t="s">
        <v>1595</v>
      </c>
      <c r="D554" s="117" t="s">
        <v>1596</v>
      </c>
    </row>
    <row r="555" spans="1:4" x14ac:dyDescent="0.25">
      <c r="A555" s="117" t="s">
        <v>1528</v>
      </c>
      <c r="B555" s="162" t="s">
        <v>440</v>
      </c>
      <c r="C555" s="180" t="s">
        <v>1597</v>
      </c>
      <c r="D555" s="117" t="s">
        <v>1598</v>
      </c>
    </row>
    <row r="556" spans="1:4" x14ac:dyDescent="0.25">
      <c r="A556" s="117" t="s">
        <v>1599</v>
      </c>
      <c r="B556" s="162" t="s">
        <v>426</v>
      </c>
      <c r="C556" s="180" t="s">
        <v>1600</v>
      </c>
      <c r="D556" s="117" t="s">
        <v>1601</v>
      </c>
    </row>
    <row r="557" spans="1:4" x14ac:dyDescent="0.25">
      <c r="A557" s="117" t="s">
        <v>1599</v>
      </c>
      <c r="B557" s="162" t="s">
        <v>426</v>
      </c>
      <c r="C557" s="180" t="s">
        <v>1602</v>
      </c>
      <c r="D557" s="117" t="s">
        <v>1603</v>
      </c>
    </row>
    <row r="558" spans="1:4" x14ac:dyDescent="0.25">
      <c r="A558" s="171" t="s">
        <v>1604</v>
      </c>
      <c r="B558" s="162" t="s">
        <v>1605</v>
      </c>
      <c r="C558" s="180" t="s">
        <v>1606</v>
      </c>
      <c r="D558" s="117" t="s">
        <v>1607</v>
      </c>
    </row>
    <row r="559" spans="1:4" x14ac:dyDescent="0.25">
      <c r="A559" s="171" t="s">
        <v>1604</v>
      </c>
      <c r="B559" s="162" t="s">
        <v>1605</v>
      </c>
      <c r="C559" s="180" t="s">
        <v>1608</v>
      </c>
      <c r="D559" s="117" t="s">
        <v>1609</v>
      </c>
    </row>
    <row r="560" spans="1:4" x14ac:dyDescent="0.25">
      <c r="A560" s="171" t="s">
        <v>1604</v>
      </c>
      <c r="B560" s="162" t="s">
        <v>1605</v>
      </c>
      <c r="C560" s="180" t="s">
        <v>1610</v>
      </c>
      <c r="D560" s="117" t="s">
        <v>1611</v>
      </c>
    </row>
    <row r="561" spans="1:4" x14ac:dyDescent="0.25">
      <c r="A561" s="171" t="s">
        <v>1604</v>
      </c>
      <c r="B561" s="162" t="s">
        <v>1605</v>
      </c>
      <c r="C561" s="180" t="s">
        <v>1612</v>
      </c>
      <c r="D561" s="117" t="s">
        <v>1613</v>
      </c>
    </row>
    <row r="562" spans="1:4" x14ac:dyDescent="0.25">
      <c r="A562" s="171" t="s">
        <v>1604</v>
      </c>
      <c r="B562" s="162" t="s">
        <v>1614</v>
      </c>
      <c r="C562" s="180" t="s">
        <v>1615</v>
      </c>
      <c r="D562" s="117" t="s">
        <v>1616</v>
      </c>
    </row>
    <row r="563" spans="1:4" x14ac:dyDescent="0.25">
      <c r="A563" s="171" t="s">
        <v>1604</v>
      </c>
      <c r="B563" s="162" t="s">
        <v>1614</v>
      </c>
      <c r="C563" s="180" t="s">
        <v>1612</v>
      </c>
      <c r="D563" s="117" t="s">
        <v>1613</v>
      </c>
    </row>
    <row r="564" spans="1:4" x14ac:dyDescent="0.25">
      <c r="A564" s="117" t="s">
        <v>1617</v>
      </c>
      <c r="B564" s="162" t="s">
        <v>398</v>
      </c>
      <c r="C564" s="179" t="s">
        <v>1618</v>
      </c>
      <c r="D564" s="117" t="s">
        <v>1619</v>
      </c>
    </row>
    <row r="565" spans="1:4" x14ac:dyDescent="0.25">
      <c r="A565" s="117" t="s">
        <v>1617</v>
      </c>
      <c r="B565" s="162" t="s">
        <v>398</v>
      </c>
      <c r="C565" s="179" t="s">
        <v>1620</v>
      </c>
      <c r="D565" s="117" t="s">
        <v>1621</v>
      </c>
    </row>
    <row r="566" spans="1:4" x14ac:dyDescent="0.25">
      <c r="A566" s="117" t="s">
        <v>1617</v>
      </c>
      <c r="B566" s="162" t="s">
        <v>470</v>
      </c>
      <c r="C566" s="180" t="s">
        <v>1622</v>
      </c>
      <c r="D566" s="117" t="s">
        <v>1623</v>
      </c>
    </row>
    <row r="567" spans="1:4" x14ac:dyDescent="0.25">
      <c r="A567" s="117" t="s">
        <v>1617</v>
      </c>
      <c r="B567" s="162" t="s">
        <v>470</v>
      </c>
      <c r="C567" s="180" t="s">
        <v>1624</v>
      </c>
      <c r="D567" s="117" t="s">
        <v>1625</v>
      </c>
    </row>
    <row r="568" spans="1:4" x14ac:dyDescent="0.25">
      <c r="A568" s="117" t="s">
        <v>1626</v>
      </c>
      <c r="B568" s="162" t="s">
        <v>380</v>
      </c>
      <c r="C568" s="180" t="s">
        <v>1475</v>
      </c>
      <c r="D568" s="117" t="s">
        <v>1476</v>
      </c>
    </row>
    <row r="569" spans="1:4" x14ac:dyDescent="0.25">
      <c r="A569" s="117" t="s">
        <v>1626</v>
      </c>
      <c r="B569" s="162" t="s">
        <v>380</v>
      </c>
      <c r="C569" s="180" t="s">
        <v>1504</v>
      </c>
      <c r="D569" s="117" t="s">
        <v>1505</v>
      </c>
    </row>
    <row r="570" spans="1:4" x14ac:dyDescent="0.25">
      <c r="A570" s="117" t="s">
        <v>1627</v>
      </c>
      <c r="B570" s="162" t="s">
        <v>1628</v>
      </c>
      <c r="C570" s="180" t="s">
        <v>1629</v>
      </c>
      <c r="D570" s="117" t="s">
        <v>1630</v>
      </c>
    </row>
    <row r="571" spans="1:4" x14ac:dyDescent="0.25">
      <c r="A571" s="117" t="s">
        <v>1627</v>
      </c>
      <c r="B571" s="162" t="s">
        <v>1628</v>
      </c>
      <c r="C571" s="180" t="s">
        <v>1631</v>
      </c>
      <c r="D571" s="117" t="s">
        <v>1632</v>
      </c>
    </row>
    <row r="572" spans="1:4" x14ac:dyDescent="0.25">
      <c r="A572" s="117" t="s">
        <v>1627</v>
      </c>
      <c r="B572" s="162" t="s">
        <v>1628</v>
      </c>
      <c r="C572" s="180" t="s">
        <v>1633</v>
      </c>
      <c r="D572" s="117" t="s">
        <v>1634</v>
      </c>
    </row>
    <row r="573" spans="1:4" x14ac:dyDescent="0.25">
      <c r="A573" s="117" t="s">
        <v>1627</v>
      </c>
      <c r="B573" s="162" t="s">
        <v>1628</v>
      </c>
      <c r="C573" s="180" t="s">
        <v>1635</v>
      </c>
      <c r="D573" s="117" t="s">
        <v>1636</v>
      </c>
    </row>
    <row r="574" spans="1:4" x14ac:dyDescent="0.25">
      <c r="A574" s="117" t="s">
        <v>1627</v>
      </c>
      <c r="B574" s="162" t="s">
        <v>1628</v>
      </c>
      <c r="C574" s="180" t="s">
        <v>1637</v>
      </c>
      <c r="D574" s="117" t="s">
        <v>1638</v>
      </c>
    </row>
    <row r="575" spans="1:4" x14ac:dyDescent="0.25">
      <c r="A575" s="117" t="s">
        <v>1627</v>
      </c>
      <c r="B575" s="162" t="s">
        <v>1628</v>
      </c>
      <c r="C575" s="180" t="s">
        <v>1639</v>
      </c>
      <c r="D575" s="117" t="s">
        <v>1640</v>
      </c>
    </row>
    <row r="576" spans="1:4" x14ac:dyDescent="0.25">
      <c r="A576" s="117" t="s">
        <v>1627</v>
      </c>
      <c r="B576" s="162" t="s">
        <v>1628</v>
      </c>
      <c r="C576" s="180" t="s">
        <v>1641</v>
      </c>
      <c r="D576" s="117" t="s">
        <v>1642</v>
      </c>
    </row>
    <row r="577" spans="1:4" x14ac:dyDescent="0.25">
      <c r="A577" s="117" t="s">
        <v>1627</v>
      </c>
      <c r="B577" s="162" t="s">
        <v>1628</v>
      </c>
      <c r="C577" s="180" t="s">
        <v>1643</v>
      </c>
      <c r="D577" s="117" t="s">
        <v>1644</v>
      </c>
    </row>
    <row r="578" spans="1:4" x14ac:dyDescent="0.25">
      <c r="A578" s="117" t="s">
        <v>1627</v>
      </c>
      <c r="B578" s="162" t="s">
        <v>1628</v>
      </c>
      <c r="C578" s="180" t="s">
        <v>1645</v>
      </c>
      <c r="D578" s="117" t="s">
        <v>1646</v>
      </c>
    </row>
    <row r="579" spans="1:4" x14ac:dyDescent="0.25">
      <c r="A579" s="117" t="s">
        <v>1627</v>
      </c>
      <c r="B579" s="162" t="s">
        <v>1628</v>
      </c>
      <c r="C579" s="180" t="s">
        <v>1647</v>
      </c>
      <c r="D579" s="117" t="s">
        <v>1648</v>
      </c>
    </row>
    <row r="580" spans="1:4" x14ac:dyDescent="0.25">
      <c r="A580" s="117" t="s">
        <v>1627</v>
      </c>
      <c r="B580" s="162" t="s">
        <v>1628</v>
      </c>
      <c r="C580" s="180" t="s">
        <v>1649</v>
      </c>
      <c r="D580" s="117" t="s">
        <v>1650</v>
      </c>
    </row>
    <row r="581" spans="1:4" x14ac:dyDescent="0.25">
      <c r="A581" s="117" t="s">
        <v>1627</v>
      </c>
      <c r="B581" s="162" t="s">
        <v>1628</v>
      </c>
      <c r="C581" s="180" t="s">
        <v>1651</v>
      </c>
      <c r="D581" s="117" t="s">
        <v>1652</v>
      </c>
    </row>
    <row r="582" spans="1:4" x14ac:dyDescent="0.25">
      <c r="A582" s="117" t="s">
        <v>1627</v>
      </c>
      <c r="B582" s="162" t="s">
        <v>1628</v>
      </c>
      <c r="C582" s="180" t="s">
        <v>1653</v>
      </c>
      <c r="D582" s="117" t="s">
        <v>1654</v>
      </c>
    </row>
    <row r="583" spans="1:4" x14ac:dyDescent="0.25">
      <c r="A583" s="117" t="s">
        <v>1627</v>
      </c>
      <c r="B583" s="162" t="s">
        <v>1628</v>
      </c>
      <c r="C583" s="180" t="s">
        <v>1655</v>
      </c>
      <c r="D583" s="117" t="s">
        <v>1656</v>
      </c>
    </row>
    <row r="584" spans="1:4" x14ac:dyDescent="0.25">
      <c r="A584" s="117" t="s">
        <v>1627</v>
      </c>
      <c r="B584" s="162" t="s">
        <v>1628</v>
      </c>
      <c r="C584" s="180" t="s">
        <v>1657</v>
      </c>
      <c r="D584" s="117" t="s">
        <v>1658</v>
      </c>
    </row>
    <row r="585" spans="1:4" x14ac:dyDescent="0.25">
      <c r="A585" s="117" t="s">
        <v>1627</v>
      </c>
      <c r="B585" s="162" t="s">
        <v>1628</v>
      </c>
      <c r="C585" s="180" t="s">
        <v>1659</v>
      </c>
      <c r="D585" s="117" t="s">
        <v>1660</v>
      </c>
    </row>
    <row r="586" spans="1:4" x14ac:dyDescent="0.25">
      <c r="A586" s="117" t="s">
        <v>1627</v>
      </c>
      <c r="B586" s="162" t="s">
        <v>1628</v>
      </c>
      <c r="C586" s="180" t="s">
        <v>1661</v>
      </c>
      <c r="D586" s="117" t="s">
        <v>1662</v>
      </c>
    </row>
    <row r="587" spans="1:4" x14ac:dyDescent="0.25">
      <c r="A587" s="117" t="s">
        <v>1627</v>
      </c>
      <c r="B587" s="162" t="s">
        <v>1628</v>
      </c>
      <c r="C587" s="180" t="s">
        <v>1663</v>
      </c>
      <c r="D587" s="117" t="s">
        <v>1664</v>
      </c>
    </row>
    <row r="588" spans="1:4" x14ac:dyDescent="0.25">
      <c r="A588" s="117" t="s">
        <v>1627</v>
      </c>
      <c r="B588" s="162" t="s">
        <v>1628</v>
      </c>
      <c r="C588" s="180" t="s">
        <v>1665</v>
      </c>
      <c r="D588" s="117" t="s">
        <v>1666</v>
      </c>
    </row>
    <row r="589" spans="1:4" x14ac:dyDescent="0.25">
      <c r="A589" s="117" t="s">
        <v>1627</v>
      </c>
      <c r="B589" s="162" t="s">
        <v>1628</v>
      </c>
      <c r="C589" s="180" t="s">
        <v>1667</v>
      </c>
      <c r="D589" s="117" t="s">
        <v>1668</v>
      </c>
    </row>
    <row r="590" spans="1:4" x14ac:dyDescent="0.25">
      <c r="A590" s="117" t="s">
        <v>1627</v>
      </c>
      <c r="B590" s="162" t="s">
        <v>1628</v>
      </c>
      <c r="C590" s="180" t="s">
        <v>1669</v>
      </c>
      <c r="D590" s="117" t="s">
        <v>1670</v>
      </c>
    </row>
    <row r="591" spans="1:4" x14ac:dyDescent="0.25">
      <c r="A591" s="117" t="s">
        <v>1627</v>
      </c>
      <c r="B591" s="162" t="s">
        <v>1628</v>
      </c>
      <c r="C591" s="180" t="s">
        <v>1671</v>
      </c>
      <c r="D591" s="117" t="s">
        <v>1672</v>
      </c>
    </row>
    <row r="592" spans="1:4" x14ac:dyDescent="0.25">
      <c r="A592" s="171" t="s">
        <v>1673</v>
      </c>
      <c r="B592" s="162" t="s">
        <v>1674</v>
      </c>
      <c r="C592" s="180" t="s">
        <v>1675</v>
      </c>
      <c r="D592" s="117" t="s">
        <v>1676</v>
      </c>
    </row>
    <row r="593" spans="1:4" x14ac:dyDescent="0.25">
      <c r="A593" s="171" t="s">
        <v>1673</v>
      </c>
      <c r="B593" s="162" t="s">
        <v>1674</v>
      </c>
      <c r="C593" s="180" t="s">
        <v>1677</v>
      </c>
      <c r="D593" s="117" t="s">
        <v>1678</v>
      </c>
    </row>
    <row r="594" spans="1:4" x14ac:dyDescent="0.25">
      <c r="A594" s="171" t="s">
        <v>1673</v>
      </c>
      <c r="B594" s="162" t="s">
        <v>1674</v>
      </c>
      <c r="C594" s="180" t="s">
        <v>1679</v>
      </c>
      <c r="D594" s="117" t="s">
        <v>1680</v>
      </c>
    </row>
    <row r="595" spans="1:4" x14ac:dyDescent="0.25">
      <c r="A595" s="171" t="s">
        <v>1673</v>
      </c>
      <c r="B595" s="162" t="s">
        <v>1674</v>
      </c>
      <c r="C595" s="180" t="s">
        <v>1681</v>
      </c>
      <c r="D595" s="117" t="s">
        <v>1682</v>
      </c>
    </row>
    <row r="596" spans="1:4" x14ac:dyDescent="0.25">
      <c r="A596" s="171" t="s">
        <v>1673</v>
      </c>
      <c r="B596" s="162" t="s">
        <v>1674</v>
      </c>
      <c r="C596" s="180" t="s">
        <v>1683</v>
      </c>
      <c r="D596" s="117" t="s">
        <v>1684</v>
      </c>
    </row>
    <row r="597" spans="1:4" x14ac:dyDescent="0.25">
      <c r="A597" s="171" t="s">
        <v>1673</v>
      </c>
      <c r="B597" s="162" t="s">
        <v>1674</v>
      </c>
      <c r="C597" s="180" t="s">
        <v>1685</v>
      </c>
      <c r="D597" s="117" t="s">
        <v>1686</v>
      </c>
    </row>
    <row r="598" spans="1:4" x14ac:dyDescent="0.25">
      <c r="A598" s="171" t="s">
        <v>1673</v>
      </c>
      <c r="B598" s="162" t="s">
        <v>1674</v>
      </c>
      <c r="C598" s="180" t="s">
        <v>1687</v>
      </c>
      <c r="D598" s="117" t="s">
        <v>1688</v>
      </c>
    </row>
    <row r="599" spans="1:4" x14ac:dyDescent="0.25">
      <c r="A599" s="171" t="s">
        <v>1673</v>
      </c>
      <c r="B599" s="162" t="s">
        <v>1674</v>
      </c>
      <c r="C599" s="180" t="s">
        <v>1689</v>
      </c>
      <c r="D599" s="117" t="s">
        <v>1690</v>
      </c>
    </row>
    <row r="600" spans="1:4" x14ac:dyDescent="0.25">
      <c r="A600" s="171" t="s">
        <v>1673</v>
      </c>
      <c r="B600" s="162" t="s">
        <v>1674</v>
      </c>
      <c r="C600" s="180" t="s">
        <v>1691</v>
      </c>
      <c r="D600" s="117" t="s">
        <v>1692</v>
      </c>
    </row>
    <row r="601" spans="1:4" x14ac:dyDescent="0.25">
      <c r="A601" s="171" t="s">
        <v>1673</v>
      </c>
      <c r="B601" s="162" t="s">
        <v>1674</v>
      </c>
      <c r="C601" s="180" t="s">
        <v>1693</v>
      </c>
      <c r="D601" s="117" t="s">
        <v>1694</v>
      </c>
    </row>
    <row r="602" spans="1:4" x14ac:dyDescent="0.25">
      <c r="A602" s="171" t="s">
        <v>1673</v>
      </c>
      <c r="B602" s="162" t="s">
        <v>1674</v>
      </c>
      <c r="C602" s="180" t="s">
        <v>1695</v>
      </c>
      <c r="D602" s="117" t="s">
        <v>1696</v>
      </c>
    </row>
    <row r="603" spans="1:4" x14ac:dyDescent="0.25">
      <c r="A603" s="171" t="s">
        <v>1673</v>
      </c>
      <c r="B603" s="162" t="s">
        <v>1674</v>
      </c>
      <c r="C603" s="180" t="s">
        <v>1697</v>
      </c>
      <c r="D603" s="117" t="s">
        <v>1698</v>
      </c>
    </row>
    <row r="604" spans="1:4" x14ac:dyDescent="0.25">
      <c r="A604" s="171" t="s">
        <v>1673</v>
      </c>
      <c r="B604" s="162" t="s">
        <v>1674</v>
      </c>
      <c r="C604" s="180" t="s">
        <v>1699</v>
      </c>
      <c r="D604" s="117" t="s">
        <v>1700</v>
      </c>
    </row>
    <row r="605" spans="1:4" x14ac:dyDescent="0.25">
      <c r="A605" s="171" t="s">
        <v>1673</v>
      </c>
      <c r="B605" s="162" t="s">
        <v>1674</v>
      </c>
      <c r="C605" s="180" t="s">
        <v>1701</v>
      </c>
      <c r="D605" s="117" t="s">
        <v>1702</v>
      </c>
    </row>
    <row r="606" spans="1:4" x14ac:dyDescent="0.25">
      <c r="A606" s="171" t="s">
        <v>1673</v>
      </c>
      <c r="B606" s="162" t="s">
        <v>1674</v>
      </c>
      <c r="C606" s="180" t="s">
        <v>1703</v>
      </c>
      <c r="D606" s="117" t="s">
        <v>1704</v>
      </c>
    </row>
    <row r="607" spans="1:4" x14ac:dyDescent="0.25">
      <c r="A607" s="171" t="s">
        <v>1673</v>
      </c>
      <c r="B607" s="162" t="s">
        <v>1674</v>
      </c>
      <c r="C607" s="180" t="s">
        <v>1705</v>
      </c>
      <c r="D607" s="117" t="s">
        <v>1706</v>
      </c>
    </row>
    <row r="608" spans="1:4" x14ac:dyDescent="0.25">
      <c r="A608" s="171" t="s">
        <v>1673</v>
      </c>
      <c r="B608" s="162" t="s">
        <v>1674</v>
      </c>
      <c r="C608" s="180" t="s">
        <v>1707</v>
      </c>
      <c r="D608" s="117" t="s">
        <v>1708</v>
      </c>
    </row>
    <row r="609" spans="1:4" x14ac:dyDescent="0.25">
      <c r="A609" s="171" t="s">
        <v>1673</v>
      </c>
      <c r="B609" s="162" t="s">
        <v>1674</v>
      </c>
      <c r="C609" s="180" t="s">
        <v>1709</v>
      </c>
      <c r="D609" s="117" t="s">
        <v>1710</v>
      </c>
    </row>
    <row r="610" spans="1:4" x14ac:dyDescent="0.25">
      <c r="A610" s="171" t="s">
        <v>1673</v>
      </c>
      <c r="B610" s="162" t="s">
        <v>1674</v>
      </c>
      <c r="C610" s="180" t="s">
        <v>1711</v>
      </c>
      <c r="D610" s="117" t="s">
        <v>1712</v>
      </c>
    </row>
    <row r="611" spans="1:4" x14ac:dyDescent="0.25">
      <c r="A611" s="171" t="s">
        <v>1673</v>
      </c>
      <c r="B611" s="162" t="s">
        <v>1674</v>
      </c>
      <c r="C611" s="180" t="s">
        <v>1713</v>
      </c>
      <c r="D611" s="117" t="s">
        <v>1714</v>
      </c>
    </row>
    <row r="612" spans="1:4" x14ac:dyDescent="0.25">
      <c r="A612" s="171"/>
      <c r="B612" s="162" t="s">
        <v>1674</v>
      </c>
      <c r="C612" s="180" t="s">
        <v>1715</v>
      </c>
      <c r="D612" s="174">
        <v>15906853855</v>
      </c>
    </row>
    <row r="613" spans="1:4" x14ac:dyDescent="0.25">
      <c r="A613" s="171" t="s">
        <v>1673</v>
      </c>
      <c r="B613" s="162" t="s">
        <v>1674</v>
      </c>
      <c r="C613" s="180" t="s">
        <v>1716</v>
      </c>
      <c r="D613" s="117" t="s">
        <v>1717</v>
      </c>
    </row>
    <row r="614" spans="1:4" x14ac:dyDescent="0.25">
      <c r="A614" s="171" t="s">
        <v>1673</v>
      </c>
      <c r="B614" s="162" t="s">
        <v>1674</v>
      </c>
      <c r="C614" s="180" t="s">
        <v>1718</v>
      </c>
      <c r="D614" s="117" t="s">
        <v>1719</v>
      </c>
    </row>
    <row r="615" spans="1:4" x14ac:dyDescent="0.25">
      <c r="A615" s="171" t="s">
        <v>1673</v>
      </c>
      <c r="B615" s="162" t="s">
        <v>1674</v>
      </c>
      <c r="C615" s="180" t="s">
        <v>1720</v>
      </c>
      <c r="D615" s="117" t="s">
        <v>1721</v>
      </c>
    </row>
    <row r="616" spans="1:4" x14ac:dyDescent="0.25">
      <c r="A616" s="171" t="s">
        <v>1673</v>
      </c>
      <c r="B616" s="162" t="s">
        <v>1674</v>
      </c>
      <c r="C616" s="180" t="s">
        <v>1722</v>
      </c>
      <c r="D616" s="117" t="s">
        <v>1723</v>
      </c>
    </row>
    <row r="617" spans="1:4" x14ac:dyDescent="0.25">
      <c r="A617" s="171" t="s">
        <v>1673</v>
      </c>
      <c r="B617" s="162" t="s">
        <v>1674</v>
      </c>
      <c r="C617" s="180" t="s">
        <v>1724</v>
      </c>
      <c r="D617" s="117" t="s">
        <v>1725</v>
      </c>
    </row>
    <row r="618" spans="1:4" x14ac:dyDescent="0.25">
      <c r="A618" s="171" t="s">
        <v>1673</v>
      </c>
      <c r="B618" s="162" t="s">
        <v>1674</v>
      </c>
      <c r="C618" s="180" t="s">
        <v>1726</v>
      </c>
      <c r="D618" s="117" t="s">
        <v>1727</v>
      </c>
    </row>
    <row r="619" spans="1:4" x14ac:dyDescent="0.25">
      <c r="A619" s="171" t="s">
        <v>1673</v>
      </c>
      <c r="B619" s="162" t="s">
        <v>1674</v>
      </c>
      <c r="C619" s="180" t="s">
        <v>1728</v>
      </c>
      <c r="D619" s="117" t="s">
        <v>1729</v>
      </c>
    </row>
    <row r="620" spans="1:4" x14ac:dyDescent="0.25">
      <c r="A620" s="171" t="s">
        <v>1673</v>
      </c>
      <c r="B620" s="162" t="s">
        <v>1674</v>
      </c>
      <c r="C620" s="180" t="s">
        <v>1730</v>
      </c>
      <c r="D620" s="117" t="s">
        <v>1731</v>
      </c>
    </row>
    <row r="621" spans="1:4" x14ac:dyDescent="0.25">
      <c r="A621" s="171" t="s">
        <v>1673</v>
      </c>
      <c r="B621" s="162" t="s">
        <v>1674</v>
      </c>
      <c r="C621" s="180" t="s">
        <v>1732</v>
      </c>
      <c r="D621" s="117" t="s">
        <v>1733</v>
      </c>
    </row>
    <row r="622" spans="1:4" x14ac:dyDescent="0.25">
      <c r="A622" s="171" t="s">
        <v>1673</v>
      </c>
      <c r="B622" s="162" t="s">
        <v>1674</v>
      </c>
      <c r="C622" s="180" t="s">
        <v>1734</v>
      </c>
      <c r="D622" s="117" t="s">
        <v>1735</v>
      </c>
    </row>
    <row r="623" spans="1:4" x14ac:dyDescent="0.25">
      <c r="A623" s="171" t="s">
        <v>1673</v>
      </c>
      <c r="B623" s="162" t="s">
        <v>1674</v>
      </c>
      <c r="C623" s="180" t="s">
        <v>1736</v>
      </c>
      <c r="D623" s="117" t="s">
        <v>1737</v>
      </c>
    </row>
    <row r="624" spans="1:4" x14ac:dyDescent="0.25">
      <c r="A624" s="171" t="s">
        <v>1673</v>
      </c>
      <c r="B624" s="162" t="s">
        <v>1674</v>
      </c>
      <c r="C624" s="180" t="s">
        <v>1738</v>
      </c>
      <c r="D624" s="117" t="s">
        <v>1739</v>
      </c>
    </row>
    <row r="625" spans="1:4" x14ac:dyDescent="0.25">
      <c r="A625" s="171" t="s">
        <v>1673</v>
      </c>
      <c r="B625" s="162" t="s">
        <v>1674</v>
      </c>
      <c r="C625" s="180" t="s">
        <v>1740</v>
      </c>
      <c r="D625" s="117" t="s">
        <v>1741</v>
      </c>
    </row>
    <row r="626" spans="1:4" x14ac:dyDescent="0.25">
      <c r="A626" s="171" t="s">
        <v>1673</v>
      </c>
      <c r="B626" s="162" t="s">
        <v>1674</v>
      </c>
      <c r="C626" s="180" t="s">
        <v>1742</v>
      </c>
      <c r="D626" s="117" t="s">
        <v>1743</v>
      </c>
    </row>
    <row r="627" spans="1:4" x14ac:dyDescent="0.25">
      <c r="A627" s="171" t="s">
        <v>1673</v>
      </c>
      <c r="B627" s="162" t="s">
        <v>1674</v>
      </c>
      <c r="C627" s="180" t="s">
        <v>1744</v>
      </c>
      <c r="D627" s="117" t="s">
        <v>1745</v>
      </c>
    </row>
    <row r="628" spans="1:4" x14ac:dyDescent="0.25">
      <c r="A628" s="171" t="s">
        <v>1673</v>
      </c>
      <c r="B628" s="162" t="s">
        <v>1674</v>
      </c>
      <c r="C628" s="180" t="s">
        <v>1746</v>
      </c>
      <c r="D628" s="117" t="s">
        <v>1747</v>
      </c>
    </row>
    <row r="629" spans="1:4" x14ac:dyDescent="0.25">
      <c r="A629" s="171" t="s">
        <v>1673</v>
      </c>
      <c r="B629" s="162" t="s">
        <v>1674</v>
      </c>
      <c r="C629" s="180" t="s">
        <v>1748</v>
      </c>
      <c r="D629" s="117" t="s">
        <v>1749</v>
      </c>
    </row>
    <row r="630" spans="1:4" x14ac:dyDescent="0.25">
      <c r="A630" s="171" t="s">
        <v>1673</v>
      </c>
      <c r="B630" s="162" t="s">
        <v>1674</v>
      </c>
      <c r="C630" s="180" t="s">
        <v>1750</v>
      </c>
      <c r="D630" s="117" t="s">
        <v>1751</v>
      </c>
    </row>
    <row r="631" spans="1:4" x14ac:dyDescent="0.25">
      <c r="A631" s="171" t="s">
        <v>1673</v>
      </c>
      <c r="B631" s="162" t="s">
        <v>1674</v>
      </c>
      <c r="C631" s="180" t="s">
        <v>1752</v>
      </c>
      <c r="D631" s="117" t="s">
        <v>1753</v>
      </c>
    </row>
    <row r="632" spans="1:4" x14ac:dyDescent="0.25">
      <c r="A632" s="171" t="s">
        <v>1673</v>
      </c>
      <c r="B632" s="162" t="s">
        <v>1674</v>
      </c>
      <c r="C632" s="180" t="s">
        <v>1754</v>
      </c>
      <c r="D632" s="117" t="s">
        <v>1755</v>
      </c>
    </row>
    <row r="633" spans="1:4" x14ac:dyDescent="0.25">
      <c r="A633" s="171" t="s">
        <v>1673</v>
      </c>
      <c r="B633" s="162" t="s">
        <v>1674</v>
      </c>
      <c r="C633" s="180" t="s">
        <v>1756</v>
      </c>
      <c r="D633" s="117" t="s">
        <v>1757</v>
      </c>
    </row>
    <row r="634" spans="1:4" x14ac:dyDescent="0.25">
      <c r="A634" s="171" t="s">
        <v>1673</v>
      </c>
      <c r="B634" s="162" t="s">
        <v>1674</v>
      </c>
      <c r="C634" s="180" t="s">
        <v>1758</v>
      </c>
      <c r="D634" s="117" t="s">
        <v>1759</v>
      </c>
    </row>
    <row r="635" spans="1:4" x14ac:dyDescent="0.25">
      <c r="A635" s="171" t="s">
        <v>1673</v>
      </c>
      <c r="B635" s="162" t="s">
        <v>1674</v>
      </c>
      <c r="C635" s="180" t="s">
        <v>1760</v>
      </c>
      <c r="D635" s="117" t="s">
        <v>1761</v>
      </c>
    </row>
    <row r="636" spans="1:4" x14ac:dyDescent="0.25">
      <c r="A636" s="171" t="s">
        <v>1673</v>
      </c>
      <c r="B636" s="162" t="s">
        <v>1674</v>
      </c>
      <c r="C636" s="180" t="s">
        <v>1762</v>
      </c>
      <c r="D636" s="117" t="s">
        <v>1763</v>
      </c>
    </row>
    <row r="637" spans="1:4" x14ac:dyDescent="0.25">
      <c r="A637" s="171" t="s">
        <v>1673</v>
      </c>
      <c r="B637" s="162" t="s">
        <v>1674</v>
      </c>
      <c r="C637" s="180" t="s">
        <v>1764</v>
      </c>
      <c r="D637" s="117" t="s">
        <v>1765</v>
      </c>
    </row>
    <row r="638" spans="1:4" x14ac:dyDescent="0.25">
      <c r="A638" s="171" t="s">
        <v>1673</v>
      </c>
      <c r="B638" s="162" t="s">
        <v>1674</v>
      </c>
      <c r="C638" s="180" t="s">
        <v>1766</v>
      </c>
      <c r="D638" s="117" t="s">
        <v>1767</v>
      </c>
    </row>
    <row r="639" spans="1:4" x14ac:dyDescent="0.25">
      <c r="A639" s="171" t="s">
        <v>1673</v>
      </c>
      <c r="B639" s="162" t="s">
        <v>511</v>
      </c>
      <c r="C639" s="180" t="s">
        <v>1675</v>
      </c>
      <c r="D639" s="117" t="s">
        <v>1676</v>
      </c>
    </row>
    <row r="640" spans="1:4" x14ac:dyDescent="0.25">
      <c r="A640" s="171"/>
      <c r="B640" s="162" t="s">
        <v>511</v>
      </c>
      <c r="C640" s="180" t="s">
        <v>1768</v>
      </c>
      <c r="D640" s="174" t="s">
        <v>1769</v>
      </c>
    </row>
    <row r="641" spans="1:4" x14ac:dyDescent="0.25">
      <c r="A641" s="171" t="s">
        <v>1673</v>
      </c>
      <c r="B641" s="162" t="s">
        <v>511</v>
      </c>
      <c r="C641" s="180" t="s">
        <v>1770</v>
      </c>
      <c r="D641" s="117" t="s">
        <v>1771</v>
      </c>
    </row>
    <row r="642" spans="1:4" x14ac:dyDescent="0.25">
      <c r="A642" s="171" t="s">
        <v>1673</v>
      </c>
      <c r="B642" s="162" t="s">
        <v>511</v>
      </c>
      <c r="C642" s="180" t="s">
        <v>1677</v>
      </c>
      <c r="D642" s="117" t="s">
        <v>1678</v>
      </c>
    </row>
    <row r="643" spans="1:4" x14ac:dyDescent="0.25">
      <c r="A643" s="171" t="s">
        <v>1673</v>
      </c>
      <c r="B643" s="162" t="s">
        <v>511</v>
      </c>
      <c r="C643" s="180" t="s">
        <v>1772</v>
      </c>
      <c r="D643" s="117" t="s">
        <v>1773</v>
      </c>
    </row>
    <row r="644" spans="1:4" x14ac:dyDescent="0.25">
      <c r="A644" s="171" t="s">
        <v>1673</v>
      </c>
      <c r="B644" s="162" t="s">
        <v>511</v>
      </c>
      <c r="C644" s="180" t="s">
        <v>1774</v>
      </c>
      <c r="D644" s="117" t="s">
        <v>1775</v>
      </c>
    </row>
    <row r="645" spans="1:4" x14ac:dyDescent="0.25">
      <c r="A645" s="171" t="s">
        <v>1673</v>
      </c>
      <c r="B645" s="162" t="s">
        <v>511</v>
      </c>
      <c r="C645" s="180" t="s">
        <v>1776</v>
      </c>
      <c r="D645" s="117" t="s">
        <v>1777</v>
      </c>
    </row>
    <row r="646" spans="1:4" x14ac:dyDescent="0.25">
      <c r="A646" s="171" t="s">
        <v>1673</v>
      </c>
      <c r="B646" s="162" t="s">
        <v>511</v>
      </c>
      <c r="C646" s="180" t="s">
        <v>1778</v>
      </c>
      <c r="D646" s="117" t="s">
        <v>1779</v>
      </c>
    </row>
    <row r="647" spans="1:4" x14ac:dyDescent="0.25">
      <c r="A647" s="171" t="s">
        <v>1673</v>
      </c>
      <c r="B647" s="162" t="s">
        <v>511</v>
      </c>
      <c r="C647" s="180" t="s">
        <v>1780</v>
      </c>
      <c r="D647" s="117" t="s">
        <v>1781</v>
      </c>
    </row>
    <row r="648" spans="1:4" x14ac:dyDescent="0.25">
      <c r="A648" s="171"/>
      <c r="B648" s="162" t="s">
        <v>511</v>
      </c>
      <c r="C648" s="180" t="s">
        <v>1782</v>
      </c>
      <c r="D648" s="174" t="s">
        <v>1783</v>
      </c>
    </row>
    <row r="649" spans="1:4" x14ac:dyDescent="0.25">
      <c r="A649" s="171" t="s">
        <v>1673</v>
      </c>
      <c r="B649" s="162" t="s">
        <v>511</v>
      </c>
      <c r="C649" s="180" t="s">
        <v>1784</v>
      </c>
      <c r="D649" s="117" t="s">
        <v>1785</v>
      </c>
    </row>
    <row r="650" spans="1:4" x14ac:dyDescent="0.25">
      <c r="A650" s="171" t="s">
        <v>1673</v>
      </c>
      <c r="B650" s="162" t="s">
        <v>511</v>
      </c>
      <c r="C650" s="180" t="s">
        <v>1786</v>
      </c>
      <c r="D650" s="117" t="s">
        <v>1787</v>
      </c>
    </row>
    <row r="651" spans="1:4" x14ac:dyDescent="0.25">
      <c r="A651" s="171" t="s">
        <v>1673</v>
      </c>
      <c r="B651" s="162" t="s">
        <v>511</v>
      </c>
      <c r="C651" s="180" t="s">
        <v>1788</v>
      </c>
      <c r="D651" s="117" t="s">
        <v>1789</v>
      </c>
    </row>
    <row r="652" spans="1:4" x14ac:dyDescent="0.25">
      <c r="A652" s="171" t="s">
        <v>1673</v>
      </c>
      <c r="B652" s="162" t="s">
        <v>511</v>
      </c>
      <c r="C652" s="180" t="s">
        <v>1790</v>
      </c>
      <c r="D652" s="117" t="s">
        <v>1791</v>
      </c>
    </row>
    <row r="653" spans="1:4" x14ac:dyDescent="0.25">
      <c r="A653" s="171" t="s">
        <v>1673</v>
      </c>
      <c r="B653" s="162" t="s">
        <v>511</v>
      </c>
      <c r="C653" s="180" t="s">
        <v>1792</v>
      </c>
      <c r="D653" s="117" t="s">
        <v>1793</v>
      </c>
    </row>
    <row r="654" spans="1:4" x14ac:dyDescent="0.25">
      <c r="A654" s="171"/>
      <c r="B654" s="162" t="s">
        <v>511</v>
      </c>
      <c r="C654" s="180" t="s">
        <v>1794</v>
      </c>
      <c r="D654" s="174" t="s">
        <v>1692</v>
      </c>
    </row>
    <row r="655" spans="1:4" x14ac:dyDescent="0.25">
      <c r="A655" s="171" t="s">
        <v>1673</v>
      </c>
      <c r="B655" s="162" t="s">
        <v>511</v>
      </c>
      <c r="C655" s="180" t="s">
        <v>1795</v>
      </c>
      <c r="D655" s="117" t="s">
        <v>1796</v>
      </c>
    </row>
    <row r="656" spans="1:4" x14ac:dyDescent="0.25">
      <c r="A656" s="171" t="s">
        <v>1673</v>
      </c>
      <c r="B656" s="162" t="s">
        <v>511</v>
      </c>
      <c r="C656" s="180" t="s">
        <v>1797</v>
      </c>
      <c r="D656" s="117" t="s">
        <v>1798</v>
      </c>
    </row>
    <row r="657" spans="1:4" x14ac:dyDescent="0.25">
      <c r="A657" s="171" t="s">
        <v>1673</v>
      </c>
      <c r="B657" s="162" t="s">
        <v>511</v>
      </c>
      <c r="C657" s="180" t="s">
        <v>1799</v>
      </c>
      <c r="D657" s="117" t="s">
        <v>1800</v>
      </c>
    </row>
    <row r="658" spans="1:4" ht="16.5" customHeight="1" x14ac:dyDescent="0.25">
      <c r="A658" s="171"/>
      <c r="B658" s="162" t="s">
        <v>511</v>
      </c>
      <c r="C658" s="180" t="s">
        <v>1695</v>
      </c>
      <c r="D658" s="174" t="s">
        <v>1696</v>
      </c>
    </row>
    <row r="659" spans="1:4" x14ac:dyDescent="0.25">
      <c r="A659" s="171" t="s">
        <v>1673</v>
      </c>
      <c r="B659" s="162" t="s">
        <v>511</v>
      </c>
      <c r="C659" s="180" t="s">
        <v>1801</v>
      </c>
      <c r="D659" s="117" t="s">
        <v>1802</v>
      </c>
    </row>
    <row r="660" spans="1:4" x14ac:dyDescent="0.25">
      <c r="A660" s="171" t="s">
        <v>1673</v>
      </c>
      <c r="B660" s="162" t="s">
        <v>511</v>
      </c>
      <c r="C660" s="180" t="s">
        <v>1803</v>
      </c>
      <c r="D660" s="117" t="s">
        <v>1804</v>
      </c>
    </row>
    <row r="661" spans="1:4" x14ac:dyDescent="0.25">
      <c r="A661" s="171"/>
      <c r="B661" s="162" t="s">
        <v>511</v>
      </c>
      <c r="C661" s="180" t="s">
        <v>1805</v>
      </c>
      <c r="D661" s="174" t="s">
        <v>1806</v>
      </c>
    </row>
    <row r="662" spans="1:4" x14ac:dyDescent="0.25">
      <c r="A662" s="171" t="s">
        <v>1673</v>
      </c>
      <c r="B662" s="162" t="s">
        <v>511</v>
      </c>
      <c r="C662" s="180" t="s">
        <v>1699</v>
      </c>
      <c r="D662" s="117" t="s">
        <v>1700</v>
      </c>
    </row>
    <row r="663" spans="1:4" x14ac:dyDescent="0.25">
      <c r="A663" s="171" t="s">
        <v>1673</v>
      </c>
      <c r="B663" s="162" t="s">
        <v>511</v>
      </c>
      <c r="C663" s="180" t="s">
        <v>1807</v>
      </c>
      <c r="D663" s="117" t="s">
        <v>1808</v>
      </c>
    </row>
    <row r="664" spans="1:4" x14ac:dyDescent="0.25">
      <c r="A664" s="171" t="s">
        <v>1673</v>
      </c>
      <c r="B664" s="162" t="s">
        <v>511</v>
      </c>
      <c r="C664" s="180" t="s">
        <v>1809</v>
      </c>
      <c r="D664" s="117" t="s">
        <v>1810</v>
      </c>
    </row>
    <row r="665" spans="1:4" x14ac:dyDescent="0.25">
      <c r="A665" s="171" t="s">
        <v>1673</v>
      </c>
      <c r="B665" s="162" t="s">
        <v>511</v>
      </c>
      <c r="C665" s="180" t="s">
        <v>1701</v>
      </c>
      <c r="D665" s="117" t="s">
        <v>1702</v>
      </c>
    </row>
    <row r="666" spans="1:4" x14ac:dyDescent="0.25">
      <c r="A666" s="171" t="s">
        <v>1673</v>
      </c>
      <c r="B666" s="162" t="s">
        <v>511</v>
      </c>
      <c r="C666" s="180" t="s">
        <v>1811</v>
      </c>
      <c r="D666" s="117" t="s">
        <v>1812</v>
      </c>
    </row>
    <row r="667" spans="1:4" x14ac:dyDescent="0.25">
      <c r="A667" s="171" t="s">
        <v>1673</v>
      </c>
      <c r="B667" s="162" t="s">
        <v>511</v>
      </c>
      <c r="C667" s="180" t="s">
        <v>1813</v>
      </c>
      <c r="D667" s="117" t="s">
        <v>1814</v>
      </c>
    </row>
    <row r="668" spans="1:4" x14ac:dyDescent="0.25">
      <c r="A668" s="171" t="s">
        <v>1673</v>
      </c>
      <c r="B668" s="162" t="s">
        <v>511</v>
      </c>
      <c r="C668" s="180" t="s">
        <v>1815</v>
      </c>
      <c r="D668" s="117" t="s">
        <v>1816</v>
      </c>
    </row>
    <row r="669" spans="1:4" x14ac:dyDescent="0.25">
      <c r="A669" s="171" t="s">
        <v>1673</v>
      </c>
      <c r="B669" s="162" t="s">
        <v>511</v>
      </c>
      <c r="C669" s="180" t="s">
        <v>1703</v>
      </c>
      <c r="D669" s="117" t="s">
        <v>1704</v>
      </c>
    </row>
    <row r="670" spans="1:4" x14ac:dyDescent="0.25">
      <c r="A670" s="171" t="s">
        <v>1673</v>
      </c>
      <c r="B670" s="162" t="s">
        <v>511</v>
      </c>
      <c r="C670" s="180" t="s">
        <v>1705</v>
      </c>
      <c r="D670" s="117" t="s">
        <v>1706</v>
      </c>
    </row>
    <row r="671" spans="1:4" x14ac:dyDescent="0.25">
      <c r="A671" s="171"/>
      <c r="B671" s="162" t="s">
        <v>511</v>
      </c>
      <c r="C671" s="180" t="s">
        <v>1707</v>
      </c>
      <c r="D671" s="174" t="s">
        <v>1817</v>
      </c>
    </row>
    <row r="672" spans="1:4" x14ac:dyDescent="0.25">
      <c r="A672" s="171" t="s">
        <v>1673</v>
      </c>
      <c r="B672" s="162" t="s">
        <v>511</v>
      </c>
      <c r="C672" s="180" t="s">
        <v>1818</v>
      </c>
      <c r="D672" s="117" t="s">
        <v>1819</v>
      </c>
    </row>
    <row r="673" spans="1:4" x14ac:dyDescent="0.25">
      <c r="A673" s="171" t="s">
        <v>1673</v>
      </c>
      <c r="B673" s="162" t="s">
        <v>511</v>
      </c>
      <c r="C673" s="180" t="s">
        <v>1820</v>
      </c>
      <c r="D673" s="117" t="s">
        <v>1821</v>
      </c>
    </row>
    <row r="674" spans="1:4" x14ac:dyDescent="0.25">
      <c r="A674" s="171" t="s">
        <v>1673</v>
      </c>
      <c r="B674" s="162" t="s">
        <v>511</v>
      </c>
      <c r="C674" s="180" t="s">
        <v>1822</v>
      </c>
      <c r="D674" s="117" t="s">
        <v>1823</v>
      </c>
    </row>
    <row r="675" spans="1:4" x14ac:dyDescent="0.25">
      <c r="A675" s="171" t="s">
        <v>1673</v>
      </c>
      <c r="B675" s="162" t="s">
        <v>511</v>
      </c>
      <c r="C675" s="180" t="s">
        <v>1824</v>
      </c>
      <c r="D675" s="117" t="s">
        <v>1825</v>
      </c>
    </row>
    <row r="676" spans="1:4" x14ac:dyDescent="0.25">
      <c r="A676" s="171" t="s">
        <v>1673</v>
      </c>
      <c r="B676" s="162" t="s">
        <v>511</v>
      </c>
      <c r="C676" s="180" t="s">
        <v>1826</v>
      </c>
      <c r="D676" s="117" t="s">
        <v>1827</v>
      </c>
    </row>
    <row r="677" spans="1:4" x14ac:dyDescent="0.25">
      <c r="A677" s="171" t="s">
        <v>1673</v>
      </c>
      <c r="B677" s="162" t="s">
        <v>511</v>
      </c>
      <c r="C677" s="180" t="s">
        <v>1715</v>
      </c>
      <c r="D677" s="117" t="s">
        <v>1828</v>
      </c>
    </row>
    <row r="678" spans="1:4" x14ac:dyDescent="0.25">
      <c r="A678" s="171" t="s">
        <v>1673</v>
      </c>
      <c r="B678" s="162" t="s">
        <v>511</v>
      </c>
      <c r="C678" s="180" t="s">
        <v>1829</v>
      </c>
      <c r="D678" s="117" t="s">
        <v>1714</v>
      </c>
    </row>
    <row r="679" spans="1:4" x14ac:dyDescent="0.25">
      <c r="A679" s="171"/>
      <c r="B679" s="162" t="s">
        <v>511</v>
      </c>
      <c r="C679" s="180" t="s">
        <v>1830</v>
      </c>
      <c r="D679" s="174" t="s">
        <v>1831</v>
      </c>
    </row>
    <row r="680" spans="1:4" x14ac:dyDescent="0.25">
      <c r="A680" s="171" t="s">
        <v>1673</v>
      </c>
      <c r="B680" s="162" t="s">
        <v>511</v>
      </c>
      <c r="C680" s="180" t="s">
        <v>1716</v>
      </c>
      <c r="D680" s="117" t="s">
        <v>1717</v>
      </c>
    </row>
    <row r="681" spans="1:4" x14ac:dyDescent="0.25">
      <c r="A681" s="171" t="s">
        <v>1673</v>
      </c>
      <c r="B681" s="162" t="s">
        <v>511</v>
      </c>
      <c r="C681" s="180" t="s">
        <v>1832</v>
      </c>
      <c r="D681" s="117" t="s">
        <v>1833</v>
      </c>
    </row>
    <row r="682" spans="1:4" x14ac:dyDescent="0.25">
      <c r="A682" s="171" t="s">
        <v>1673</v>
      </c>
      <c r="B682" s="162" t="s">
        <v>511</v>
      </c>
      <c r="C682" s="180" t="s">
        <v>1834</v>
      </c>
      <c r="D682" s="117" t="s">
        <v>1835</v>
      </c>
    </row>
    <row r="683" spans="1:4" x14ac:dyDescent="0.25">
      <c r="A683" s="171" t="s">
        <v>1673</v>
      </c>
      <c r="B683" s="162" t="s">
        <v>511</v>
      </c>
      <c r="C683" s="180" t="s">
        <v>1718</v>
      </c>
      <c r="D683" s="117" t="s">
        <v>1719</v>
      </c>
    </row>
    <row r="684" spans="1:4" x14ac:dyDescent="0.25">
      <c r="A684" s="171" t="s">
        <v>1673</v>
      </c>
      <c r="B684" s="162" t="s">
        <v>511</v>
      </c>
      <c r="C684" s="180" t="s">
        <v>1836</v>
      </c>
      <c r="D684" s="117" t="s">
        <v>1837</v>
      </c>
    </row>
    <row r="685" spans="1:4" x14ac:dyDescent="0.25">
      <c r="A685" s="171" t="s">
        <v>1673</v>
      </c>
      <c r="B685" s="162" t="s">
        <v>511</v>
      </c>
      <c r="C685" s="180" t="s">
        <v>1838</v>
      </c>
      <c r="D685" s="117" t="s">
        <v>1839</v>
      </c>
    </row>
    <row r="686" spans="1:4" x14ac:dyDescent="0.25">
      <c r="A686" s="171" t="s">
        <v>1673</v>
      </c>
      <c r="B686" s="162" t="s">
        <v>511</v>
      </c>
      <c r="C686" s="180" t="s">
        <v>1720</v>
      </c>
      <c r="D686" s="117" t="s">
        <v>1721</v>
      </c>
    </row>
    <row r="687" spans="1:4" x14ac:dyDescent="0.25">
      <c r="A687" s="171" t="s">
        <v>1673</v>
      </c>
      <c r="B687" s="162" t="s">
        <v>511</v>
      </c>
      <c r="C687" s="180" t="s">
        <v>1840</v>
      </c>
      <c r="D687" s="117" t="s">
        <v>1841</v>
      </c>
    </row>
    <row r="688" spans="1:4" x14ac:dyDescent="0.25">
      <c r="A688" s="171"/>
      <c r="B688" s="162" t="s">
        <v>511</v>
      </c>
      <c r="C688" s="180" t="s">
        <v>1842</v>
      </c>
      <c r="D688" s="174" t="s">
        <v>1843</v>
      </c>
    </row>
    <row r="689" spans="1:4" x14ac:dyDescent="0.25">
      <c r="A689" s="171" t="s">
        <v>1673</v>
      </c>
      <c r="B689" s="162" t="s">
        <v>511</v>
      </c>
      <c r="C689" s="180" t="s">
        <v>1722</v>
      </c>
      <c r="D689" s="117" t="s">
        <v>1723</v>
      </c>
    </row>
    <row r="690" spans="1:4" x14ac:dyDescent="0.25">
      <c r="A690" s="171" t="s">
        <v>1673</v>
      </c>
      <c r="B690" s="162" t="s">
        <v>511</v>
      </c>
      <c r="C690" s="180" t="s">
        <v>1844</v>
      </c>
      <c r="D690" s="117" t="s">
        <v>1845</v>
      </c>
    </row>
    <row r="691" spans="1:4" x14ac:dyDescent="0.25">
      <c r="A691" s="171" t="s">
        <v>1673</v>
      </c>
      <c r="B691" s="162" t="s">
        <v>511</v>
      </c>
      <c r="C691" s="180" t="s">
        <v>1846</v>
      </c>
      <c r="D691" s="117" t="s">
        <v>1725</v>
      </c>
    </row>
    <row r="692" spans="1:4" x14ac:dyDescent="0.25">
      <c r="A692" s="171"/>
      <c r="B692" s="162" t="s">
        <v>511</v>
      </c>
      <c r="C692" s="180" t="s">
        <v>1847</v>
      </c>
      <c r="D692" s="174" t="s">
        <v>1848</v>
      </c>
    </row>
    <row r="693" spans="1:4" x14ac:dyDescent="0.25">
      <c r="A693" s="171" t="s">
        <v>1673</v>
      </c>
      <c r="B693" s="162" t="s">
        <v>511</v>
      </c>
      <c r="C693" s="180" t="s">
        <v>1849</v>
      </c>
      <c r="D693" s="117" t="s">
        <v>1850</v>
      </c>
    </row>
    <row r="694" spans="1:4" x14ac:dyDescent="0.25">
      <c r="A694" s="171" t="s">
        <v>1673</v>
      </c>
      <c r="B694" s="162" t="s">
        <v>511</v>
      </c>
      <c r="C694" s="180" t="s">
        <v>1851</v>
      </c>
      <c r="D694" s="117" t="s">
        <v>1727</v>
      </c>
    </row>
    <row r="695" spans="1:4" x14ac:dyDescent="0.25">
      <c r="A695" s="171" t="s">
        <v>1673</v>
      </c>
      <c r="B695" s="162" t="s">
        <v>511</v>
      </c>
      <c r="C695" s="180" t="s">
        <v>1852</v>
      </c>
      <c r="D695" s="117" t="s">
        <v>1853</v>
      </c>
    </row>
    <row r="696" spans="1:4" x14ac:dyDescent="0.25">
      <c r="A696" s="171" t="s">
        <v>1673</v>
      </c>
      <c r="B696" s="162" t="s">
        <v>511</v>
      </c>
      <c r="C696" s="180" t="s">
        <v>1854</v>
      </c>
      <c r="D696" s="117" t="s">
        <v>1855</v>
      </c>
    </row>
    <row r="697" spans="1:4" x14ac:dyDescent="0.25">
      <c r="A697" s="171"/>
      <c r="B697" s="162" t="s">
        <v>511</v>
      </c>
      <c r="C697" s="180" t="s">
        <v>1856</v>
      </c>
      <c r="D697" s="174" t="s">
        <v>1857</v>
      </c>
    </row>
    <row r="698" spans="1:4" x14ac:dyDescent="0.25">
      <c r="A698" s="171" t="s">
        <v>1673</v>
      </c>
      <c r="B698" s="162" t="s">
        <v>511</v>
      </c>
      <c r="C698" s="180" t="s">
        <v>1858</v>
      </c>
      <c r="D698" s="117" t="s">
        <v>1859</v>
      </c>
    </row>
    <row r="699" spans="1:4" x14ac:dyDescent="0.25">
      <c r="A699" s="171" t="s">
        <v>1673</v>
      </c>
      <c r="B699" s="162" t="s">
        <v>511</v>
      </c>
      <c r="C699" s="180" t="s">
        <v>1860</v>
      </c>
      <c r="D699" s="117" t="s">
        <v>1861</v>
      </c>
    </row>
    <row r="700" spans="1:4" x14ac:dyDescent="0.25">
      <c r="A700" s="171"/>
      <c r="B700" s="162" t="s">
        <v>511</v>
      </c>
      <c r="C700" s="180" t="s">
        <v>1862</v>
      </c>
      <c r="D700" s="174" t="s">
        <v>1731</v>
      </c>
    </row>
    <row r="701" spans="1:4" x14ac:dyDescent="0.25">
      <c r="A701" s="171" t="s">
        <v>1673</v>
      </c>
      <c r="B701" s="162" t="s">
        <v>511</v>
      </c>
      <c r="C701" s="180" t="s">
        <v>1863</v>
      </c>
      <c r="D701" s="117" t="s">
        <v>1864</v>
      </c>
    </row>
    <row r="702" spans="1:4" x14ac:dyDescent="0.25">
      <c r="A702" s="171"/>
      <c r="B702" s="162" t="s">
        <v>511</v>
      </c>
      <c r="C702" s="180" t="s">
        <v>1734</v>
      </c>
      <c r="D702" s="174" t="s">
        <v>1735</v>
      </c>
    </row>
    <row r="703" spans="1:4" x14ac:dyDescent="0.25">
      <c r="A703" s="171" t="s">
        <v>1673</v>
      </c>
      <c r="B703" s="162" t="s">
        <v>511</v>
      </c>
      <c r="C703" s="180" t="s">
        <v>1865</v>
      </c>
      <c r="D703" s="117" t="s">
        <v>1733</v>
      </c>
    </row>
    <row r="704" spans="1:4" x14ac:dyDescent="0.25">
      <c r="A704" s="171" t="s">
        <v>1673</v>
      </c>
      <c r="B704" s="162" t="s">
        <v>511</v>
      </c>
      <c r="C704" s="180" t="s">
        <v>1736</v>
      </c>
      <c r="D704" s="117" t="s">
        <v>1737</v>
      </c>
    </row>
    <row r="705" spans="1:4" x14ac:dyDescent="0.25">
      <c r="A705" s="171" t="s">
        <v>1673</v>
      </c>
      <c r="B705" s="162" t="s">
        <v>511</v>
      </c>
      <c r="C705" s="180" t="s">
        <v>1866</v>
      </c>
      <c r="D705" s="117" t="s">
        <v>1739</v>
      </c>
    </row>
    <row r="706" spans="1:4" x14ac:dyDescent="0.25">
      <c r="A706" s="171" t="s">
        <v>1673</v>
      </c>
      <c r="B706" s="162" t="s">
        <v>511</v>
      </c>
      <c r="C706" s="180" t="s">
        <v>1867</v>
      </c>
      <c r="D706" s="117" t="s">
        <v>1868</v>
      </c>
    </row>
    <row r="707" spans="1:4" x14ac:dyDescent="0.25">
      <c r="A707" s="171" t="s">
        <v>1673</v>
      </c>
      <c r="B707" s="162" t="s">
        <v>511</v>
      </c>
      <c r="C707" s="180" t="s">
        <v>1869</v>
      </c>
      <c r="D707" s="117" t="s">
        <v>1870</v>
      </c>
    </row>
    <row r="708" spans="1:4" x14ac:dyDescent="0.25">
      <c r="A708" s="171" t="s">
        <v>1673</v>
      </c>
      <c r="B708" s="162" t="s">
        <v>511</v>
      </c>
      <c r="C708" s="180" t="s">
        <v>1740</v>
      </c>
      <c r="D708" s="117" t="s">
        <v>1741</v>
      </c>
    </row>
    <row r="709" spans="1:4" x14ac:dyDescent="0.25">
      <c r="A709" s="171"/>
      <c r="B709" s="162" t="s">
        <v>511</v>
      </c>
      <c r="C709" s="180" t="s">
        <v>1871</v>
      </c>
      <c r="D709" s="174" t="s">
        <v>1872</v>
      </c>
    </row>
    <row r="710" spans="1:4" x14ac:dyDescent="0.25">
      <c r="A710" s="171" t="s">
        <v>1673</v>
      </c>
      <c r="B710" s="162" t="s">
        <v>511</v>
      </c>
      <c r="C710" s="180" t="s">
        <v>1873</v>
      </c>
      <c r="D710" s="117" t="s">
        <v>1874</v>
      </c>
    </row>
    <row r="711" spans="1:4" x14ac:dyDescent="0.25">
      <c r="A711" s="171" t="s">
        <v>1673</v>
      </c>
      <c r="B711" s="162" t="s">
        <v>511</v>
      </c>
      <c r="C711" s="180" t="s">
        <v>1742</v>
      </c>
      <c r="D711" s="117" t="s">
        <v>1743</v>
      </c>
    </row>
    <row r="712" spans="1:4" x14ac:dyDescent="0.25">
      <c r="A712" s="171"/>
      <c r="B712" s="162" t="s">
        <v>511</v>
      </c>
      <c r="C712" s="180" t="s">
        <v>1744</v>
      </c>
      <c r="D712" s="174" t="s">
        <v>1745</v>
      </c>
    </row>
    <row r="713" spans="1:4" x14ac:dyDescent="0.25">
      <c r="A713" s="171" t="s">
        <v>1673</v>
      </c>
      <c r="B713" s="162" t="s">
        <v>511</v>
      </c>
      <c r="C713" s="180" t="s">
        <v>1875</v>
      </c>
      <c r="D713" s="117" t="s">
        <v>1876</v>
      </c>
    </row>
    <row r="714" spans="1:4" x14ac:dyDescent="0.25">
      <c r="A714" s="171" t="s">
        <v>1673</v>
      </c>
      <c r="B714" s="162" t="s">
        <v>511</v>
      </c>
      <c r="C714" s="180" t="s">
        <v>1877</v>
      </c>
      <c r="D714" s="117" t="s">
        <v>1878</v>
      </c>
    </row>
    <row r="715" spans="1:4" x14ac:dyDescent="0.25">
      <c r="A715" s="171" t="s">
        <v>1673</v>
      </c>
      <c r="B715" s="162" t="s">
        <v>511</v>
      </c>
      <c r="C715" s="180" t="s">
        <v>1879</v>
      </c>
      <c r="D715" s="117" t="s">
        <v>1880</v>
      </c>
    </row>
    <row r="716" spans="1:4" x14ac:dyDescent="0.25">
      <c r="A716" s="171" t="s">
        <v>1673</v>
      </c>
      <c r="B716" s="162" t="s">
        <v>511</v>
      </c>
      <c r="C716" s="180" t="s">
        <v>1748</v>
      </c>
      <c r="D716" s="117" t="s">
        <v>1749</v>
      </c>
    </row>
    <row r="717" spans="1:4" x14ac:dyDescent="0.25">
      <c r="A717" s="171" t="s">
        <v>1673</v>
      </c>
      <c r="B717" s="162" t="s">
        <v>511</v>
      </c>
      <c r="C717" s="180" t="s">
        <v>1881</v>
      </c>
      <c r="D717" s="117" t="s">
        <v>1882</v>
      </c>
    </row>
    <row r="718" spans="1:4" x14ac:dyDescent="0.25">
      <c r="A718" s="171" t="s">
        <v>1673</v>
      </c>
      <c r="B718" s="162" t="s">
        <v>511</v>
      </c>
      <c r="C718" s="180" t="s">
        <v>1883</v>
      </c>
      <c r="D718" s="117" t="s">
        <v>1884</v>
      </c>
    </row>
    <row r="719" spans="1:4" x14ac:dyDescent="0.25">
      <c r="A719" s="171" t="s">
        <v>1673</v>
      </c>
      <c r="B719" s="162" t="s">
        <v>511</v>
      </c>
      <c r="C719" s="180" t="s">
        <v>1750</v>
      </c>
      <c r="D719" s="117" t="s">
        <v>1751</v>
      </c>
    </row>
    <row r="720" spans="1:4" x14ac:dyDescent="0.25">
      <c r="A720" s="171" t="s">
        <v>1673</v>
      </c>
      <c r="B720" s="162" t="s">
        <v>511</v>
      </c>
      <c r="C720" s="180" t="s">
        <v>1752</v>
      </c>
      <c r="D720" s="117" t="s">
        <v>1753</v>
      </c>
    </row>
    <row r="721" spans="1:4" x14ac:dyDescent="0.25">
      <c r="A721" s="171"/>
      <c r="B721" s="162" t="s">
        <v>511</v>
      </c>
      <c r="C721" s="180" t="s">
        <v>1885</v>
      </c>
      <c r="D721" s="174" t="s">
        <v>1886</v>
      </c>
    </row>
    <row r="722" spans="1:4" x14ac:dyDescent="0.25">
      <c r="A722" s="171"/>
      <c r="B722" s="162" t="s">
        <v>511</v>
      </c>
      <c r="C722" s="180" t="s">
        <v>1754</v>
      </c>
      <c r="D722" s="174" t="s">
        <v>1755</v>
      </c>
    </row>
    <row r="723" spans="1:4" x14ac:dyDescent="0.25">
      <c r="A723" s="171" t="s">
        <v>1673</v>
      </c>
      <c r="B723" s="162" t="s">
        <v>511</v>
      </c>
      <c r="C723" s="180" t="s">
        <v>1756</v>
      </c>
      <c r="D723" s="117" t="s">
        <v>1757</v>
      </c>
    </row>
    <row r="724" spans="1:4" x14ac:dyDescent="0.25">
      <c r="A724" s="171" t="s">
        <v>1673</v>
      </c>
      <c r="B724" s="162" t="s">
        <v>511</v>
      </c>
      <c r="C724" s="180" t="s">
        <v>1758</v>
      </c>
      <c r="D724" s="117" t="s">
        <v>1759</v>
      </c>
    </row>
    <row r="725" spans="1:4" x14ac:dyDescent="0.25">
      <c r="A725" s="171" t="s">
        <v>1673</v>
      </c>
      <c r="B725" s="162" t="s">
        <v>511</v>
      </c>
      <c r="C725" s="180" t="s">
        <v>1887</v>
      </c>
      <c r="D725" s="117" t="s">
        <v>1888</v>
      </c>
    </row>
    <row r="726" spans="1:4" x14ac:dyDescent="0.25">
      <c r="A726" s="171" t="s">
        <v>1673</v>
      </c>
      <c r="B726" s="162" t="s">
        <v>511</v>
      </c>
      <c r="C726" s="180" t="s">
        <v>1764</v>
      </c>
      <c r="D726" s="117" t="s">
        <v>1765</v>
      </c>
    </row>
    <row r="727" spans="1:4" x14ac:dyDescent="0.25">
      <c r="A727" s="171"/>
      <c r="B727" s="162" t="s">
        <v>511</v>
      </c>
      <c r="C727" s="180" t="s">
        <v>1766</v>
      </c>
      <c r="D727" s="184" t="s">
        <v>1767</v>
      </c>
    </row>
    <row r="728" spans="1:4" x14ac:dyDescent="0.25">
      <c r="A728" s="171" t="s">
        <v>1673</v>
      </c>
      <c r="B728" s="162" t="s">
        <v>511</v>
      </c>
      <c r="C728" s="180" t="s">
        <v>1889</v>
      </c>
      <c r="D728" s="117" t="s">
        <v>1890</v>
      </c>
    </row>
    <row r="729" spans="1:4" x14ac:dyDescent="0.25">
      <c r="A729" s="171" t="s">
        <v>1891</v>
      </c>
      <c r="B729" s="162" t="s">
        <v>1892</v>
      </c>
      <c r="C729" s="180" t="s">
        <v>1893</v>
      </c>
      <c r="D729" s="117" t="s">
        <v>1894</v>
      </c>
    </row>
    <row r="730" spans="1:4" x14ac:dyDescent="0.25">
      <c r="A730" s="171" t="s">
        <v>1891</v>
      </c>
      <c r="B730" s="162" t="s">
        <v>1892</v>
      </c>
      <c r="C730" s="180" t="s">
        <v>1895</v>
      </c>
      <c r="D730" s="117" t="s">
        <v>1896</v>
      </c>
    </row>
    <row r="731" spans="1:4" x14ac:dyDescent="0.25">
      <c r="A731" s="171" t="s">
        <v>1891</v>
      </c>
      <c r="B731" s="162" t="s">
        <v>1892</v>
      </c>
      <c r="C731" s="180" t="s">
        <v>1897</v>
      </c>
      <c r="D731" s="117" t="s">
        <v>1898</v>
      </c>
    </row>
    <row r="732" spans="1:4" x14ac:dyDescent="0.25">
      <c r="A732" s="117" t="s">
        <v>1891</v>
      </c>
      <c r="B732" s="162" t="s">
        <v>1892</v>
      </c>
      <c r="C732" s="180" t="s">
        <v>1899</v>
      </c>
      <c r="D732" s="117" t="s">
        <v>1900</v>
      </c>
    </row>
    <row r="733" spans="1:4" x14ac:dyDescent="0.25">
      <c r="A733" s="117" t="s">
        <v>1891</v>
      </c>
      <c r="B733" s="162" t="s">
        <v>1892</v>
      </c>
      <c r="C733" s="180" t="s">
        <v>1901</v>
      </c>
      <c r="D733" s="117" t="s">
        <v>1902</v>
      </c>
    </row>
    <row r="734" spans="1:4" x14ac:dyDescent="0.25">
      <c r="A734" s="117" t="s">
        <v>1891</v>
      </c>
      <c r="B734" s="162" t="s">
        <v>1892</v>
      </c>
      <c r="C734" s="180" t="s">
        <v>1903</v>
      </c>
      <c r="D734" s="117" t="s">
        <v>1904</v>
      </c>
    </row>
    <row r="735" spans="1:4" x14ac:dyDescent="0.25">
      <c r="A735" s="117" t="s">
        <v>1891</v>
      </c>
      <c r="B735" s="162" t="s">
        <v>1892</v>
      </c>
      <c r="C735" s="180" t="s">
        <v>1905</v>
      </c>
      <c r="D735" s="117" t="s">
        <v>1906</v>
      </c>
    </row>
    <row r="736" spans="1:4" x14ac:dyDescent="0.25">
      <c r="A736" s="117" t="s">
        <v>1891</v>
      </c>
      <c r="B736" s="162" t="s">
        <v>1892</v>
      </c>
      <c r="C736" s="180" t="s">
        <v>1907</v>
      </c>
      <c r="D736" s="117" t="s">
        <v>1908</v>
      </c>
    </row>
    <row r="737" spans="1:4" x14ac:dyDescent="0.25">
      <c r="A737" s="117" t="s">
        <v>1891</v>
      </c>
      <c r="B737" s="162" t="s">
        <v>1892</v>
      </c>
      <c r="C737" s="180" t="s">
        <v>1909</v>
      </c>
      <c r="D737" s="117" t="s">
        <v>1910</v>
      </c>
    </row>
    <row r="738" spans="1:4" x14ac:dyDescent="0.25">
      <c r="A738" s="117" t="s">
        <v>1891</v>
      </c>
      <c r="B738" s="162" t="s">
        <v>1892</v>
      </c>
      <c r="C738" s="180" t="s">
        <v>1911</v>
      </c>
      <c r="D738" s="117" t="s">
        <v>1912</v>
      </c>
    </row>
    <row r="739" spans="1:4" x14ac:dyDescent="0.25">
      <c r="A739" s="117" t="s">
        <v>1891</v>
      </c>
      <c r="B739" s="162" t="s">
        <v>1892</v>
      </c>
      <c r="C739" s="180" t="s">
        <v>1913</v>
      </c>
      <c r="D739" s="117" t="s">
        <v>1914</v>
      </c>
    </row>
    <row r="740" spans="1:4" x14ac:dyDescent="0.25">
      <c r="A740" s="117" t="s">
        <v>1891</v>
      </c>
      <c r="B740" s="162" t="s">
        <v>1892</v>
      </c>
      <c r="C740" s="180" t="s">
        <v>1915</v>
      </c>
      <c r="D740" s="117" t="s">
        <v>1916</v>
      </c>
    </row>
    <row r="741" spans="1:4" x14ac:dyDescent="0.25">
      <c r="A741" s="117" t="s">
        <v>1891</v>
      </c>
      <c r="B741" s="162" t="s">
        <v>1892</v>
      </c>
      <c r="C741" s="180" t="s">
        <v>1917</v>
      </c>
      <c r="D741" s="117" t="s">
        <v>1918</v>
      </c>
    </row>
    <row r="742" spans="1:4" x14ac:dyDescent="0.25">
      <c r="A742" s="117" t="s">
        <v>1891</v>
      </c>
      <c r="B742" s="162" t="s">
        <v>1892</v>
      </c>
      <c r="C742" s="180" t="s">
        <v>1919</v>
      </c>
      <c r="D742" s="117" t="s">
        <v>1920</v>
      </c>
    </row>
    <row r="743" spans="1:4" x14ac:dyDescent="0.25">
      <c r="A743" s="117" t="s">
        <v>1891</v>
      </c>
      <c r="B743" s="162" t="s">
        <v>1892</v>
      </c>
      <c r="C743" s="180" t="s">
        <v>1921</v>
      </c>
      <c r="D743" s="117" t="s">
        <v>1922</v>
      </c>
    </row>
    <row r="744" spans="1:4" x14ac:dyDescent="0.25">
      <c r="A744" s="117" t="s">
        <v>1891</v>
      </c>
      <c r="B744" s="162" t="s">
        <v>1892</v>
      </c>
      <c r="C744" s="180" t="s">
        <v>1923</v>
      </c>
      <c r="D744" s="117" t="s">
        <v>1924</v>
      </c>
    </row>
    <row r="745" spans="1:4" x14ac:dyDescent="0.25">
      <c r="A745" s="117" t="s">
        <v>1891</v>
      </c>
      <c r="B745" s="162" t="s">
        <v>1892</v>
      </c>
      <c r="C745" s="180" t="s">
        <v>1925</v>
      </c>
      <c r="D745" s="117" t="s">
        <v>1926</v>
      </c>
    </row>
    <row r="746" spans="1:4" x14ac:dyDescent="0.25">
      <c r="A746" s="117" t="s">
        <v>1891</v>
      </c>
      <c r="B746" s="162" t="s">
        <v>1927</v>
      </c>
      <c r="C746" s="179" t="s">
        <v>1928</v>
      </c>
      <c r="D746" s="117" t="s">
        <v>1929</v>
      </c>
    </row>
    <row r="747" spans="1:4" x14ac:dyDescent="0.25">
      <c r="A747" s="117" t="s">
        <v>1891</v>
      </c>
      <c r="B747" s="162" t="s">
        <v>1927</v>
      </c>
      <c r="C747" s="180" t="s">
        <v>1930</v>
      </c>
      <c r="D747" s="117" t="s">
        <v>1931</v>
      </c>
    </row>
    <row r="748" spans="1:4" x14ac:dyDescent="0.25">
      <c r="A748" s="117" t="s">
        <v>1891</v>
      </c>
      <c r="B748" s="162" t="s">
        <v>1927</v>
      </c>
      <c r="C748" s="180" t="s">
        <v>1893</v>
      </c>
      <c r="D748" s="117" t="s">
        <v>1894</v>
      </c>
    </row>
    <row r="749" spans="1:4" x14ac:dyDescent="0.25">
      <c r="A749" s="117" t="s">
        <v>1891</v>
      </c>
      <c r="B749" s="162" t="s">
        <v>1927</v>
      </c>
      <c r="C749" s="180" t="s">
        <v>1932</v>
      </c>
      <c r="D749" s="117" t="s">
        <v>1933</v>
      </c>
    </row>
    <row r="750" spans="1:4" x14ac:dyDescent="0.25">
      <c r="A750" s="117" t="s">
        <v>1891</v>
      </c>
      <c r="B750" s="162" t="s">
        <v>1927</v>
      </c>
      <c r="C750" s="180" t="s">
        <v>1934</v>
      </c>
      <c r="D750" s="117" t="s">
        <v>1935</v>
      </c>
    </row>
    <row r="751" spans="1:4" x14ac:dyDescent="0.25">
      <c r="A751" s="117" t="s">
        <v>1891</v>
      </c>
      <c r="B751" s="162" t="s">
        <v>1927</v>
      </c>
      <c r="C751" s="180" t="s">
        <v>1936</v>
      </c>
      <c r="D751" s="117" t="s">
        <v>1937</v>
      </c>
    </row>
    <row r="752" spans="1:4" x14ac:dyDescent="0.25">
      <c r="A752" s="117" t="s">
        <v>1891</v>
      </c>
      <c r="B752" s="162" t="s">
        <v>1927</v>
      </c>
      <c r="C752" s="180" t="s">
        <v>1938</v>
      </c>
      <c r="D752" s="117" t="s">
        <v>1939</v>
      </c>
    </row>
    <row r="753" spans="1:4" x14ac:dyDescent="0.25">
      <c r="A753" s="117" t="s">
        <v>1891</v>
      </c>
      <c r="B753" s="162" t="s">
        <v>1927</v>
      </c>
      <c r="C753" s="180" t="s">
        <v>1940</v>
      </c>
      <c r="D753" s="117" t="s">
        <v>1941</v>
      </c>
    </row>
    <row r="754" spans="1:4" x14ac:dyDescent="0.25">
      <c r="A754" s="117" t="s">
        <v>1891</v>
      </c>
      <c r="B754" s="162" t="s">
        <v>1927</v>
      </c>
      <c r="C754" s="180" t="s">
        <v>1942</v>
      </c>
      <c r="D754" s="117" t="s">
        <v>1943</v>
      </c>
    </row>
    <row r="755" spans="1:4" x14ac:dyDescent="0.25">
      <c r="A755" s="117" t="s">
        <v>1891</v>
      </c>
      <c r="B755" s="162" t="s">
        <v>1927</v>
      </c>
      <c r="C755" s="180" t="s">
        <v>1944</v>
      </c>
      <c r="D755" s="117" t="s">
        <v>1945</v>
      </c>
    </row>
    <row r="756" spans="1:4" x14ac:dyDescent="0.25">
      <c r="A756" s="117" t="s">
        <v>1891</v>
      </c>
      <c r="B756" s="162" t="s">
        <v>1927</v>
      </c>
      <c r="C756" s="180" t="s">
        <v>1901</v>
      </c>
      <c r="D756" s="117" t="s">
        <v>1902</v>
      </c>
    </row>
    <row r="757" spans="1:4" x14ac:dyDescent="0.25">
      <c r="A757" s="117" t="s">
        <v>1891</v>
      </c>
      <c r="B757" s="162" t="s">
        <v>1927</v>
      </c>
      <c r="C757" s="180" t="s">
        <v>1946</v>
      </c>
      <c r="D757" s="117" t="s">
        <v>1947</v>
      </c>
    </row>
    <row r="758" spans="1:4" x14ac:dyDescent="0.25">
      <c r="A758" s="117" t="s">
        <v>1891</v>
      </c>
      <c r="B758" s="162" t="s">
        <v>1927</v>
      </c>
      <c r="C758" s="180" t="s">
        <v>1909</v>
      </c>
      <c r="D758" s="117" t="s">
        <v>1910</v>
      </c>
    </row>
    <row r="759" spans="1:4" x14ac:dyDescent="0.25">
      <c r="A759" s="117" t="s">
        <v>1891</v>
      </c>
      <c r="B759" s="162" t="s">
        <v>1927</v>
      </c>
      <c r="C759" s="180" t="s">
        <v>1948</v>
      </c>
      <c r="D759" s="117" t="s">
        <v>1949</v>
      </c>
    </row>
    <row r="760" spans="1:4" x14ac:dyDescent="0.25">
      <c r="A760" s="117" t="s">
        <v>1891</v>
      </c>
      <c r="B760" s="162" t="s">
        <v>1927</v>
      </c>
      <c r="C760" s="180" t="s">
        <v>1913</v>
      </c>
      <c r="D760" s="117" t="s">
        <v>1914</v>
      </c>
    </row>
    <row r="761" spans="1:4" x14ac:dyDescent="0.25">
      <c r="A761" s="117" t="s">
        <v>1891</v>
      </c>
      <c r="B761" s="162" t="s">
        <v>1927</v>
      </c>
      <c r="C761" s="180" t="s">
        <v>1950</v>
      </c>
      <c r="D761" s="117" t="s">
        <v>1951</v>
      </c>
    </row>
    <row r="762" spans="1:4" x14ac:dyDescent="0.25">
      <c r="A762" s="117" t="s">
        <v>1891</v>
      </c>
      <c r="B762" s="162" t="s">
        <v>1927</v>
      </c>
      <c r="C762" s="180" t="s">
        <v>1915</v>
      </c>
      <c r="D762" s="117" t="s">
        <v>1916</v>
      </c>
    </row>
    <row r="763" spans="1:4" x14ac:dyDescent="0.25">
      <c r="A763" s="117" t="s">
        <v>1891</v>
      </c>
      <c r="B763" s="162" t="s">
        <v>1927</v>
      </c>
      <c r="C763" s="180" t="s">
        <v>1952</v>
      </c>
      <c r="D763" s="117" t="s">
        <v>1953</v>
      </c>
    </row>
    <row r="764" spans="1:4" x14ac:dyDescent="0.25">
      <c r="A764" s="117" t="s">
        <v>1891</v>
      </c>
      <c r="B764" s="162" t="s">
        <v>1927</v>
      </c>
      <c r="C764" s="180" t="s">
        <v>1954</v>
      </c>
      <c r="D764" s="117" t="s">
        <v>1955</v>
      </c>
    </row>
    <row r="765" spans="1:4" x14ac:dyDescent="0.25">
      <c r="A765" s="117" t="s">
        <v>1891</v>
      </c>
      <c r="B765" s="162" t="s">
        <v>1927</v>
      </c>
      <c r="C765" s="180" t="s">
        <v>1917</v>
      </c>
      <c r="D765" s="117" t="s">
        <v>1918</v>
      </c>
    </row>
    <row r="766" spans="1:4" x14ac:dyDescent="0.25">
      <c r="A766" s="117" t="s">
        <v>1891</v>
      </c>
      <c r="B766" s="162" t="s">
        <v>1927</v>
      </c>
      <c r="C766" s="180" t="s">
        <v>1956</v>
      </c>
      <c r="D766" s="117" t="s">
        <v>1957</v>
      </c>
    </row>
    <row r="767" spans="1:4" x14ac:dyDescent="0.25">
      <c r="A767" s="117" t="s">
        <v>1891</v>
      </c>
      <c r="B767" s="162" t="s">
        <v>1927</v>
      </c>
      <c r="C767" s="180" t="s">
        <v>1958</v>
      </c>
      <c r="D767" s="117" t="s">
        <v>1959</v>
      </c>
    </row>
    <row r="768" spans="1:4" x14ac:dyDescent="0.25">
      <c r="A768" s="117" t="s">
        <v>1891</v>
      </c>
      <c r="B768" s="162" t="s">
        <v>1927</v>
      </c>
      <c r="C768" s="180" t="s">
        <v>1960</v>
      </c>
      <c r="D768" s="117" t="s">
        <v>1961</v>
      </c>
    </row>
    <row r="769" spans="1:4" x14ac:dyDescent="0.25">
      <c r="A769" s="117" t="s">
        <v>1891</v>
      </c>
      <c r="B769" s="162" t="s">
        <v>1927</v>
      </c>
      <c r="C769" s="180" t="s">
        <v>1962</v>
      </c>
      <c r="D769" s="117" t="s">
        <v>1922</v>
      </c>
    </row>
    <row r="770" spans="1:4" x14ac:dyDescent="0.25">
      <c r="A770" s="117" t="s">
        <v>1891</v>
      </c>
      <c r="B770" s="162" t="s">
        <v>1927</v>
      </c>
      <c r="C770" s="180" t="s">
        <v>1963</v>
      </c>
      <c r="D770" s="117" t="s">
        <v>1964</v>
      </c>
    </row>
    <row r="771" spans="1:4" x14ac:dyDescent="0.25">
      <c r="A771" s="117" t="s">
        <v>1891</v>
      </c>
      <c r="B771" s="162" t="s">
        <v>1927</v>
      </c>
      <c r="C771" s="180" t="s">
        <v>1965</v>
      </c>
      <c r="D771" s="117" t="s">
        <v>1966</v>
      </c>
    </row>
    <row r="772" spans="1:4" x14ac:dyDescent="0.25">
      <c r="A772" s="171"/>
      <c r="B772" s="162" t="s">
        <v>1927</v>
      </c>
      <c r="C772" s="180" t="s">
        <v>1967</v>
      </c>
      <c r="D772" s="169"/>
    </row>
  </sheetData>
  <autoFilter ref="A3:D772"/>
  <mergeCells count="2">
    <mergeCell ref="A1:D1"/>
    <mergeCell ref="C2:D2"/>
  </mergeCells>
  <pageMargins left="0.14000000000000001" right="0.23" top="0.78740157499999996" bottom="0.78740157499999996" header="0.31496062000000002" footer="0.31496062000000002"/>
  <pageSetup paperSize="9" scale="67" fitToHeight="0"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zoomScale="130" zoomScaleNormal="130" workbookViewId="0">
      <selection activeCell="D117" sqref="D117:D123"/>
    </sheetView>
  </sheetViews>
  <sheetFormatPr defaultRowHeight="15" x14ac:dyDescent="0.25"/>
  <cols>
    <col min="1" max="1" width="73.42578125" style="200" bestFit="1" customWidth="1"/>
    <col min="2" max="2" width="54.140625" style="183" customWidth="1"/>
    <col min="3" max="3" width="28.140625" style="203" customWidth="1"/>
    <col min="4" max="4" width="32" style="183" customWidth="1"/>
    <col min="5" max="16384" width="9.140625" style="183"/>
  </cols>
  <sheetData>
    <row r="1" spans="1:3" ht="26.25" customHeight="1" x14ac:dyDescent="0.25">
      <c r="A1" s="241" t="s">
        <v>1968</v>
      </c>
      <c r="B1" s="241"/>
      <c r="C1" s="241"/>
    </row>
    <row r="2" spans="1:3" x14ac:dyDescent="0.25">
      <c r="A2" s="200" t="s">
        <v>2250</v>
      </c>
    </row>
    <row r="3" spans="1:3" ht="15" customHeight="1" x14ac:dyDescent="0.25">
      <c r="A3" s="186" t="s">
        <v>1969</v>
      </c>
      <c r="B3" s="187" t="s">
        <v>1970</v>
      </c>
      <c r="C3" s="187" t="s">
        <v>1971</v>
      </c>
    </row>
    <row r="4" spans="1:3" ht="15" customHeight="1" x14ac:dyDescent="0.25">
      <c r="A4" s="188" t="s">
        <v>1972</v>
      </c>
      <c r="B4" s="180" t="s">
        <v>1973</v>
      </c>
      <c r="C4" s="189" t="s">
        <v>129</v>
      </c>
    </row>
    <row r="5" spans="1:3" ht="15" customHeight="1" x14ac:dyDescent="0.25">
      <c r="A5" s="242" t="s">
        <v>1974</v>
      </c>
      <c r="B5" s="180" t="s">
        <v>1975</v>
      </c>
      <c r="C5" s="189" t="s">
        <v>1976</v>
      </c>
    </row>
    <row r="6" spans="1:3" ht="15" customHeight="1" x14ac:dyDescent="0.25">
      <c r="A6" s="243"/>
      <c r="B6" s="180" t="s">
        <v>1977</v>
      </c>
      <c r="C6" s="189" t="s">
        <v>1978</v>
      </c>
    </row>
    <row r="7" spans="1:3" ht="15" customHeight="1" x14ac:dyDescent="0.25">
      <c r="A7" s="190" t="s">
        <v>253</v>
      </c>
      <c r="B7" s="180" t="s">
        <v>1979</v>
      </c>
      <c r="C7" s="189" t="s">
        <v>1980</v>
      </c>
    </row>
    <row r="8" spans="1:3" ht="15" customHeight="1" x14ac:dyDescent="0.25">
      <c r="A8" s="239" t="s">
        <v>285</v>
      </c>
      <c r="B8" s="180" t="s">
        <v>1981</v>
      </c>
      <c r="C8" s="189" t="s">
        <v>1982</v>
      </c>
    </row>
    <row r="9" spans="1:3" ht="15" customHeight="1" x14ac:dyDescent="0.25">
      <c r="A9" s="240"/>
      <c r="B9" s="180" t="s">
        <v>1983</v>
      </c>
      <c r="C9" s="189" t="s">
        <v>1984</v>
      </c>
    </row>
    <row r="10" spans="1:3" ht="15" customHeight="1" x14ac:dyDescent="0.25">
      <c r="A10" s="191" t="s">
        <v>1985</v>
      </c>
      <c r="B10" s="183" t="s">
        <v>1987</v>
      </c>
      <c r="C10" s="184" t="s">
        <v>1986</v>
      </c>
    </row>
    <row r="11" spans="1:3" ht="15" customHeight="1" x14ac:dyDescent="0.25">
      <c r="A11" s="191" t="s">
        <v>1988</v>
      </c>
      <c r="B11" s="191" t="s">
        <v>1973</v>
      </c>
      <c r="C11" s="186" t="s">
        <v>129</v>
      </c>
    </row>
    <row r="12" spans="1:3" ht="15" customHeight="1" x14ac:dyDescent="0.25">
      <c r="A12" s="192" t="s">
        <v>1989</v>
      </c>
      <c r="B12" s="191" t="s">
        <v>1990</v>
      </c>
      <c r="C12" s="184" t="s">
        <v>1991</v>
      </c>
    </row>
    <row r="13" spans="1:3" ht="15" customHeight="1" x14ac:dyDescent="0.25">
      <c r="A13" s="239" t="s">
        <v>1992</v>
      </c>
      <c r="B13" s="191" t="s">
        <v>1993</v>
      </c>
      <c r="C13" s="184" t="s">
        <v>1994</v>
      </c>
    </row>
    <row r="14" spans="1:3" ht="15" customHeight="1" x14ac:dyDescent="0.25">
      <c r="A14" s="240"/>
      <c r="B14" s="191" t="s">
        <v>1995</v>
      </c>
      <c r="C14" s="184" t="s">
        <v>1996</v>
      </c>
    </row>
    <row r="15" spans="1:3" ht="15" customHeight="1" x14ac:dyDescent="0.25">
      <c r="A15" s="239" t="s">
        <v>1997</v>
      </c>
      <c r="B15" s="191" t="s">
        <v>1998</v>
      </c>
      <c r="C15" s="184" t="s">
        <v>1999</v>
      </c>
    </row>
    <row r="16" spans="1:3" ht="15" customHeight="1" x14ac:dyDescent="0.25">
      <c r="A16" s="244"/>
      <c r="B16" s="191" t="s">
        <v>2000</v>
      </c>
      <c r="C16" s="184" t="s">
        <v>2001</v>
      </c>
    </row>
    <row r="17" spans="1:3" ht="15" customHeight="1" x14ac:dyDescent="0.25">
      <c r="A17" s="240"/>
      <c r="B17" s="191" t="s">
        <v>2002</v>
      </c>
      <c r="C17" s="184" t="s">
        <v>2003</v>
      </c>
    </row>
    <row r="18" spans="1:3" ht="15" customHeight="1" x14ac:dyDescent="0.25">
      <c r="A18" s="192" t="s">
        <v>2004</v>
      </c>
      <c r="B18" s="191" t="s">
        <v>2005</v>
      </c>
      <c r="C18" s="184" t="s">
        <v>129</v>
      </c>
    </row>
    <row r="19" spans="1:3" ht="15" customHeight="1" x14ac:dyDescent="0.25">
      <c r="A19" s="239" t="s">
        <v>2006</v>
      </c>
      <c r="B19" s="191" t="s">
        <v>2007</v>
      </c>
      <c r="C19" s="184" t="s">
        <v>2008</v>
      </c>
    </row>
    <row r="20" spans="1:3" ht="15" customHeight="1" x14ac:dyDescent="0.25">
      <c r="A20" s="240"/>
      <c r="B20" s="191" t="s">
        <v>2009</v>
      </c>
      <c r="C20" s="184" t="s">
        <v>2010</v>
      </c>
    </row>
    <row r="21" spans="1:3" ht="15" customHeight="1" x14ac:dyDescent="0.25">
      <c r="A21" s="239" t="s">
        <v>2011</v>
      </c>
      <c r="B21" s="191" t="s">
        <v>2012</v>
      </c>
      <c r="C21" s="184" t="s">
        <v>2013</v>
      </c>
    </row>
    <row r="22" spans="1:3" ht="15" customHeight="1" x14ac:dyDescent="0.25">
      <c r="A22" s="240"/>
      <c r="B22" s="191" t="s">
        <v>2014</v>
      </c>
      <c r="C22" s="184" t="s">
        <v>2015</v>
      </c>
    </row>
    <row r="23" spans="1:3" ht="15" customHeight="1" x14ac:dyDescent="0.25">
      <c r="A23" s="239" t="s">
        <v>2016</v>
      </c>
      <c r="B23" s="185" t="s">
        <v>2017</v>
      </c>
      <c r="C23" s="168" t="s">
        <v>2018</v>
      </c>
    </row>
    <row r="24" spans="1:3" ht="15" customHeight="1" x14ac:dyDescent="0.25">
      <c r="A24" s="244"/>
      <c r="B24" s="185" t="s">
        <v>2019</v>
      </c>
      <c r="C24" s="168" t="s">
        <v>2020</v>
      </c>
    </row>
    <row r="25" spans="1:3" ht="15" customHeight="1" x14ac:dyDescent="0.25">
      <c r="A25" s="244"/>
      <c r="B25" s="185" t="s">
        <v>2021</v>
      </c>
      <c r="C25" s="168" t="s">
        <v>2022</v>
      </c>
    </row>
    <row r="26" spans="1:3" ht="15" customHeight="1" x14ac:dyDescent="0.25">
      <c r="A26" s="244"/>
      <c r="B26" s="185" t="s">
        <v>2023</v>
      </c>
      <c r="C26" s="168" t="s">
        <v>2024</v>
      </c>
    </row>
    <row r="27" spans="1:3" ht="15" customHeight="1" x14ac:dyDescent="0.25">
      <c r="A27" s="244"/>
      <c r="B27" s="185" t="s">
        <v>2025</v>
      </c>
      <c r="C27" s="168" t="s">
        <v>2026</v>
      </c>
    </row>
    <row r="28" spans="1:3" ht="15" customHeight="1" x14ac:dyDescent="0.25">
      <c r="A28" s="244"/>
      <c r="B28" s="185" t="s">
        <v>2027</v>
      </c>
      <c r="C28" s="168" t="s">
        <v>2028</v>
      </c>
    </row>
    <row r="29" spans="1:3" ht="15" customHeight="1" x14ac:dyDescent="0.25">
      <c r="A29" s="244"/>
      <c r="B29" s="185" t="s">
        <v>2029</v>
      </c>
      <c r="C29" s="168" t="s">
        <v>2030</v>
      </c>
    </row>
    <row r="30" spans="1:3" ht="15" customHeight="1" x14ac:dyDescent="0.25">
      <c r="A30" s="244"/>
      <c r="B30" s="185" t="s">
        <v>2031</v>
      </c>
      <c r="C30" s="168" t="s">
        <v>2032</v>
      </c>
    </row>
    <row r="31" spans="1:3" ht="15" customHeight="1" x14ac:dyDescent="0.25">
      <c r="A31" s="244"/>
      <c r="B31" s="185" t="s">
        <v>2033</v>
      </c>
      <c r="C31" s="168" t="s">
        <v>2034</v>
      </c>
    </row>
    <row r="32" spans="1:3" ht="15" customHeight="1" x14ac:dyDescent="0.25">
      <c r="A32" s="244"/>
      <c r="B32" s="185" t="s">
        <v>2035</v>
      </c>
      <c r="C32" s="193" t="s">
        <v>2036</v>
      </c>
    </row>
    <row r="33" spans="1:3" ht="15" customHeight="1" x14ac:dyDescent="0.25">
      <c r="A33" s="240"/>
      <c r="B33" s="185" t="s">
        <v>2037</v>
      </c>
      <c r="C33" s="168" t="s">
        <v>2038</v>
      </c>
    </row>
    <row r="34" spans="1:3" ht="15" customHeight="1" x14ac:dyDescent="0.25">
      <c r="A34" s="239" t="s">
        <v>2039</v>
      </c>
      <c r="B34" s="185" t="s">
        <v>2040</v>
      </c>
      <c r="C34" s="168" t="s">
        <v>2041</v>
      </c>
    </row>
    <row r="35" spans="1:3" ht="15" customHeight="1" x14ac:dyDescent="0.25">
      <c r="A35" s="240"/>
      <c r="B35" s="191" t="s">
        <v>2042</v>
      </c>
      <c r="C35" s="184" t="s">
        <v>2043</v>
      </c>
    </row>
    <row r="36" spans="1:3" ht="15" customHeight="1" x14ac:dyDescent="0.25">
      <c r="A36" s="194" t="s">
        <v>2044</v>
      </c>
      <c r="B36" s="191" t="s">
        <v>2045</v>
      </c>
      <c r="C36" s="184" t="s">
        <v>129</v>
      </c>
    </row>
    <row r="37" spans="1:3" ht="15" customHeight="1" x14ac:dyDescent="0.25">
      <c r="A37" s="191" t="s">
        <v>2046</v>
      </c>
      <c r="B37" s="191" t="s">
        <v>2047</v>
      </c>
      <c r="C37" s="184" t="s">
        <v>2048</v>
      </c>
    </row>
    <row r="38" spans="1:3" ht="15" customHeight="1" x14ac:dyDescent="0.25">
      <c r="A38" s="239" t="s">
        <v>2049</v>
      </c>
      <c r="B38" s="191" t="s">
        <v>2050</v>
      </c>
      <c r="C38" s="184" t="s">
        <v>2051</v>
      </c>
    </row>
    <row r="39" spans="1:3" ht="15" customHeight="1" x14ac:dyDescent="0.25">
      <c r="A39" s="240"/>
      <c r="B39" s="191" t="s">
        <v>2052</v>
      </c>
      <c r="C39" s="184" t="s">
        <v>2053</v>
      </c>
    </row>
    <row r="40" spans="1:3" ht="15" customHeight="1" x14ac:dyDescent="0.25">
      <c r="A40" s="194" t="s">
        <v>2054</v>
      </c>
      <c r="B40" s="191" t="s">
        <v>1973</v>
      </c>
      <c r="C40" s="184" t="s">
        <v>129</v>
      </c>
    </row>
    <row r="41" spans="1:3" ht="15" customHeight="1" x14ac:dyDescent="0.25">
      <c r="A41" s="191" t="s">
        <v>2055</v>
      </c>
      <c r="B41" s="191" t="s">
        <v>1973</v>
      </c>
      <c r="C41" s="186" t="s">
        <v>129</v>
      </c>
    </row>
    <row r="42" spans="1:3" ht="15" customHeight="1" x14ac:dyDescent="0.25">
      <c r="A42" s="194"/>
      <c r="B42" s="180" t="s">
        <v>2056</v>
      </c>
      <c r="C42" s="189" t="s">
        <v>2057</v>
      </c>
    </row>
    <row r="43" spans="1:3" ht="15" customHeight="1" x14ac:dyDescent="0.25">
      <c r="A43" s="239" t="s">
        <v>2058</v>
      </c>
      <c r="B43" s="180" t="s">
        <v>2059</v>
      </c>
      <c r="C43" s="189" t="s">
        <v>2060</v>
      </c>
    </row>
    <row r="44" spans="1:3" ht="15" customHeight="1" x14ac:dyDescent="0.25">
      <c r="A44" s="240"/>
      <c r="B44" s="180" t="s">
        <v>2061</v>
      </c>
      <c r="C44" s="189" t="s">
        <v>2062</v>
      </c>
    </row>
    <row r="45" spans="1:3" ht="15" customHeight="1" x14ac:dyDescent="0.25">
      <c r="A45" s="239" t="s">
        <v>2063</v>
      </c>
      <c r="B45" s="180" t="s">
        <v>2059</v>
      </c>
      <c r="C45" s="189" t="s">
        <v>2060</v>
      </c>
    </row>
    <row r="46" spans="1:3" ht="15" customHeight="1" x14ac:dyDescent="0.25">
      <c r="A46" s="244"/>
      <c r="B46" s="180" t="s">
        <v>2061</v>
      </c>
      <c r="C46" s="189" t="s">
        <v>2062</v>
      </c>
    </row>
    <row r="47" spans="1:3" ht="15" customHeight="1" x14ac:dyDescent="0.25">
      <c r="A47" s="195" t="s">
        <v>2064</v>
      </c>
      <c r="B47" s="180" t="s">
        <v>2065</v>
      </c>
      <c r="C47" s="189" t="s">
        <v>2066</v>
      </c>
    </row>
    <row r="48" spans="1:3" ht="15" customHeight="1" x14ac:dyDescent="0.25">
      <c r="A48" s="245" t="s">
        <v>2067</v>
      </c>
      <c r="B48" s="196" t="s">
        <v>2068</v>
      </c>
      <c r="C48" s="197" t="s">
        <v>2069</v>
      </c>
    </row>
    <row r="49" spans="1:3" ht="15" customHeight="1" x14ac:dyDescent="0.25">
      <c r="A49" s="245"/>
      <c r="B49" s="185" t="s">
        <v>2070</v>
      </c>
      <c r="C49" s="168" t="s">
        <v>2071</v>
      </c>
    </row>
    <row r="50" spans="1:3" ht="15" customHeight="1" x14ac:dyDescent="0.25">
      <c r="A50" s="239" t="s">
        <v>2072</v>
      </c>
      <c r="B50" s="185" t="s">
        <v>2073</v>
      </c>
      <c r="C50" s="168" t="s">
        <v>2074</v>
      </c>
    </row>
    <row r="51" spans="1:3" ht="15" customHeight="1" x14ac:dyDescent="0.25">
      <c r="A51" s="244"/>
      <c r="B51" s="185" t="s">
        <v>2075</v>
      </c>
      <c r="C51" s="168" t="s">
        <v>2076</v>
      </c>
    </row>
    <row r="52" spans="1:3" ht="15" customHeight="1" x14ac:dyDescent="0.25">
      <c r="A52" s="240"/>
      <c r="B52" s="185" t="s">
        <v>2077</v>
      </c>
      <c r="C52" s="168" t="s">
        <v>2078</v>
      </c>
    </row>
    <row r="53" spans="1:3" ht="15" customHeight="1" x14ac:dyDescent="0.25">
      <c r="A53" s="191" t="s">
        <v>2079</v>
      </c>
      <c r="B53" s="198" t="s">
        <v>2080</v>
      </c>
      <c r="C53" s="199" t="s">
        <v>2081</v>
      </c>
    </row>
    <row r="54" spans="1:3" ht="15" customHeight="1" x14ac:dyDescent="0.25">
      <c r="A54" s="191" t="s">
        <v>2082</v>
      </c>
      <c r="B54" s="180" t="s">
        <v>2005</v>
      </c>
      <c r="C54" s="189" t="s">
        <v>129</v>
      </c>
    </row>
    <row r="55" spans="1:3" ht="15" customHeight="1" x14ac:dyDescent="0.25">
      <c r="A55" s="239" t="s">
        <v>2083</v>
      </c>
      <c r="B55" s="180" t="s">
        <v>2084</v>
      </c>
      <c r="C55" s="189" t="s">
        <v>2085</v>
      </c>
    </row>
    <row r="56" spans="1:3" ht="15" customHeight="1" x14ac:dyDescent="0.25">
      <c r="A56" s="244"/>
      <c r="B56" s="180" t="s">
        <v>2086</v>
      </c>
      <c r="C56" s="189" t="s">
        <v>2087</v>
      </c>
    </row>
    <row r="57" spans="1:3" ht="15" customHeight="1" x14ac:dyDescent="0.25">
      <c r="A57" s="240"/>
      <c r="B57" s="180" t="s">
        <v>2088</v>
      </c>
      <c r="C57" s="189" t="s">
        <v>2089</v>
      </c>
    </row>
    <row r="58" spans="1:3" ht="15" customHeight="1" x14ac:dyDescent="0.25">
      <c r="A58" s="239" t="s">
        <v>2090</v>
      </c>
      <c r="B58" s="180" t="s">
        <v>2091</v>
      </c>
      <c r="C58" s="189" t="s">
        <v>2092</v>
      </c>
    </row>
    <row r="59" spans="1:3" ht="15" customHeight="1" x14ac:dyDescent="0.25">
      <c r="A59" s="240"/>
      <c r="B59" s="180" t="s">
        <v>2093</v>
      </c>
      <c r="C59" s="189" t="s">
        <v>2094</v>
      </c>
    </row>
    <row r="60" spans="1:3" ht="15" customHeight="1" x14ac:dyDescent="0.25">
      <c r="A60" s="191" t="s">
        <v>2095</v>
      </c>
      <c r="B60" s="185" t="s">
        <v>1973</v>
      </c>
      <c r="C60" s="168" t="s">
        <v>129</v>
      </c>
    </row>
    <row r="61" spans="1:3" ht="15" customHeight="1" x14ac:dyDescent="0.25">
      <c r="A61" s="239" t="s">
        <v>2096</v>
      </c>
      <c r="B61" s="185" t="s">
        <v>2097</v>
      </c>
      <c r="C61" s="168" t="s">
        <v>2098</v>
      </c>
    </row>
    <row r="62" spans="1:3" ht="15" customHeight="1" x14ac:dyDescent="0.25">
      <c r="A62" s="240"/>
      <c r="B62" s="185" t="s">
        <v>2099</v>
      </c>
      <c r="C62" s="168" t="s">
        <v>2100</v>
      </c>
    </row>
    <row r="63" spans="1:3" ht="15" customHeight="1" x14ac:dyDescent="0.25">
      <c r="A63" s="245" t="s">
        <v>2101</v>
      </c>
      <c r="B63" s="185" t="s">
        <v>2102</v>
      </c>
      <c r="C63" s="168" t="s">
        <v>2103</v>
      </c>
    </row>
    <row r="64" spans="1:3" ht="15" customHeight="1" x14ac:dyDescent="0.25">
      <c r="A64" s="245"/>
      <c r="B64" s="185" t="s">
        <v>2104</v>
      </c>
      <c r="C64" s="168" t="s">
        <v>2105</v>
      </c>
    </row>
    <row r="65" spans="1:3" ht="15" customHeight="1" x14ac:dyDescent="0.25">
      <c r="A65" s="239" t="s">
        <v>2106</v>
      </c>
      <c r="B65" s="185" t="s">
        <v>2107</v>
      </c>
      <c r="C65" s="168" t="s">
        <v>2108</v>
      </c>
    </row>
    <row r="66" spans="1:3" ht="15" customHeight="1" x14ac:dyDescent="0.25">
      <c r="A66" s="244"/>
      <c r="B66" s="185" t="s">
        <v>2109</v>
      </c>
      <c r="C66" s="168" t="s">
        <v>2110</v>
      </c>
    </row>
    <row r="67" spans="1:3" ht="15" customHeight="1" x14ac:dyDescent="0.25">
      <c r="A67" s="239" t="s">
        <v>2111</v>
      </c>
      <c r="B67" s="185" t="s">
        <v>2112</v>
      </c>
      <c r="C67" s="168" t="s">
        <v>2113</v>
      </c>
    </row>
    <row r="68" spans="1:3" ht="15" customHeight="1" x14ac:dyDescent="0.25">
      <c r="A68" s="240"/>
      <c r="B68" s="185" t="s">
        <v>2114</v>
      </c>
      <c r="C68" s="168" t="s">
        <v>2115</v>
      </c>
    </row>
    <row r="69" spans="1:3" ht="15" customHeight="1" x14ac:dyDescent="0.25">
      <c r="A69" s="239" t="s">
        <v>2116</v>
      </c>
      <c r="B69" s="185" t="s">
        <v>2117</v>
      </c>
      <c r="C69" s="168" t="s">
        <v>2118</v>
      </c>
    </row>
    <row r="70" spans="1:3" ht="15" customHeight="1" x14ac:dyDescent="0.25">
      <c r="A70" s="240"/>
      <c r="B70" s="185" t="s">
        <v>2119</v>
      </c>
      <c r="C70" s="168" t="s">
        <v>2120</v>
      </c>
    </row>
    <row r="71" spans="1:3" ht="15" customHeight="1" x14ac:dyDescent="0.25">
      <c r="A71" s="239" t="s">
        <v>2121</v>
      </c>
      <c r="B71" s="185" t="s">
        <v>2122</v>
      </c>
      <c r="C71" s="193" t="s">
        <v>2123</v>
      </c>
    </row>
    <row r="72" spans="1:3" ht="15" customHeight="1" x14ac:dyDescent="0.25">
      <c r="A72" s="244"/>
      <c r="B72" s="185" t="s">
        <v>2124</v>
      </c>
      <c r="C72" s="168" t="s">
        <v>2125</v>
      </c>
    </row>
    <row r="73" spans="1:3" ht="15" customHeight="1" x14ac:dyDescent="0.25">
      <c r="A73" s="245" t="s">
        <v>2126</v>
      </c>
      <c r="B73" s="185" t="s">
        <v>2127</v>
      </c>
      <c r="C73" s="168" t="s">
        <v>2128</v>
      </c>
    </row>
    <row r="74" spans="1:3" ht="15" customHeight="1" x14ac:dyDescent="0.25">
      <c r="A74" s="245"/>
      <c r="B74" s="191" t="s">
        <v>2129</v>
      </c>
      <c r="C74" s="184" t="s">
        <v>2130</v>
      </c>
    </row>
    <row r="75" spans="1:3" ht="15" customHeight="1" x14ac:dyDescent="0.25">
      <c r="A75" s="239" t="s">
        <v>2131</v>
      </c>
      <c r="B75" s="185" t="s">
        <v>2132</v>
      </c>
      <c r="C75" s="168" t="s">
        <v>2133</v>
      </c>
    </row>
    <row r="76" spans="1:3" ht="15" customHeight="1" x14ac:dyDescent="0.25">
      <c r="A76" s="240"/>
      <c r="B76" s="185" t="s">
        <v>2134</v>
      </c>
      <c r="C76" s="168" t="s">
        <v>2135</v>
      </c>
    </row>
    <row r="77" spans="1:3" ht="15" customHeight="1" x14ac:dyDescent="0.25">
      <c r="A77" s="239" t="s">
        <v>2136</v>
      </c>
      <c r="B77" s="185" t="s">
        <v>2137</v>
      </c>
      <c r="C77" s="168" t="s">
        <v>2138</v>
      </c>
    </row>
    <row r="78" spans="1:3" ht="15" customHeight="1" x14ac:dyDescent="0.25">
      <c r="A78" s="240"/>
      <c r="B78" s="185" t="s">
        <v>2139</v>
      </c>
      <c r="C78" s="168" t="s">
        <v>2140</v>
      </c>
    </row>
    <row r="79" spans="1:3" ht="15" customHeight="1" x14ac:dyDescent="0.25">
      <c r="A79" s="239" t="s">
        <v>2141</v>
      </c>
      <c r="B79" s="185" t="s">
        <v>2142</v>
      </c>
      <c r="C79" s="168" t="s">
        <v>2143</v>
      </c>
    </row>
    <row r="80" spans="1:3" ht="15" customHeight="1" x14ac:dyDescent="0.25">
      <c r="A80" s="240"/>
      <c r="B80" s="185" t="s">
        <v>2144</v>
      </c>
      <c r="C80" s="168" t="s">
        <v>2145</v>
      </c>
    </row>
    <row r="81" spans="1:3" ht="15" customHeight="1" x14ac:dyDescent="0.25">
      <c r="A81" s="239" t="s">
        <v>2146</v>
      </c>
      <c r="B81" s="185" t="s">
        <v>2147</v>
      </c>
      <c r="C81" s="168" t="s">
        <v>2148</v>
      </c>
    </row>
    <row r="82" spans="1:3" ht="15" customHeight="1" x14ac:dyDescent="0.25">
      <c r="A82" s="244"/>
      <c r="B82" s="185" t="s">
        <v>2149</v>
      </c>
      <c r="C82" s="168" t="s">
        <v>2150</v>
      </c>
    </row>
    <row r="83" spans="1:3" ht="15" customHeight="1" x14ac:dyDescent="0.25">
      <c r="A83" s="244"/>
      <c r="B83" s="185" t="s">
        <v>2151</v>
      </c>
      <c r="C83" s="168" t="s">
        <v>2152</v>
      </c>
    </row>
    <row r="84" spans="1:3" ht="15" customHeight="1" x14ac:dyDescent="0.25">
      <c r="A84" s="240"/>
      <c r="B84" s="185" t="s">
        <v>2153</v>
      </c>
      <c r="C84" s="168" t="s">
        <v>2154</v>
      </c>
    </row>
    <row r="85" spans="1:3" ht="15" customHeight="1" x14ac:dyDescent="0.25">
      <c r="A85" s="239" t="s">
        <v>140</v>
      </c>
      <c r="B85" s="185" t="s">
        <v>2155</v>
      </c>
      <c r="C85" s="168" t="s">
        <v>2156</v>
      </c>
    </row>
    <row r="86" spans="1:3" ht="15" customHeight="1" x14ac:dyDescent="0.25">
      <c r="A86" s="244"/>
      <c r="B86" s="185" t="s">
        <v>2157</v>
      </c>
      <c r="C86" s="168" t="s">
        <v>2158</v>
      </c>
    </row>
    <row r="87" spans="1:3" ht="15" customHeight="1" x14ac:dyDescent="0.25">
      <c r="A87" s="240"/>
      <c r="B87" s="185" t="s">
        <v>2159</v>
      </c>
      <c r="C87" s="168" t="s">
        <v>2160</v>
      </c>
    </row>
    <row r="88" spans="1:3" ht="15" customHeight="1" x14ac:dyDescent="0.25">
      <c r="A88" s="245" t="s">
        <v>2161</v>
      </c>
      <c r="B88" s="185" t="s">
        <v>2162</v>
      </c>
      <c r="C88" s="168" t="s">
        <v>2163</v>
      </c>
    </row>
    <row r="89" spans="1:3" ht="15" customHeight="1" x14ac:dyDescent="0.25">
      <c r="A89" s="245"/>
      <c r="B89" s="185" t="s">
        <v>2164</v>
      </c>
      <c r="C89" s="168" t="s">
        <v>2165</v>
      </c>
    </row>
    <row r="90" spans="1:3" ht="15" customHeight="1" x14ac:dyDescent="0.25">
      <c r="A90" s="239" t="s">
        <v>2166</v>
      </c>
      <c r="B90" s="185" t="s">
        <v>2167</v>
      </c>
      <c r="C90" s="168" t="s">
        <v>2168</v>
      </c>
    </row>
    <row r="91" spans="1:3" ht="15" customHeight="1" x14ac:dyDescent="0.25">
      <c r="A91" s="244"/>
      <c r="B91" s="185" t="s">
        <v>2169</v>
      </c>
      <c r="C91" s="168" t="s">
        <v>2170</v>
      </c>
    </row>
    <row r="92" spans="1:3" ht="15" customHeight="1" x14ac:dyDescent="0.25">
      <c r="A92" s="244"/>
      <c r="B92" s="185" t="s">
        <v>2171</v>
      </c>
      <c r="C92" s="168" t="s">
        <v>2172</v>
      </c>
    </row>
    <row r="93" spans="1:3" ht="15" customHeight="1" x14ac:dyDescent="0.25">
      <c r="A93" s="244"/>
      <c r="B93" s="185" t="s">
        <v>2173</v>
      </c>
      <c r="C93" s="168" t="s">
        <v>2174</v>
      </c>
    </row>
    <row r="94" spans="1:3" ht="15" customHeight="1" x14ac:dyDescent="0.25">
      <c r="A94" s="240"/>
      <c r="B94" s="185" t="s">
        <v>2175</v>
      </c>
      <c r="C94" s="168" t="s">
        <v>2176</v>
      </c>
    </row>
    <row r="95" spans="1:3" ht="15" customHeight="1" x14ac:dyDescent="0.25">
      <c r="A95" s="239" t="s">
        <v>2177</v>
      </c>
      <c r="B95" s="185" t="s">
        <v>2178</v>
      </c>
      <c r="C95" s="168" t="s">
        <v>2179</v>
      </c>
    </row>
    <row r="96" spans="1:3" ht="15" customHeight="1" x14ac:dyDescent="0.25">
      <c r="A96" s="240"/>
      <c r="B96" s="185" t="s">
        <v>2180</v>
      </c>
      <c r="C96" s="168" t="s">
        <v>2181</v>
      </c>
    </row>
    <row r="97" spans="1:3" ht="15" customHeight="1" x14ac:dyDescent="0.25">
      <c r="A97" s="245" t="s">
        <v>2182</v>
      </c>
      <c r="B97" s="185" t="s">
        <v>2183</v>
      </c>
      <c r="C97" s="168" t="s">
        <v>2184</v>
      </c>
    </row>
    <row r="98" spans="1:3" ht="15" customHeight="1" x14ac:dyDescent="0.25">
      <c r="A98" s="245"/>
      <c r="B98" s="185" t="s">
        <v>2185</v>
      </c>
      <c r="C98" s="168" t="s">
        <v>2186</v>
      </c>
    </row>
    <row r="99" spans="1:3" ht="15" customHeight="1" x14ac:dyDescent="0.25">
      <c r="A99" s="245"/>
      <c r="B99" s="185" t="s">
        <v>2187</v>
      </c>
      <c r="C99" s="168" t="s">
        <v>2188</v>
      </c>
    </row>
    <row r="100" spans="1:3" ht="15" customHeight="1" x14ac:dyDescent="0.25">
      <c r="A100" s="245"/>
      <c r="B100" s="185" t="s">
        <v>2189</v>
      </c>
      <c r="C100" s="168" t="s">
        <v>2190</v>
      </c>
    </row>
    <row r="101" spans="1:3" ht="15" customHeight="1" x14ac:dyDescent="0.25">
      <c r="A101" s="245"/>
      <c r="B101" s="185" t="s">
        <v>2191</v>
      </c>
      <c r="C101" s="168" t="s">
        <v>2192</v>
      </c>
    </row>
    <row r="102" spans="1:3" ht="15" customHeight="1" x14ac:dyDescent="0.25">
      <c r="A102" s="245"/>
      <c r="B102" s="185" t="s">
        <v>2193</v>
      </c>
      <c r="C102" s="168" t="s">
        <v>2194</v>
      </c>
    </row>
    <row r="103" spans="1:3" ht="15" customHeight="1" x14ac:dyDescent="0.25">
      <c r="A103" s="245"/>
      <c r="B103" s="185" t="s">
        <v>2195</v>
      </c>
      <c r="C103" s="168" t="s">
        <v>2196</v>
      </c>
    </row>
    <row r="104" spans="1:3" ht="15" customHeight="1" x14ac:dyDescent="0.25">
      <c r="A104" s="245" t="s">
        <v>2197</v>
      </c>
      <c r="B104" s="185" t="s">
        <v>2198</v>
      </c>
      <c r="C104" s="168" t="s">
        <v>2199</v>
      </c>
    </row>
    <row r="105" spans="1:3" ht="15" customHeight="1" x14ac:dyDescent="0.25">
      <c r="A105" s="245"/>
      <c r="B105" s="185" t="s">
        <v>2200</v>
      </c>
      <c r="C105" s="168" t="s">
        <v>2201</v>
      </c>
    </row>
    <row r="106" spans="1:3" ht="15" customHeight="1" x14ac:dyDescent="0.25">
      <c r="A106" s="246" t="s">
        <v>2202</v>
      </c>
      <c r="B106" s="185" t="s">
        <v>2203</v>
      </c>
      <c r="C106" s="168" t="s">
        <v>2204</v>
      </c>
    </row>
    <row r="107" spans="1:3" ht="15" customHeight="1" x14ac:dyDescent="0.25">
      <c r="A107" s="246"/>
      <c r="B107" s="185" t="s">
        <v>2205</v>
      </c>
      <c r="C107" s="168" t="s">
        <v>2206</v>
      </c>
    </row>
    <row r="108" spans="1:3" ht="15" customHeight="1" x14ac:dyDescent="0.25">
      <c r="A108" s="246"/>
      <c r="B108" s="185" t="s">
        <v>2207</v>
      </c>
      <c r="C108" s="168" t="s">
        <v>2208</v>
      </c>
    </row>
    <row r="109" spans="1:3" ht="15" customHeight="1" x14ac:dyDescent="0.25">
      <c r="A109" s="246"/>
      <c r="B109" s="185" t="s">
        <v>2209</v>
      </c>
      <c r="C109" s="168" t="s">
        <v>2210</v>
      </c>
    </row>
    <row r="110" spans="1:3" ht="15" customHeight="1" x14ac:dyDescent="0.25">
      <c r="A110" s="246"/>
      <c r="B110" s="185" t="s">
        <v>2211</v>
      </c>
      <c r="C110" s="168" t="s">
        <v>2212</v>
      </c>
    </row>
    <row r="111" spans="1:3" ht="15" customHeight="1" x14ac:dyDescent="0.25">
      <c r="A111" s="246"/>
      <c r="B111" s="185" t="s">
        <v>2213</v>
      </c>
      <c r="C111" s="168" t="s">
        <v>2214</v>
      </c>
    </row>
    <row r="112" spans="1:3" ht="15" customHeight="1" x14ac:dyDescent="0.25">
      <c r="A112" s="246"/>
      <c r="B112" s="185" t="s">
        <v>2215</v>
      </c>
      <c r="C112" s="168" t="s">
        <v>2216</v>
      </c>
    </row>
    <row r="113" spans="1:3" ht="15" customHeight="1" x14ac:dyDescent="0.25">
      <c r="A113" s="239" t="s">
        <v>2217</v>
      </c>
      <c r="B113" s="185" t="s">
        <v>2218</v>
      </c>
      <c r="C113" s="168" t="s">
        <v>2219</v>
      </c>
    </row>
    <row r="114" spans="1:3" ht="15" customHeight="1" x14ac:dyDescent="0.25">
      <c r="A114" s="240"/>
      <c r="B114" s="185" t="s">
        <v>2220</v>
      </c>
      <c r="C114" s="168" t="s">
        <v>2221</v>
      </c>
    </row>
    <row r="115" spans="1:3" ht="15" customHeight="1" x14ac:dyDescent="0.25">
      <c r="A115" s="239" t="s">
        <v>315</v>
      </c>
      <c r="B115" s="180" t="s">
        <v>2222</v>
      </c>
      <c r="C115" s="189" t="s">
        <v>2223</v>
      </c>
    </row>
    <row r="116" spans="1:3" ht="15" customHeight="1" x14ac:dyDescent="0.25">
      <c r="A116" s="244"/>
      <c r="B116" s="180" t="s">
        <v>2224</v>
      </c>
      <c r="C116" s="189" t="s">
        <v>2225</v>
      </c>
    </row>
    <row r="117" spans="1:3" ht="15" customHeight="1" x14ac:dyDescent="0.25">
      <c r="A117" s="240"/>
      <c r="B117" s="180" t="s">
        <v>2226</v>
      </c>
      <c r="C117" s="189" t="s">
        <v>2227</v>
      </c>
    </row>
    <row r="118" spans="1:3" ht="15" customHeight="1" x14ac:dyDescent="0.25">
      <c r="A118" s="194" t="s">
        <v>2228</v>
      </c>
      <c r="B118" s="180" t="s">
        <v>2005</v>
      </c>
      <c r="C118" s="189" t="s">
        <v>129</v>
      </c>
    </row>
    <row r="119" spans="1:3" ht="15" customHeight="1" x14ac:dyDescent="0.25">
      <c r="A119" s="194" t="s">
        <v>2229</v>
      </c>
      <c r="B119" s="180" t="s">
        <v>1973</v>
      </c>
      <c r="C119" s="189" t="s">
        <v>129</v>
      </c>
    </row>
    <row r="120" spans="1:3" ht="15" customHeight="1" x14ac:dyDescent="0.25">
      <c r="A120" s="194" t="s">
        <v>159</v>
      </c>
      <c r="B120" s="180" t="s">
        <v>1973</v>
      </c>
      <c r="C120" s="189" t="s">
        <v>129</v>
      </c>
    </row>
    <row r="121" spans="1:3" ht="15" customHeight="1" x14ac:dyDescent="0.25">
      <c r="A121" s="239" t="s">
        <v>2230</v>
      </c>
      <c r="B121" s="180" t="s">
        <v>2231</v>
      </c>
      <c r="C121" s="189" t="s">
        <v>2232</v>
      </c>
    </row>
    <row r="122" spans="1:3" ht="15" customHeight="1" x14ac:dyDescent="0.25">
      <c r="A122" s="240"/>
      <c r="B122" s="180" t="s">
        <v>2233</v>
      </c>
      <c r="C122" s="189" t="s">
        <v>2234</v>
      </c>
    </row>
    <row r="123" spans="1:3" ht="15" customHeight="1" x14ac:dyDescent="0.25">
      <c r="A123" s="245" t="s">
        <v>2235</v>
      </c>
      <c r="B123" s="185" t="s">
        <v>2236</v>
      </c>
      <c r="C123" s="168" t="s">
        <v>2237</v>
      </c>
    </row>
    <row r="124" spans="1:3" ht="15" customHeight="1" x14ac:dyDescent="0.25">
      <c r="A124" s="245"/>
      <c r="B124" s="185" t="s">
        <v>2238</v>
      </c>
      <c r="C124" s="168" t="s">
        <v>2239</v>
      </c>
    </row>
    <row r="125" spans="1:3" ht="15" customHeight="1" x14ac:dyDescent="0.25">
      <c r="A125" s="191"/>
      <c r="B125" s="185" t="s">
        <v>2240</v>
      </c>
      <c r="C125" s="168" t="s">
        <v>2241</v>
      </c>
    </row>
    <row r="126" spans="1:3" ht="15" customHeight="1" x14ac:dyDescent="0.25">
      <c r="A126" s="245" t="s">
        <v>2242</v>
      </c>
      <c r="B126" s="185" t="s">
        <v>2243</v>
      </c>
      <c r="C126" s="168" t="s">
        <v>2244</v>
      </c>
    </row>
    <row r="127" spans="1:3" ht="15" customHeight="1" x14ac:dyDescent="0.25">
      <c r="A127" s="245"/>
      <c r="B127" s="185" t="s">
        <v>2245</v>
      </c>
      <c r="C127" s="168" t="s">
        <v>2246</v>
      </c>
    </row>
    <row r="128" spans="1:3" ht="15" customHeight="1" x14ac:dyDescent="0.25">
      <c r="A128" s="179" t="s">
        <v>2247</v>
      </c>
      <c r="B128" s="185" t="s">
        <v>2248</v>
      </c>
      <c r="C128" s="168" t="s">
        <v>2249</v>
      </c>
    </row>
    <row r="129" spans="2:3" x14ac:dyDescent="0.25">
      <c r="B129" s="201"/>
      <c r="C129" s="202"/>
    </row>
    <row r="130" spans="2:3" x14ac:dyDescent="0.25">
      <c r="B130" s="201"/>
      <c r="C130" s="202"/>
    </row>
    <row r="131" spans="2:3" x14ac:dyDescent="0.25">
      <c r="B131" s="201"/>
      <c r="C131" s="202"/>
    </row>
    <row r="132" spans="2:3" x14ac:dyDescent="0.25">
      <c r="B132" s="201"/>
      <c r="C132" s="202"/>
    </row>
    <row r="133" spans="2:3" x14ac:dyDescent="0.25">
      <c r="B133" s="201"/>
      <c r="C133" s="202"/>
    </row>
  </sheetData>
  <protectedRanges>
    <protectedRange sqref="C42" name="Intervalo2_1_6_3"/>
  </protectedRanges>
  <mergeCells count="39">
    <mergeCell ref="A123:A124"/>
    <mergeCell ref="A126:A127"/>
    <mergeCell ref="A97:A103"/>
    <mergeCell ref="A104:A105"/>
    <mergeCell ref="A106:A112"/>
    <mergeCell ref="A113:A114"/>
    <mergeCell ref="A115:A117"/>
    <mergeCell ref="A121:A122"/>
    <mergeCell ref="A95:A96"/>
    <mergeCell ref="A67:A68"/>
    <mergeCell ref="A69:A70"/>
    <mergeCell ref="A71:A72"/>
    <mergeCell ref="A73:A74"/>
    <mergeCell ref="A75:A76"/>
    <mergeCell ref="A77:A78"/>
    <mergeCell ref="A79:A80"/>
    <mergeCell ref="A81:A84"/>
    <mergeCell ref="A85:A87"/>
    <mergeCell ref="A88:A89"/>
    <mergeCell ref="A90:A94"/>
    <mergeCell ref="A65:A66"/>
    <mergeCell ref="A43:A44"/>
    <mergeCell ref="A45:A46"/>
    <mergeCell ref="A48:A49"/>
    <mergeCell ref="A50:A52"/>
    <mergeCell ref="A55:A57"/>
    <mergeCell ref="A58:A59"/>
    <mergeCell ref="A61:A62"/>
    <mergeCell ref="A63:A64"/>
    <mergeCell ref="A38:A39"/>
    <mergeCell ref="A1:C1"/>
    <mergeCell ref="A5:A6"/>
    <mergeCell ref="A8:A9"/>
    <mergeCell ref="A13:A14"/>
    <mergeCell ref="A15:A17"/>
    <mergeCell ref="A19:A20"/>
    <mergeCell ref="A21:A22"/>
    <mergeCell ref="A23:A33"/>
    <mergeCell ref="A34:A3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1" t="s">
        <v>14</v>
      </c>
    </row>
    <row r="3" spans="1:1" x14ac:dyDescent="0.25">
      <c r="A3" s="1" t="s">
        <v>15</v>
      </c>
    </row>
    <row r="5" spans="1:1" x14ac:dyDescent="0.25">
      <c r="A5" t="s">
        <v>18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Contratos</vt:lpstr>
      <vt:lpstr>Contratos HESAP</vt:lpstr>
      <vt:lpstr>Contratos 2019 </vt:lpstr>
      <vt:lpstr>Contratos Jan a Jun 2020</vt:lpstr>
      <vt:lpstr>Sócios Médicos</vt:lpstr>
      <vt:lpstr>Sócios Não médicos</vt:lpstr>
      <vt:lpstr>Caixa</vt:lpstr>
      <vt:lpstr>Contratos!Area_de_impressao</vt:lpstr>
      <vt:lpstr>'Contratos 2019 '!Area_de_impressao</vt:lpstr>
      <vt:lpstr>'Contratos HESAP'!Area_de_impressao</vt:lpstr>
      <vt:lpstr>'Contratos Jan a Jun 2020'!Area_de_impressao</vt:lpstr>
      <vt:lpstr>Contratos!Titulos_de_impressao</vt:lpstr>
      <vt:lpstr>'Contratos 2019 '!Titulos_de_impressao</vt:lpstr>
      <vt:lpstr>'Contratos HESAP'!Titulos_de_impressao</vt:lpstr>
      <vt:lpstr>'Contratos Jan a Jun 2020'!Titulos_de_impressao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2019-05-06T17:03:38Z</cp:lastPrinted>
  <dcterms:created xsi:type="dcterms:W3CDTF">2016-08-04T15:07:35Z</dcterms:created>
  <dcterms:modified xsi:type="dcterms:W3CDTF">2020-08-13T16:13:37Z</dcterms:modified>
</cp:coreProperties>
</file>