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KU对应提货数量" sheetId="2" r:id="rId1"/>
    <sheet name="防沉迷后的提货" sheetId="5" r:id="rId2"/>
  </sheets>
  <calcPr calcId="144525"/>
</workbook>
</file>

<file path=xl/sharedStrings.xml><?xml version="1.0" encoding="utf-8"?>
<sst xmlns="http://schemas.openxmlformats.org/spreadsheetml/2006/main" count="133" uniqueCount="61">
  <si>
    <t>商品原料</t>
  </si>
  <si>
    <t>SKU重量</t>
  </si>
  <si>
    <t>SKUID</t>
  </si>
  <si>
    <t>供货商品重量</t>
  </si>
  <si>
    <t>最大提货数量（全量提货）</t>
  </si>
  <si>
    <t>最小提货数量（减量提货）</t>
  </si>
  <si>
    <t>商品名称</t>
  </si>
  <si>
    <t>供货成本</t>
  </si>
  <si>
    <t>商城标价</t>
  </si>
  <si>
    <t>原料报价</t>
  </si>
  <si>
    <t>单位加工费</t>
  </si>
  <si>
    <t>银</t>
  </si>
  <si>
    <t>01鼠年纪念银币</t>
  </si>
  <si>
    <t xml:space="preserve">543785912
752295416
702757624 </t>
  </si>
  <si>
    <t>02十二生肖纪念银币</t>
  </si>
  <si>
    <t>铜</t>
  </si>
  <si>
    <t>544265984
752314592
702760256</t>
  </si>
  <si>
    <t>03黄铜貔貅</t>
  </si>
  <si>
    <t>04铜制喜上枝头糖果盘</t>
  </si>
  <si>
    <t xml:space="preserve">544274832
752327808 </t>
  </si>
  <si>
    <t>镍</t>
  </si>
  <si>
    <t>686006576
752335344
702766168</t>
  </si>
  <si>
    <t>05镍制汽车贴</t>
  </si>
  <si>
    <t>686009072
702767280</t>
  </si>
  <si>
    <t>544958416
752338320
702769368</t>
  </si>
  <si>
    <t>06镀镍艺术相框</t>
  </si>
  <si>
    <t>锌</t>
  </si>
  <si>
    <t>752347504
702771488</t>
  </si>
  <si>
    <t>07锌合金浮雕城堡烟灰缸</t>
  </si>
  <si>
    <t>08情侣鹿摆件</t>
  </si>
  <si>
    <t>铂金</t>
  </si>
  <si>
    <t>09铂金项链</t>
  </si>
  <si>
    <t>752359424
702784632</t>
  </si>
  <si>
    <t>大豆</t>
  </si>
  <si>
    <t>10农产品大豆</t>
  </si>
  <si>
    <t>玉米</t>
  </si>
  <si>
    <t>11农产品玉米</t>
  </si>
  <si>
    <t>小麦</t>
  </si>
  <si>
    <t>12农产品小麦</t>
  </si>
  <si>
    <t>商品类别</t>
  </si>
  <si>
    <t>白银2KG</t>
  </si>
  <si>
    <t>备注</t>
  </si>
  <si>
    <t>SKU：543789880</t>
  </si>
  <si>
    <t>提货价格（元）</t>
  </si>
  <si>
    <t>这个是显示给客户的货值，发票由供货商开出，发票面值3000</t>
  </si>
  <si>
    <t>实际货值成本（原料+证书+运费+3000元发票）</t>
  </si>
  <si>
    <t>1100元</t>
  </si>
  <si>
    <t>每月服务费的1%</t>
  </si>
  <si>
    <t>重量</t>
  </si>
  <si>
    <t>85G</t>
  </si>
  <si>
    <t>到货时间</t>
  </si>
  <si>
    <t>一周</t>
  </si>
  <si>
    <t>24K铂金项链</t>
  </si>
  <si>
    <t>SKU：</t>
  </si>
  <si>
    <t>估算1100-1500元，看具体货色</t>
  </si>
  <si>
    <t>实际提货成本商户结算的时候扣除</t>
  </si>
  <si>
    <t>约3.69g</t>
  </si>
  <si>
    <t>年后待定</t>
  </si>
  <si>
    <t>银质生肖纪念币</t>
  </si>
  <si>
    <t>680元</t>
  </si>
  <si>
    <t>120G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</si>
</sst>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/>
    <xf numFmtId="9" fontId="0" fillId="0" borderId="0" applyFon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21" fillId="38" borderId="1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top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left" vertical="top"/>
    </xf>
    <xf numFmtId="0" fontId="2" fillId="2" borderId="1" xfId="0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top" wrapText="1"/>
    </xf>
    <xf numFmtId="0" fontId="2" fillId="4" borderId="1" xfId="0" applyFon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2" fillId="5" borderId="1" xfId="0" applyFon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top"/>
    </xf>
    <xf numFmtId="0" fontId="2" fillId="9" borderId="1" xfId="0" applyFont="1" applyFill="1" applyBorder="1">
      <alignment vertical="center"/>
    </xf>
    <xf numFmtId="176" fontId="0" fillId="9" borderId="1" xfId="0" applyNumberFormat="1" applyFill="1" applyBorder="1">
      <alignment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千位分隔 2" xfId="53"/>
    <cellStyle name="常规 4" xfId="54"/>
    <cellStyle name="常规 5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171450</xdr:colOff>
      <xdr:row>18</xdr:row>
      <xdr:rowOff>38100</xdr:rowOff>
    </xdr:from>
    <xdr:to>
      <xdr:col>4</xdr:col>
      <xdr:colOff>571501</xdr:colOff>
      <xdr:row>24</xdr:row>
      <xdr:rowOff>104774</xdr:rowOff>
    </xdr:to>
    <xdr:pic>
      <xdr:nvPicPr>
        <xdr:cNvPr id="4" name="图片 3" descr="微信图片_20191225154414_副本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7143750" y="3467100"/>
          <a:ext cx="1085850" cy="109474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0</xdr:row>
      <xdr:rowOff>0</xdr:rowOff>
    </xdr:from>
    <xdr:to>
      <xdr:col>4</xdr:col>
      <xdr:colOff>577850</xdr:colOff>
      <xdr:row>7</xdr:row>
      <xdr:rowOff>101600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7124700" y="0"/>
          <a:ext cx="1111250" cy="147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95250</xdr:colOff>
      <xdr:row>9</xdr:row>
      <xdr:rowOff>1</xdr:rowOff>
    </xdr:from>
    <xdr:to>
      <xdr:col>4</xdr:col>
      <xdr:colOff>590550</xdr:colOff>
      <xdr:row>16</xdr:row>
      <xdr:rowOff>12701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7067550" y="1714500"/>
          <a:ext cx="1181100" cy="138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3.5"/>
  <cols>
    <col min="3" max="3" width="10.75" style="7" customWidth="1"/>
    <col min="4" max="4" width="13" style="8" customWidth="1"/>
    <col min="5" max="6" width="25.5" customWidth="1"/>
    <col min="7" max="7" width="23.5" style="8" customWidth="1"/>
    <col min="8" max="10" width="8.875" customWidth="1"/>
    <col min="11" max="11" width="12.625" style="8" customWidth="1"/>
  </cols>
  <sheetData>
    <row r="1" spans="1:11">
      <c r="A1" s="2" t="s">
        <v>0</v>
      </c>
      <c r="B1" s="2" t="s">
        <v>1</v>
      </c>
      <c r="C1" s="9" t="s">
        <v>2</v>
      </c>
      <c r="D1" s="10" t="s">
        <v>3</v>
      </c>
      <c r="E1" s="2" t="s">
        <v>4</v>
      </c>
      <c r="F1" s="2" t="s">
        <v>5</v>
      </c>
      <c r="G1" s="10" t="s">
        <v>6</v>
      </c>
      <c r="H1" s="2" t="s">
        <v>7</v>
      </c>
      <c r="I1" s="2" t="s">
        <v>8</v>
      </c>
      <c r="J1" s="2" t="s">
        <v>9</v>
      </c>
      <c r="K1" s="10" t="s">
        <v>10</v>
      </c>
    </row>
    <row r="2" spans="1:11">
      <c r="A2" s="11" t="s">
        <v>11</v>
      </c>
      <c r="B2" s="12">
        <v>0.1</v>
      </c>
      <c r="C2" s="13">
        <v>702749872</v>
      </c>
      <c r="D2" s="14">
        <v>0.002</v>
      </c>
      <c r="E2" s="15">
        <f>B2/D2</f>
        <v>50</v>
      </c>
      <c r="F2" s="12">
        <v>1</v>
      </c>
      <c r="G2" s="14" t="s">
        <v>12</v>
      </c>
      <c r="H2" s="12">
        <v>35</v>
      </c>
      <c r="I2" s="12">
        <v>70</v>
      </c>
      <c r="J2" s="12">
        <v>4033</v>
      </c>
      <c r="K2" s="14">
        <f>I2/D2-J2</f>
        <v>30967</v>
      </c>
    </row>
    <row r="3" ht="40.5" spans="1:11">
      <c r="A3" s="16"/>
      <c r="B3" s="12">
        <v>0.2</v>
      </c>
      <c r="C3" s="13" t="s">
        <v>13</v>
      </c>
      <c r="D3" s="14">
        <v>0.002</v>
      </c>
      <c r="E3" s="15">
        <f>B3/D3</f>
        <v>100</v>
      </c>
      <c r="F3" s="12">
        <v>1</v>
      </c>
      <c r="G3" s="14" t="s">
        <v>12</v>
      </c>
      <c r="H3" s="12">
        <v>35</v>
      </c>
      <c r="I3" s="12">
        <v>70</v>
      </c>
      <c r="J3" s="12">
        <v>4033</v>
      </c>
      <c r="K3" s="14">
        <f>I3/D3-J3</f>
        <v>30967</v>
      </c>
    </row>
    <row r="4" spans="1:11">
      <c r="A4" s="16"/>
      <c r="B4" s="12">
        <v>1</v>
      </c>
      <c r="C4" s="13">
        <v>702754408</v>
      </c>
      <c r="D4" s="14">
        <v>0.002</v>
      </c>
      <c r="E4" s="15">
        <f>B4/D4</f>
        <v>500</v>
      </c>
      <c r="F4" s="12">
        <v>1</v>
      </c>
      <c r="G4" s="14" t="s">
        <v>12</v>
      </c>
      <c r="H4" s="12">
        <v>35</v>
      </c>
      <c r="I4" s="12">
        <v>70</v>
      </c>
      <c r="J4" s="12">
        <v>4033</v>
      </c>
      <c r="K4" s="14">
        <f>I4/D4-J4</f>
        <v>30967</v>
      </c>
    </row>
    <row r="5" spans="1:11">
      <c r="A5" s="16"/>
      <c r="B5" s="12">
        <v>2</v>
      </c>
      <c r="C5" s="17">
        <v>543789880</v>
      </c>
      <c r="D5" s="14">
        <v>0.002</v>
      </c>
      <c r="E5" s="15">
        <f t="shared" ref="E5:E15" si="0">B5/D5</f>
        <v>1000</v>
      </c>
      <c r="F5" s="12">
        <v>1</v>
      </c>
      <c r="G5" s="14" t="s">
        <v>12</v>
      </c>
      <c r="H5" s="12">
        <v>35</v>
      </c>
      <c r="I5" s="12">
        <v>70</v>
      </c>
      <c r="J5" s="12">
        <v>4033</v>
      </c>
      <c r="K5" s="14">
        <f>I5/D5-J5</f>
        <v>30967</v>
      </c>
    </row>
    <row r="6" spans="1:11">
      <c r="A6" s="16"/>
      <c r="B6" s="18">
        <v>4</v>
      </c>
      <c r="C6" s="19">
        <v>544258744</v>
      </c>
      <c r="D6" s="20">
        <v>0.12</v>
      </c>
      <c r="E6" s="21">
        <v>33</v>
      </c>
      <c r="F6" s="18">
        <v>1</v>
      </c>
      <c r="G6" s="20" t="s">
        <v>14</v>
      </c>
      <c r="H6" s="18">
        <v>688</v>
      </c>
      <c r="I6" s="18">
        <v>888</v>
      </c>
      <c r="J6" s="18">
        <v>4033</v>
      </c>
      <c r="K6" s="20">
        <f t="shared" ref="K6:K15" si="1">I6/D6-J6</f>
        <v>3367</v>
      </c>
    </row>
    <row r="7" spans="1:11">
      <c r="A7" s="16"/>
      <c r="B7" s="18">
        <v>5</v>
      </c>
      <c r="C7" s="19">
        <v>752298296</v>
      </c>
      <c r="D7" s="20">
        <v>0.12</v>
      </c>
      <c r="E7" s="21">
        <v>41</v>
      </c>
      <c r="F7" s="18">
        <v>1</v>
      </c>
      <c r="G7" s="20" t="s">
        <v>14</v>
      </c>
      <c r="H7" s="18">
        <v>688</v>
      </c>
      <c r="I7" s="18">
        <v>888</v>
      </c>
      <c r="J7" s="18">
        <v>4033</v>
      </c>
      <c r="K7" s="20">
        <f t="shared" si="1"/>
        <v>3367</v>
      </c>
    </row>
    <row r="8" spans="1:11">
      <c r="A8" s="16"/>
      <c r="B8" s="18">
        <v>10</v>
      </c>
      <c r="C8" s="19">
        <v>752302440</v>
      </c>
      <c r="D8" s="20">
        <v>0.12</v>
      </c>
      <c r="E8" s="21">
        <v>83</v>
      </c>
      <c r="F8" s="18">
        <v>1</v>
      </c>
      <c r="G8" s="20" t="s">
        <v>14</v>
      </c>
      <c r="H8" s="18">
        <v>688</v>
      </c>
      <c r="I8" s="18">
        <v>888</v>
      </c>
      <c r="J8" s="18">
        <v>4033</v>
      </c>
      <c r="K8" s="20">
        <f t="shared" si="1"/>
        <v>3367</v>
      </c>
    </row>
    <row r="9" spans="1:11">
      <c r="A9" s="16"/>
      <c r="B9" s="18">
        <v>12</v>
      </c>
      <c r="C9" s="19">
        <v>544261936</v>
      </c>
      <c r="D9" s="20">
        <v>0.12</v>
      </c>
      <c r="E9" s="21">
        <f t="shared" si="0"/>
        <v>100</v>
      </c>
      <c r="F9" s="18">
        <v>1</v>
      </c>
      <c r="G9" s="20" t="s">
        <v>14</v>
      </c>
      <c r="H9" s="18">
        <v>688</v>
      </c>
      <c r="I9" s="18">
        <v>888</v>
      </c>
      <c r="J9" s="18">
        <v>4033</v>
      </c>
      <c r="K9" s="20">
        <f t="shared" si="1"/>
        <v>3367</v>
      </c>
    </row>
    <row r="10" spans="1:11">
      <c r="A10" s="16"/>
      <c r="B10" s="18">
        <v>24</v>
      </c>
      <c r="C10" s="19">
        <v>544259976</v>
      </c>
      <c r="D10" s="20">
        <v>0.12</v>
      </c>
      <c r="E10" s="21">
        <f t="shared" si="0"/>
        <v>200</v>
      </c>
      <c r="F10" s="18">
        <v>1</v>
      </c>
      <c r="G10" s="20" t="s">
        <v>14</v>
      </c>
      <c r="H10" s="18">
        <v>688</v>
      </c>
      <c r="I10" s="18">
        <v>888</v>
      </c>
      <c r="J10" s="18">
        <v>4033</v>
      </c>
      <c r="K10" s="20">
        <f t="shared" si="1"/>
        <v>3367</v>
      </c>
    </row>
    <row r="11" spans="1:11">
      <c r="A11" s="16"/>
      <c r="B11" s="18">
        <v>24</v>
      </c>
      <c r="C11" s="19">
        <v>544259976</v>
      </c>
      <c r="D11" s="20">
        <v>0.12</v>
      </c>
      <c r="E11" s="21">
        <f t="shared" si="0"/>
        <v>200</v>
      </c>
      <c r="F11" s="18">
        <v>1</v>
      </c>
      <c r="G11" s="20" t="s">
        <v>14</v>
      </c>
      <c r="H11" s="18">
        <v>688</v>
      </c>
      <c r="I11" s="18">
        <v>888</v>
      </c>
      <c r="J11" s="18">
        <v>4033</v>
      </c>
      <c r="K11" s="20">
        <f t="shared" si="1"/>
        <v>3367</v>
      </c>
    </row>
    <row r="12" ht="40.5" spans="1:11">
      <c r="A12" s="22" t="s">
        <v>15</v>
      </c>
      <c r="B12" s="12">
        <v>0.01</v>
      </c>
      <c r="C12" s="13" t="s">
        <v>16</v>
      </c>
      <c r="D12" s="14">
        <v>4e-5</v>
      </c>
      <c r="E12" s="15">
        <f t="shared" si="0"/>
        <v>250</v>
      </c>
      <c r="F12" s="12">
        <v>1</v>
      </c>
      <c r="G12" s="14" t="s">
        <v>17</v>
      </c>
      <c r="H12" s="12">
        <v>35</v>
      </c>
      <c r="I12" s="12">
        <v>70</v>
      </c>
      <c r="J12" s="12">
        <v>42192</v>
      </c>
      <c r="K12" s="14">
        <f t="shared" si="1"/>
        <v>1707808</v>
      </c>
    </row>
    <row r="13" spans="1:11">
      <c r="A13" s="23"/>
      <c r="B13" s="12">
        <v>0.1</v>
      </c>
      <c r="C13" s="13">
        <v>201901014</v>
      </c>
      <c r="D13" s="14">
        <v>4e-5</v>
      </c>
      <c r="E13" s="15">
        <f t="shared" si="0"/>
        <v>2500</v>
      </c>
      <c r="F13" s="12">
        <v>1</v>
      </c>
      <c r="G13" s="14" t="s">
        <v>17</v>
      </c>
      <c r="H13" s="12">
        <v>35</v>
      </c>
      <c r="I13" s="12">
        <v>70</v>
      </c>
      <c r="J13" s="12">
        <v>42192</v>
      </c>
      <c r="K13" s="14">
        <f t="shared" si="1"/>
        <v>1707808</v>
      </c>
    </row>
    <row r="14" spans="1:11">
      <c r="A14" s="23"/>
      <c r="B14" s="12">
        <v>0.16</v>
      </c>
      <c r="C14" s="13">
        <v>752320152</v>
      </c>
      <c r="D14" s="14">
        <v>4e-5</v>
      </c>
      <c r="E14" s="15">
        <f t="shared" si="0"/>
        <v>4000</v>
      </c>
      <c r="F14" s="12">
        <v>1</v>
      </c>
      <c r="G14" s="14" t="s">
        <v>17</v>
      </c>
      <c r="H14" s="12">
        <v>35</v>
      </c>
      <c r="I14" s="12">
        <v>70</v>
      </c>
      <c r="J14" s="12">
        <v>42192</v>
      </c>
      <c r="K14" s="14">
        <f t="shared" si="1"/>
        <v>1707808</v>
      </c>
    </row>
    <row r="15" spans="1:11">
      <c r="A15" s="23"/>
      <c r="B15" s="12">
        <v>0.2</v>
      </c>
      <c r="C15" s="17">
        <v>544270976</v>
      </c>
      <c r="D15" s="14">
        <v>4e-5</v>
      </c>
      <c r="E15" s="15">
        <f t="shared" si="0"/>
        <v>5000</v>
      </c>
      <c r="F15" s="12">
        <v>1</v>
      </c>
      <c r="G15" s="14" t="s">
        <v>17</v>
      </c>
      <c r="H15" s="12">
        <v>35</v>
      </c>
      <c r="I15" s="12">
        <v>70</v>
      </c>
      <c r="J15" s="12">
        <v>42192</v>
      </c>
      <c r="K15" s="14">
        <f t="shared" si="1"/>
        <v>1707808</v>
      </c>
    </row>
    <row r="16" spans="1:11">
      <c r="A16" s="23"/>
      <c r="B16" s="18">
        <v>0.3</v>
      </c>
      <c r="C16" s="24">
        <v>702763416</v>
      </c>
      <c r="D16" s="20">
        <v>0.0017</v>
      </c>
      <c r="E16" s="21">
        <v>176</v>
      </c>
      <c r="F16" s="18">
        <v>1</v>
      </c>
      <c r="G16" s="20" t="s">
        <v>18</v>
      </c>
      <c r="H16" s="18">
        <v>588</v>
      </c>
      <c r="I16" s="18">
        <v>888</v>
      </c>
      <c r="J16" s="18">
        <v>42192</v>
      </c>
      <c r="K16" s="20">
        <f t="shared" ref="K16:K47" si="2">I16/D16-J16</f>
        <v>480160.941176471</v>
      </c>
    </row>
    <row r="17" spans="1:11">
      <c r="A17" s="23"/>
      <c r="B17" s="18">
        <v>0.35</v>
      </c>
      <c r="C17" s="19">
        <v>544268312</v>
      </c>
      <c r="D17" s="20">
        <v>0.0017</v>
      </c>
      <c r="E17" s="21">
        <v>205</v>
      </c>
      <c r="F17" s="18">
        <v>1</v>
      </c>
      <c r="G17" s="20" t="s">
        <v>18</v>
      </c>
      <c r="H17" s="18">
        <v>588</v>
      </c>
      <c r="I17" s="18">
        <v>888</v>
      </c>
      <c r="J17" s="18">
        <v>42192</v>
      </c>
      <c r="K17" s="20">
        <f t="shared" si="2"/>
        <v>480160.941176471</v>
      </c>
    </row>
    <row r="18" spans="1:11">
      <c r="A18" s="23"/>
      <c r="B18" s="18">
        <v>0.4</v>
      </c>
      <c r="C18" s="19">
        <v>752316728</v>
      </c>
      <c r="D18" s="20">
        <v>0.0017</v>
      </c>
      <c r="E18" s="21">
        <v>235</v>
      </c>
      <c r="F18" s="18">
        <v>1</v>
      </c>
      <c r="G18" s="20" t="s">
        <v>18</v>
      </c>
      <c r="H18" s="18">
        <v>588</v>
      </c>
      <c r="I18" s="18">
        <v>888</v>
      </c>
      <c r="J18" s="18">
        <v>42192</v>
      </c>
      <c r="K18" s="20">
        <f t="shared" si="2"/>
        <v>480160.941176471</v>
      </c>
    </row>
    <row r="19" spans="1:11">
      <c r="A19" s="23"/>
      <c r="B19" s="18">
        <v>0.6</v>
      </c>
      <c r="C19" s="19">
        <v>752330608</v>
      </c>
      <c r="D19" s="20">
        <v>0.0017</v>
      </c>
      <c r="E19" s="21">
        <v>352</v>
      </c>
      <c r="F19" s="18">
        <v>1</v>
      </c>
      <c r="G19" s="20" t="s">
        <v>18</v>
      </c>
      <c r="H19" s="18">
        <v>588</v>
      </c>
      <c r="I19" s="18">
        <v>888</v>
      </c>
      <c r="J19" s="18">
        <v>42192</v>
      </c>
      <c r="K19" s="20">
        <f t="shared" si="2"/>
        <v>480160.941176471</v>
      </c>
    </row>
    <row r="20" spans="1:11">
      <c r="A20" s="23"/>
      <c r="B20" s="18">
        <v>0.8</v>
      </c>
      <c r="C20" s="19">
        <v>544946952</v>
      </c>
      <c r="D20" s="20">
        <v>0.0017</v>
      </c>
      <c r="E20" s="21">
        <v>470</v>
      </c>
      <c r="F20" s="18">
        <v>1</v>
      </c>
      <c r="G20" s="20" t="s">
        <v>18</v>
      </c>
      <c r="H20" s="18">
        <v>588</v>
      </c>
      <c r="I20" s="18">
        <v>888</v>
      </c>
      <c r="J20" s="18">
        <v>42192</v>
      </c>
      <c r="K20" s="20">
        <f t="shared" si="2"/>
        <v>480160.941176471</v>
      </c>
    </row>
    <row r="21" ht="27" spans="1:11">
      <c r="A21" s="23"/>
      <c r="B21" s="18">
        <v>1.4</v>
      </c>
      <c r="C21" s="24" t="s">
        <v>19</v>
      </c>
      <c r="D21" s="20">
        <v>0.0017</v>
      </c>
      <c r="E21" s="21">
        <v>823</v>
      </c>
      <c r="F21" s="18">
        <v>1</v>
      </c>
      <c r="G21" s="20" t="s">
        <v>18</v>
      </c>
      <c r="H21" s="18">
        <v>588</v>
      </c>
      <c r="I21" s="18">
        <v>888</v>
      </c>
      <c r="J21" s="18">
        <v>42192</v>
      </c>
      <c r="K21" s="20">
        <f t="shared" si="2"/>
        <v>480160.941176471</v>
      </c>
    </row>
    <row r="22" ht="40.5" spans="1:11">
      <c r="A22" s="25" t="s">
        <v>20</v>
      </c>
      <c r="B22" s="12">
        <v>0.01</v>
      </c>
      <c r="C22" s="13" t="s">
        <v>21</v>
      </c>
      <c r="D22" s="14">
        <v>2e-6</v>
      </c>
      <c r="E22" s="15">
        <f>B22/D22</f>
        <v>5000</v>
      </c>
      <c r="F22" s="12">
        <v>1</v>
      </c>
      <c r="G22" s="14" t="s">
        <v>22</v>
      </c>
      <c r="H22" s="12">
        <v>28</v>
      </c>
      <c r="I22" s="12">
        <v>60</v>
      </c>
      <c r="J22" s="12">
        <v>97248</v>
      </c>
      <c r="K22" s="14">
        <f t="shared" si="2"/>
        <v>29902752</v>
      </c>
    </row>
    <row r="23" spans="1:11">
      <c r="A23" s="26"/>
      <c r="B23" s="12">
        <v>0.02</v>
      </c>
      <c r="C23" s="17">
        <v>544948216</v>
      </c>
      <c r="D23" s="14">
        <v>2e-6</v>
      </c>
      <c r="E23" s="15">
        <f>B23/D23</f>
        <v>10000</v>
      </c>
      <c r="F23" s="12">
        <v>1</v>
      </c>
      <c r="G23" s="14" t="s">
        <v>22</v>
      </c>
      <c r="H23" s="12">
        <v>28</v>
      </c>
      <c r="I23" s="12">
        <v>60</v>
      </c>
      <c r="J23" s="12">
        <v>97248</v>
      </c>
      <c r="K23" s="14">
        <f t="shared" si="2"/>
        <v>29902752</v>
      </c>
    </row>
    <row r="24" ht="27" spans="1:11">
      <c r="A24" s="26"/>
      <c r="B24" s="12">
        <v>0.06</v>
      </c>
      <c r="C24" s="13" t="s">
        <v>23</v>
      </c>
      <c r="D24" s="14">
        <v>2e-6</v>
      </c>
      <c r="E24" s="15">
        <f>B24/D24</f>
        <v>30000</v>
      </c>
      <c r="F24" s="12">
        <v>1</v>
      </c>
      <c r="G24" s="14" t="s">
        <v>22</v>
      </c>
      <c r="H24" s="12">
        <v>28</v>
      </c>
      <c r="I24" s="12">
        <v>60</v>
      </c>
      <c r="J24" s="12">
        <v>97248</v>
      </c>
      <c r="K24" s="14">
        <f t="shared" si="2"/>
        <v>29902752</v>
      </c>
    </row>
    <row r="25" spans="1:11">
      <c r="A25" s="26"/>
      <c r="B25" s="12">
        <v>0.07</v>
      </c>
      <c r="C25" s="17">
        <v>752337224</v>
      </c>
      <c r="D25" s="14">
        <v>2e-6</v>
      </c>
      <c r="E25" s="15">
        <f>B25/D25</f>
        <v>35000</v>
      </c>
      <c r="F25" s="12">
        <v>1</v>
      </c>
      <c r="G25" s="14" t="s">
        <v>22</v>
      </c>
      <c r="H25" s="12">
        <v>28</v>
      </c>
      <c r="I25" s="12">
        <v>60</v>
      </c>
      <c r="J25" s="12">
        <v>97248</v>
      </c>
      <c r="K25" s="14">
        <f t="shared" si="2"/>
        <v>29902752</v>
      </c>
    </row>
    <row r="26" ht="40.5" spans="1:11">
      <c r="A26" s="26"/>
      <c r="B26" s="18">
        <v>0.12</v>
      </c>
      <c r="C26" s="24" t="s">
        <v>24</v>
      </c>
      <c r="D26" s="20">
        <v>1.5e-5</v>
      </c>
      <c r="E26" s="21">
        <f>B26/D26</f>
        <v>8000</v>
      </c>
      <c r="F26" s="18">
        <v>1</v>
      </c>
      <c r="G26" s="20" t="s">
        <v>25</v>
      </c>
      <c r="H26" s="18">
        <v>1000</v>
      </c>
      <c r="I26" s="18">
        <v>1500</v>
      </c>
      <c r="J26" s="18">
        <v>97248</v>
      </c>
      <c r="K26" s="20">
        <f t="shared" si="2"/>
        <v>99902752</v>
      </c>
    </row>
    <row r="27" spans="1:11">
      <c r="A27" s="26"/>
      <c r="B27" s="18">
        <v>0.1</v>
      </c>
      <c r="C27" s="19">
        <v>686026112</v>
      </c>
      <c r="D27" s="20">
        <v>1.5e-5</v>
      </c>
      <c r="E27" s="21">
        <v>6666</v>
      </c>
      <c r="F27" s="18">
        <v>1</v>
      </c>
      <c r="G27" s="20" t="s">
        <v>25</v>
      </c>
      <c r="H27" s="18">
        <v>1000</v>
      </c>
      <c r="I27" s="18">
        <v>1500</v>
      </c>
      <c r="J27" s="18">
        <v>97248</v>
      </c>
      <c r="K27" s="20">
        <f t="shared" si="2"/>
        <v>99902752</v>
      </c>
    </row>
    <row r="28" spans="1:11">
      <c r="A28" s="26"/>
      <c r="B28" s="18">
        <v>0.18</v>
      </c>
      <c r="C28" s="19">
        <v>686027832</v>
      </c>
      <c r="D28" s="20">
        <v>1.5e-5</v>
      </c>
      <c r="E28" s="21">
        <f t="shared" ref="E27:E33" si="3">B28/D28</f>
        <v>12000</v>
      </c>
      <c r="F28" s="18">
        <v>1</v>
      </c>
      <c r="G28" s="20" t="s">
        <v>25</v>
      </c>
      <c r="H28" s="18">
        <v>1000</v>
      </c>
      <c r="I28" s="18">
        <v>1500</v>
      </c>
      <c r="J28" s="18">
        <v>97248</v>
      </c>
      <c r="K28" s="20">
        <f t="shared" si="2"/>
        <v>99902752</v>
      </c>
    </row>
    <row r="29" spans="1:11">
      <c r="A29" s="26"/>
      <c r="B29" s="18">
        <v>0.2</v>
      </c>
      <c r="C29" s="19">
        <v>544965408</v>
      </c>
      <c r="D29" s="20">
        <v>1.5e-5</v>
      </c>
      <c r="E29" s="21">
        <v>13333</v>
      </c>
      <c r="F29" s="18">
        <v>1</v>
      </c>
      <c r="G29" s="20" t="s">
        <v>25</v>
      </c>
      <c r="H29" s="18">
        <v>1000</v>
      </c>
      <c r="I29" s="18">
        <v>1500</v>
      </c>
      <c r="J29" s="18">
        <v>97248</v>
      </c>
      <c r="K29" s="20">
        <f t="shared" si="2"/>
        <v>99902752</v>
      </c>
    </row>
    <row r="30" spans="1:11">
      <c r="A30" s="26"/>
      <c r="B30" s="18">
        <v>0.23</v>
      </c>
      <c r="C30" s="19">
        <v>752339904</v>
      </c>
      <c r="D30" s="20">
        <v>1.5e-5</v>
      </c>
      <c r="E30" s="21">
        <v>15333</v>
      </c>
      <c r="F30" s="18">
        <v>1</v>
      </c>
      <c r="G30" s="20" t="s">
        <v>25</v>
      </c>
      <c r="H30" s="18">
        <v>1000</v>
      </c>
      <c r="I30" s="18">
        <v>1500</v>
      </c>
      <c r="J30" s="18">
        <v>97248</v>
      </c>
      <c r="K30" s="20">
        <f t="shared" si="2"/>
        <v>99902752</v>
      </c>
    </row>
    <row r="31" spans="1:11">
      <c r="A31" s="26"/>
      <c r="B31" s="18">
        <v>0.36</v>
      </c>
      <c r="C31" s="19">
        <v>544972104</v>
      </c>
      <c r="D31" s="20">
        <v>1.5e-5</v>
      </c>
      <c r="E31" s="21">
        <f t="shared" si="3"/>
        <v>24000</v>
      </c>
      <c r="F31" s="18">
        <v>1</v>
      </c>
      <c r="G31" s="20" t="s">
        <v>25</v>
      </c>
      <c r="H31" s="18">
        <v>1000</v>
      </c>
      <c r="I31" s="18">
        <v>1500</v>
      </c>
      <c r="J31" s="18">
        <v>97248</v>
      </c>
      <c r="K31" s="20">
        <f t="shared" si="2"/>
        <v>99902752</v>
      </c>
    </row>
    <row r="32" spans="1:11">
      <c r="A32" s="26"/>
      <c r="B32" s="18">
        <v>0.4</v>
      </c>
      <c r="C32" s="19">
        <v>752341032</v>
      </c>
      <c r="D32" s="20">
        <v>1.5e-5</v>
      </c>
      <c r="E32" s="21">
        <v>26666</v>
      </c>
      <c r="F32" s="18">
        <v>1</v>
      </c>
      <c r="G32" s="20" t="s">
        <v>25</v>
      </c>
      <c r="H32" s="18">
        <v>1000</v>
      </c>
      <c r="I32" s="18">
        <v>1500</v>
      </c>
      <c r="J32" s="18">
        <v>97248</v>
      </c>
      <c r="K32" s="20">
        <f t="shared" si="2"/>
        <v>99902752</v>
      </c>
    </row>
    <row r="33" spans="1:11">
      <c r="A33" s="26"/>
      <c r="B33" s="18">
        <v>0.6</v>
      </c>
      <c r="C33" s="19">
        <v>544966856</v>
      </c>
      <c r="D33" s="20">
        <v>1.5e-5</v>
      </c>
      <c r="E33" s="21">
        <f t="shared" si="3"/>
        <v>40000</v>
      </c>
      <c r="F33" s="18">
        <v>1</v>
      </c>
      <c r="G33" s="20" t="s">
        <v>25</v>
      </c>
      <c r="H33" s="18">
        <v>1000</v>
      </c>
      <c r="I33" s="18">
        <v>1500</v>
      </c>
      <c r="J33" s="18">
        <v>97248</v>
      </c>
      <c r="K33" s="20">
        <f t="shared" si="2"/>
        <v>99902752</v>
      </c>
    </row>
    <row r="34" ht="27" spans="1:11">
      <c r="A34" s="27" t="s">
        <v>26</v>
      </c>
      <c r="B34" s="12">
        <v>0.02</v>
      </c>
      <c r="C34" s="13" t="s">
        <v>27</v>
      </c>
      <c r="D34" s="14">
        <v>0.00018</v>
      </c>
      <c r="E34" s="15">
        <v>111</v>
      </c>
      <c r="F34" s="12">
        <v>1</v>
      </c>
      <c r="G34" s="14" t="s">
        <v>28</v>
      </c>
      <c r="H34" s="12">
        <v>35</v>
      </c>
      <c r="I34" s="12">
        <v>80</v>
      </c>
      <c r="J34" s="12">
        <v>16549</v>
      </c>
      <c r="K34" s="14">
        <f t="shared" si="2"/>
        <v>427895.444444444</v>
      </c>
    </row>
    <row r="35" spans="1:11">
      <c r="A35" s="28"/>
      <c r="B35" s="12">
        <v>0.04</v>
      </c>
      <c r="C35" s="17">
        <v>544974120</v>
      </c>
      <c r="D35" s="14">
        <v>0.00018</v>
      </c>
      <c r="E35" s="15">
        <v>222</v>
      </c>
      <c r="F35" s="12">
        <v>1</v>
      </c>
      <c r="G35" s="14" t="s">
        <v>28</v>
      </c>
      <c r="H35" s="12">
        <v>35</v>
      </c>
      <c r="I35" s="12">
        <v>80</v>
      </c>
      <c r="J35" s="12">
        <v>16549</v>
      </c>
      <c r="K35" s="14">
        <f t="shared" si="2"/>
        <v>427895.444444444</v>
      </c>
    </row>
    <row r="36" spans="1:11">
      <c r="A36" s="28"/>
      <c r="B36" s="12">
        <v>0.18</v>
      </c>
      <c r="C36" s="17">
        <v>702774656</v>
      </c>
      <c r="D36" s="14">
        <v>0.00018</v>
      </c>
      <c r="E36" s="15">
        <f>B36/D36</f>
        <v>1000</v>
      </c>
      <c r="F36" s="12">
        <v>1</v>
      </c>
      <c r="G36" s="14" t="s">
        <v>28</v>
      </c>
      <c r="H36" s="12">
        <v>35</v>
      </c>
      <c r="I36" s="12">
        <v>80</v>
      </c>
      <c r="J36" s="12">
        <v>16549</v>
      </c>
      <c r="K36" s="14">
        <f t="shared" si="2"/>
        <v>427895.444444444</v>
      </c>
    </row>
    <row r="37" spans="1:11">
      <c r="A37" s="28"/>
      <c r="B37" s="12">
        <v>0.27</v>
      </c>
      <c r="C37" s="17">
        <v>752348584</v>
      </c>
      <c r="D37" s="14">
        <v>0.00018</v>
      </c>
      <c r="E37" s="15">
        <f>B37/D37</f>
        <v>1500</v>
      </c>
      <c r="F37" s="12">
        <v>1</v>
      </c>
      <c r="G37" s="14" t="s">
        <v>28</v>
      </c>
      <c r="H37" s="12">
        <v>35</v>
      </c>
      <c r="I37" s="12">
        <v>80</v>
      </c>
      <c r="J37" s="12">
        <v>16549</v>
      </c>
      <c r="K37" s="14">
        <f t="shared" si="2"/>
        <v>427895.444444444</v>
      </c>
    </row>
    <row r="38" spans="1:11">
      <c r="A38" s="28"/>
      <c r="B38" s="12">
        <v>0.36</v>
      </c>
      <c r="C38" s="17">
        <v>544988616</v>
      </c>
      <c r="D38" s="14">
        <v>0.00018</v>
      </c>
      <c r="E38" s="15">
        <f>B38/D38</f>
        <v>2000</v>
      </c>
      <c r="F38" s="12">
        <v>1</v>
      </c>
      <c r="G38" s="14" t="s">
        <v>28</v>
      </c>
      <c r="H38" s="12">
        <v>35</v>
      </c>
      <c r="I38" s="12">
        <v>80</v>
      </c>
      <c r="J38" s="12">
        <v>16549</v>
      </c>
      <c r="K38" s="14">
        <f t="shared" si="2"/>
        <v>427895.444444444</v>
      </c>
    </row>
    <row r="39" spans="1:11">
      <c r="A39" s="28"/>
      <c r="B39" s="12">
        <v>0.48</v>
      </c>
      <c r="C39" s="17">
        <v>702777312</v>
      </c>
      <c r="D39" s="14">
        <v>0.00018</v>
      </c>
      <c r="E39" s="15">
        <v>2666</v>
      </c>
      <c r="F39" s="12">
        <v>1</v>
      </c>
      <c r="G39" s="14" t="s">
        <v>28</v>
      </c>
      <c r="H39" s="12">
        <v>35</v>
      </c>
      <c r="I39" s="12">
        <v>80</v>
      </c>
      <c r="J39" s="12">
        <v>16549</v>
      </c>
      <c r="K39" s="14">
        <f t="shared" si="2"/>
        <v>427895.444444444</v>
      </c>
    </row>
    <row r="40" spans="1:11">
      <c r="A40" s="28"/>
      <c r="B40" s="18">
        <v>0.75</v>
      </c>
      <c r="C40" s="19">
        <v>752350104</v>
      </c>
      <c r="D40" s="20">
        <v>0.0011</v>
      </c>
      <c r="E40" s="21">
        <v>618</v>
      </c>
      <c r="F40" s="18">
        <v>1</v>
      </c>
      <c r="G40" s="20" t="s">
        <v>29</v>
      </c>
      <c r="H40" s="18">
        <v>430</v>
      </c>
      <c r="I40" s="18">
        <v>880</v>
      </c>
      <c r="J40" s="18">
        <v>16549</v>
      </c>
      <c r="K40" s="20">
        <f t="shared" si="2"/>
        <v>783451</v>
      </c>
    </row>
    <row r="41" spans="1:11">
      <c r="A41" s="28"/>
      <c r="B41" s="18">
        <v>1</v>
      </c>
      <c r="C41" s="19">
        <v>544977296</v>
      </c>
      <c r="D41" s="20">
        <v>0.0011</v>
      </c>
      <c r="E41" s="21">
        <v>909</v>
      </c>
      <c r="F41" s="18">
        <v>1</v>
      </c>
      <c r="G41" s="20" t="s">
        <v>29</v>
      </c>
      <c r="H41" s="18">
        <v>430</v>
      </c>
      <c r="I41" s="18">
        <v>880</v>
      </c>
      <c r="J41" s="18">
        <v>16549</v>
      </c>
      <c r="K41" s="20">
        <f t="shared" si="2"/>
        <v>783451</v>
      </c>
    </row>
    <row r="42" spans="1:11">
      <c r="A42" s="28"/>
      <c r="B42" s="18">
        <v>1.08</v>
      </c>
      <c r="C42" s="19">
        <v>752351656</v>
      </c>
      <c r="D42" s="20">
        <v>0.0011</v>
      </c>
      <c r="E42" s="21">
        <v>981</v>
      </c>
      <c r="F42" s="18">
        <v>1</v>
      </c>
      <c r="G42" s="20" t="s">
        <v>29</v>
      </c>
      <c r="H42" s="18">
        <v>430</v>
      </c>
      <c r="I42" s="18">
        <v>880</v>
      </c>
      <c r="J42" s="18">
        <v>16549</v>
      </c>
      <c r="K42" s="20">
        <f t="shared" si="2"/>
        <v>783451</v>
      </c>
    </row>
    <row r="43" spans="1:11">
      <c r="A43" s="28"/>
      <c r="B43" s="18">
        <v>1.44</v>
      </c>
      <c r="C43" s="19">
        <v>544991584</v>
      </c>
      <c r="D43" s="20">
        <v>0.0011</v>
      </c>
      <c r="E43" s="21">
        <v>1309</v>
      </c>
      <c r="F43" s="18">
        <v>1</v>
      </c>
      <c r="G43" s="20" t="s">
        <v>29</v>
      </c>
      <c r="H43" s="18">
        <v>430</v>
      </c>
      <c r="I43" s="18">
        <v>880</v>
      </c>
      <c r="J43" s="18">
        <v>16549</v>
      </c>
      <c r="K43" s="20">
        <f t="shared" si="2"/>
        <v>783451</v>
      </c>
    </row>
    <row r="44" spans="1:11">
      <c r="A44" s="28"/>
      <c r="B44" s="18">
        <v>3</v>
      </c>
      <c r="C44" s="19">
        <v>752352936</v>
      </c>
      <c r="D44" s="20">
        <v>0.0011</v>
      </c>
      <c r="E44" s="21">
        <v>2727</v>
      </c>
      <c r="F44" s="18">
        <v>1</v>
      </c>
      <c r="G44" s="20" t="s">
        <v>29</v>
      </c>
      <c r="H44" s="18">
        <v>430</v>
      </c>
      <c r="I44" s="18">
        <v>880</v>
      </c>
      <c r="J44" s="18">
        <v>16549</v>
      </c>
      <c r="K44" s="20">
        <f t="shared" si="2"/>
        <v>783451</v>
      </c>
    </row>
    <row r="45" spans="1:11">
      <c r="A45" s="28"/>
      <c r="B45" s="18">
        <v>4</v>
      </c>
      <c r="C45" s="19">
        <v>544990200</v>
      </c>
      <c r="D45" s="20">
        <v>0.0011</v>
      </c>
      <c r="E45" s="21">
        <v>3636</v>
      </c>
      <c r="F45" s="18">
        <v>1</v>
      </c>
      <c r="G45" s="20" t="s">
        <v>29</v>
      </c>
      <c r="H45" s="18">
        <v>430</v>
      </c>
      <c r="I45" s="18">
        <v>880</v>
      </c>
      <c r="J45" s="18">
        <v>16549</v>
      </c>
      <c r="K45" s="20">
        <f t="shared" si="2"/>
        <v>783451</v>
      </c>
    </row>
    <row r="46" spans="1:11">
      <c r="A46" s="25" t="s">
        <v>30</v>
      </c>
      <c r="B46" s="12">
        <v>3</v>
      </c>
      <c r="C46" s="17">
        <v>702781480</v>
      </c>
      <c r="D46" s="14">
        <v>2</v>
      </c>
      <c r="E46" s="15">
        <v>1</v>
      </c>
      <c r="F46" s="12">
        <v>1</v>
      </c>
      <c r="G46" s="14" t="s">
        <v>31</v>
      </c>
      <c r="H46" s="12">
        <v>1500</v>
      </c>
      <c r="I46" s="12">
        <v>3000</v>
      </c>
      <c r="J46" s="12">
        <v>215.58</v>
      </c>
      <c r="K46" s="14">
        <f t="shared" si="2"/>
        <v>1284.42</v>
      </c>
    </row>
    <row r="47" spans="1:11">
      <c r="A47" s="26"/>
      <c r="B47" s="12">
        <v>4</v>
      </c>
      <c r="C47" s="17">
        <v>752357896</v>
      </c>
      <c r="D47" s="14">
        <v>2</v>
      </c>
      <c r="E47" s="15">
        <f t="shared" ref="E47:E58" si="4">B47/D47</f>
        <v>2</v>
      </c>
      <c r="F47" s="12">
        <v>1</v>
      </c>
      <c r="G47" s="14" t="s">
        <v>31</v>
      </c>
      <c r="H47" s="12">
        <v>1500</v>
      </c>
      <c r="I47" s="12">
        <v>3000</v>
      </c>
      <c r="J47" s="12">
        <v>215.58</v>
      </c>
      <c r="K47" s="14">
        <f t="shared" si="2"/>
        <v>1284.42</v>
      </c>
    </row>
    <row r="48" spans="1:11">
      <c r="A48" s="26"/>
      <c r="B48" s="12">
        <v>6</v>
      </c>
      <c r="C48" s="17">
        <v>545003360</v>
      </c>
      <c r="D48" s="14">
        <v>2</v>
      </c>
      <c r="E48" s="15">
        <f t="shared" si="4"/>
        <v>3</v>
      </c>
      <c r="F48" s="12">
        <v>1</v>
      </c>
      <c r="G48" s="14" t="s">
        <v>31</v>
      </c>
      <c r="H48" s="12">
        <v>1500</v>
      </c>
      <c r="I48" s="12">
        <v>3000</v>
      </c>
      <c r="J48" s="12">
        <v>215.58</v>
      </c>
      <c r="K48" s="14">
        <f t="shared" ref="K48:K66" si="5">I48/D48-J48</f>
        <v>1284.42</v>
      </c>
    </row>
    <row r="49" spans="1:11">
      <c r="A49" s="26"/>
      <c r="B49" s="12">
        <v>15</v>
      </c>
      <c r="C49" s="17">
        <v>702783080</v>
      </c>
      <c r="D49" s="14">
        <v>2</v>
      </c>
      <c r="E49" s="15">
        <v>7</v>
      </c>
      <c r="F49" s="12">
        <v>1</v>
      </c>
      <c r="G49" s="14" t="s">
        <v>31</v>
      </c>
      <c r="H49" s="12">
        <v>1500</v>
      </c>
      <c r="I49" s="12">
        <v>3000</v>
      </c>
      <c r="J49" s="12">
        <v>215.58</v>
      </c>
      <c r="K49" s="14">
        <f t="shared" si="5"/>
        <v>1284.42</v>
      </c>
    </row>
    <row r="50" spans="1:11">
      <c r="A50" s="26"/>
      <c r="B50" s="12">
        <v>35</v>
      </c>
      <c r="C50" s="17">
        <v>545078776</v>
      </c>
      <c r="D50" s="14">
        <v>2</v>
      </c>
      <c r="E50" s="15">
        <v>17</v>
      </c>
      <c r="F50" s="12">
        <v>1</v>
      </c>
      <c r="G50" s="14" t="s">
        <v>31</v>
      </c>
      <c r="H50" s="12">
        <v>1500</v>
      </c>
      <c r="I50" s="12">
        <v>3000</v>
      </c>
      <c r="J50" s="12">
        <v>215.58</v>
      </c>
      <c r="K50" s="14">
        <f t="shared" si="5"/>
        <v>1284.42</v>
      </c>
    </row>
    <row r="51" spans="1:11">
      <c r="A51" s="26"/>
      <c r="B51" s="12">
        <v>40</v>
      </c>
      <c r="C51" s="17">
        <v>752360384</v>
      </c>
      <c r="D51" s="14">
        <v>2</v>
      </c>
      <c r="E51" s="15">
        <f t="shared" si="4"/>
        <v>20</v>
      </c>
      <c r="F51" s="12">
        <v>1</v>
      </c>
      <c r="G51" s="14" t="s">
        <v>31</v>
      </c>
      <c r="H51" s="12">
        <v>1500</v>
      </c>
      <c r="I51" s="12">
        <v>3000</v>
      </c>
      <c r="J51" s="12">
        <v>215.58</v>
      </c>
      <c r="K51" s="14">
        <f t="shared" si="5"/>
        <v>1284.42</v>
      </c>
    </row>
    <row r="52" ht="27" spans="1:11">
      <c r="A52" s="26"/>
      <c r="B52" s="18">
        <v>60</v>
      </c>
      <c r="C52" s="24" t="s">
        <v>32</v>
      </c>
      <c r="D52" s="20">
        <v>2</v>
      </c>
      <c r="E52" s="21">
        <f t="shared" si="4"/>
        <v>30</v>
      </c>
      <c r="F52" s="18">
        <v>1</v>
      </c>
      <c r="G52" s="20" t="s">
        <v>31</v>
      </c>
      <c r="H52" s="18">
        <v>1500</v>
      </c>
      <c r="I52" s="18">
        <v>3000</v>
      </c>
      <c r="J52" s="18">
        <v>215.58</v>
      </c>
      <c r="K52" s="20">
        <f t="shared" si="5"/>
        <v>1284.42</v>
      </c>
    </row>
    <row r="53" spans="1:11">
      <c r="A53" s="26"/>
      <c r="B53" s="18">
        <v>75</v>
      </c>
      <c r="C53" s="19">
        <v>545004624</v>
      </c>
      <c r="D53" s="20">
        <v>2</v>
      </c>
      <c r="E53" s="21">
        <v>37</v>
      </c>
      <c r="F53" s="18">
        <v>1</v>
      </c>
      <c r="G53" s="20" t="s">
        <v>31</v>
      </c>
      <c r="H53" s="18">
        <v>1500</v>
      </c>
      <c r="I53" s="18">
        <v>3000</v>
      </c>
      <c r="J53" s="18">
        <v>215.58</v>
      </c>
      <c r="K53" s="20">
        <f t="shared" si="5"/>
        <v>1284.42</v>
      </c>
    </row>
    <row r="54" spans="1:11">
      <c r="A54" s="26"/>
      <c r="B54" s="18">
        <v>120</v>
      </c>
      <c r="C54" s="19">
        <v>752362576</v>
      </c>
      <c r="D54" s="20">
        <v>2</v>
      </c>
      <c r="E54" s="21">
        <f t="shared" si="4"/>
        <v>60</v>
      </c>
      <c r="F54" s="18">
        <v>1</v>
      </c>
      <c r="G54" s="20" t="s">
        <v>31</v>
      </c>
      <c r="H54" s="18">
        <v>1500</v>
      </c>
      <c r="I54" s="18">
        <v>3000</v>
      </c>
      <c r="J54" s="18">
        <v>215.58</v>
      </c>
      <c r="K54" s="20">
        <f t="shared" si="5"/>
        <v>1284.42</v>
      </c>
    </row>
    <row r="55" spans="1:11">
      <c r="A55" s="26"/>
      <c r="B55" s="18">
        <v>140</v>
      </c>
      <c r="C55" s="19">
        <v>545081776</v>
      </c>
      <c r="D55" s="20">
        <v>2</v>
      </c>
      <c r="E55" s="21">
        <f t="shared" si="4"/>
        <v>70</v>
      </c>
      <c r="F55" s="18">
        <v>1</v>
      </c>
      <c r="G55" s="20" t="s">
        <v>31</v>
      </c>
      <c r="H55" s="18">
        <v>1500</v>
      </c>
      <c r="I55" s="18">
        <v>3000</v>
      </c>
      <c r="J55" s="18">
        <v>215.58</v>
      </c>
      <c r="K55" s="20">
        <f t="shared" si="5"/>
        <v>1284.42</v>
      </c>
    </row>
    <row r="56" spans="1:11">
      <c r="A56" s="26"/>
      <c r="B56" s="18">
        <v>180</v>
      </c>
      <c r="C56" s="19">
        <v>752361672</v>
      </c>
      <c r="D56" s="20">
        <v>2</v>
      </c>
      <c r="E56" s="21">
        <f t="shared" si="4"/>
        <v>90</v>
      </c>
      <c r="F56" s="18">
        <v>1</v>
      </c>
      <c r="G56" s="20" t="s">
        <v>31</v>
      </c>
      <c r="H56" s="18">
        <v>1500</v>
      </c>
      <c r="I56" s="18">
        <v>3000</v>
      </c>
      <c r="J56" s="18">
        <v>215.58</v>
      </c>
      <c r="K56" s="20">
        <f t="shared" si="5"/>
        <v>1284.42</v>
      </c>
    </row>
    <row r="57" spans="1:11">
      <c r="A57" s="26"/>
      <c r="B57" s="18">
        <v>300</v>
      </c>
      <c r="C57" s="19">
        <v>545080888</v>
      </c>
      <c r="D57" s="20">
        <v>2</v>
      </c>
      <c r="E57" s="21">
        <f t="shared" si="4"/>
        <v>150</v>
      </c>
      <c r="F57" s="18">
        <v>1</v>
      </c>
      <c r="G57" s="20" t="s">
        <v>31</v>
      </c>
      <c r="H57" s="18">
        <v>1500</v>
      </c>
      <c r="I57" s="18">
        <v>3000</v>
      </c>
      <c r="J57" s="18">
        <v>215.58</v>
      </c>
      <c r="K57" s="20">
        <f t="shared" si="5"/>
        <v>1284.42</v>
      </c>
    </row>
    <row r="58" spans="1:11">
      <c r="A58" s="29" t="s">
        <v>33</v>
      </c>
      <c r="B58" s="30">
        <v>0.4</v>
      </c>
      <c r="C58" s="31">
        <v>544994704</v>
      </c>
      <c r="D58" s="32">
        <v>0.0004</v>
      </c>
      <c r="E58" s="33">
        <f t="shared" si="4"/>
        <v>1000</v>
      </c>
      <c r="F58" s="30">
        <v>1</v>
      </c>
      <c r="G58" s="32" t="s">
        <v>34</v>
      </c>
      <c r="H58" s="30">
        <v>35</v>
      </c>
      <c r="I58" s="30">
        <v>60</v>
      </c>
      <c r="J58" s="30">
        <v>2406.1</v>
      </c>
      <c r="K58" s="32">
        <f t="shared" si="5"/>
        <v>147593.9</v>
      </c>
    </row>
    <row r="59" spans="1:11">
      <c r="A59" s="34"/>
      <c r="B59" s="30">
        <v>4</v>
      </c>
      <c r="C59" s="31">
        <v>544997304</v>
      </c>
      <c r="D59" s="32">
        <v>0.0004</v>
      </c>
      <c r="E59" s="33">
        <f t="shared" ref="E59:E66" si="6">B59/D59</f>
        <v>10000</v>
      </c>
      <c r="F59" s="30">
        <v>1</v>
      </c>
      <c r="G59" s="32" t="s">
        <v>34</v>
      </c>
      <c r="H59" s="30">
        <v>35</v>
      </c>
      <c r="I59" s="30">
        <v>60</v>
      </c>
      <c r="J59" s="30">
        <v>2406.1</v>
      </c>
      <c r="K59" s="32">
        <f t="shared" si="5"/>
        <v>147593.9</v>
      </c>
    </row>
    <row r="60" spans="1:11">
      <c r="A60" s="35"/>
      <c r="B60" s="30">
        <v>12</v>
      </c>
      <c r="C60" s="31">
        <v>545002240</v>
      </c>
      <c r="D60" s="32">
        <v>0.0004</v>
      </c>
      <c r="E60" s="33">
        <f t="shared" si="6"/>
        <v>30000</v>
      </c>
      <c r="F60" s="30">
        <v>1</v>
      </c>
      <c r="G60" s="32" t="s">
        <v>34</v>
      </c>
      <c r="H60" s="30">
        <v>35</v>
      </c>
      <c r="I60" s="30">
        <v>60</v>
      </c>
      <c r="J60" s="30">
        <v>2406.1</v>
      </c>
      <c r="K60" s="32">
        <f t="shared" si="5"/>
        <v>147593.9</v>
      </c>
    </row>
    <row r="61" spans="1:11">
      <c r="A61" s="36" t="s">
        <v>35</v>
      </c>
      <c r="B61" s="18">
        <v>0.4</v>
      </c>
      <c r="C61" s="19">
        <v>644643792</v>
      </c>
      <c r="D61" s="20">
        <v>0.0004</v>
      </c>
      <c r="E61" s="33">
        <f t="shared" si="6"/>
        <v>1000</v>
      </c>
      <c r="F61" s="18">
        <v>1</v>
      </c>
      <c r="G61" s="20" t="s">
        <v>36</v>
      </c>
      <c r="H61" s="18">
        <v>20</v>
      </c>
      <c r="I61" s="18">
        <v>60</v>
      </c>
      <c r="J61" s="18">
        <v>1047.5</v>
      </c>
      <c r="K61" s="20">
        <f t="shared" si="5"/>
        <v>148952.5</v>
      </c>
    </row>
    <row r="62" spans="1:11">
      <c r="A62" s="37"/>
      <c r="B62" s="18">
        <v>8</v>
      </c>
      <c r="C62" s="19">
        <v>644646208</v>
      </c>
      <c r="D62" s="20">
        <v>0.0004</v>
      </c>
      <c r="E62" s="33">
        <f t="shared" si="6"/>
        <v>20000</v>
      </c>
      <c r="F62" s="18">
        <v>1</v>
      </c>
      <c r="G62" s="20" t="s">
        <v>36</v>
      </c>
      <c r="H62" s="18">
        <v>20</v>
      </c>
      <c r="I62" s="18">
        <v>60</v>
      </c>
      <c r="J62" s="18">
        <v>1047.5</v>
      </c>
      <c r="K62" s="20">
        <f t="shared" si="5"/>
        <v>148952.5</v>
      </c>
    </row>
    <row r="63" spans="1:11">
      <c r="A63" s="38"/>
      <c r="B63" s="18">
        <v>20</v>
      </c>
      <c r="C63" s="19">
        <v>644647808</v>
      </c>
      <c r="D63" s="20">
        <v>0.0004</v>
      </c>
      <c r="E63" s="33">
        <f t="shared" si="6"/>
        <v>50000</v>
      </c>
      <c r="F63" s="18">
        <v>1</v>
      </c>
      <c r="G63" s="20" t="s">
        <v>36</v>
      </c>
      <c r="H63" s="18">
        <v>20</v>
      </c>
      <c r="I63" s="18">
        <v>60</v>
      </c>
      <c r="J63" s="18">
        <v>1047.5</v>
      </c>
      <c r="K63" s="20">
        <f t="shared" si="5"/>
        <v>148952.5</v>
      </c>
    </row>
    <row r="64" spans="1:11">
      <c r="A64" s="29" t="s">
        <v>37</v>
      </c>
      <c r="B64" s="30">
        <v>0.4</v>
      </c>
      <c r="C64" s="31">
        <v>511229112</v>
      </c>
      <c r="D64" s="32">
        <v>0.0004</v>
      </c>
      <c r="E64" s="33">
        <f t="shared" si="6"/>
        <v>1000</v>
      </c>
      <c r="F64" s="30">
        <v>1</v>
      </c>
      <c r="G64" s="32" t="s">
        <v>38</v>
      </c>
      <c r="H64" s="30">
        <v>35</v>
      </c>
      <c r="I64" s="30">
        <v>60</v>
      </c>
      <c r="J64" s="30">
        <v>1403.8</v>
      </c>
      <c r="K64" s="32">
        <f t="shared" si="5"/>
        <v>148596.2</v>
      </c>
    </row>
    <row r="65" spans="1:11">
      <c r="A65" s="34"/>
      <c r="B65" s="30">
        <v>6</v>
      </c>
      <c r="C65" s="31">
        <v>511232248</v>
      </c>
      <c r="D65" s="32">
        <v>0.0004</v>
      </c>
      <c r="E65" s="33">
        <f t="shared" si="6"/>
        <v>15000</v>
      </c>
      <c r="F65" s="30">
        <v>1</v>
      </c>
      <c r="G65" s="32" t="s">
        <v>38</v>
      </c>
      <c r="H65" s="30">
        <v>35</v>
      </c>
      <c r="I65" s="30">
        <v>60</v>
      </c>
      <c r="J65" s="30">
        <v>1403.8</v>
      </c>
      <c r="K65" s="32">
        <f t="shared" si="5"/>
        <v>148596.2</v>
      </c>
    </row>
    <row r="66" spans="1:11">
      <c r="A66" s="35"/>
      <c r="B66" s="30">
        <v>18</v>
      </c>
      <c r="C66" s="31">
        <v>511236720</v>
      </c>
      <c r="D66" s="32">
        <v>0.0004</v>
      </c>
      <c r="E66" s="33">
        <f t="shared" si="6"/>
        <v>45000</v>
      </c>
      <c r="F66" s="30">
        <v>1</v>
      </c>
      <c r="G66" s="32" t="s">
        <v>38</v>
      </c>
      <c r="H66" s="30">
        <v>35</v>
      </c>
      <c r="I66" s="30">
        <v>60</v>
      </c>
      <c r="J66" s="30">
        <v>1403.8</v>
      </c>
      <c r="K66" s="32">
        <f t="shared" si="5"/>
        <v>148596.2</v>
      </c>
    </row>
  </sheetData>
  <mergeCells count="8">
    <mergeCell ref="A2:A11"/>
    <mergeCell ref="A12:A21"/>
    <mergeCell ref="A22:A33"/>
    <mergeCell ref="A34:A45"/>
    <mergeCell ref="A46:A57"/>
    <mergeCell ref="A58:A60"/>
    <mergeCell ref="A61:A63"/>
    <mergeCell ref="A64:A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zoomScale="150" zoomScaleNormal="150" workbookViewId="0">
      <selection activeCell="A4" sqref="A4"/>
    </sheetView>
  </sheetViews>
  <sheetFormatPr defaultColWidth="9" defaultRowHeight="13.5" outlineLevelCol="2"/>
  <cols>
    <col min="1" max="1" width="43.75" customWidth="1"/>
    <col min="2" max="2" width="16" customWidth="1"/>
    <col min="3" max="3" width="31.75" customWidth="1"/>
  </cols>
  <sheetData>
    <row r="1" spans="1:3">
      <c r="A1" s="1" t="s">
        <v>39</v>
      </c>
      <c r="B1" s="2" t="s">
        <v>40</v>
      </c>
      <c r="C1" s="2" t="s">
        <v>41</v>
      </c>
    </row>
    <row r="2" spans="1:3">
      <c r="A2" s="3" t="s">
        <v>6</v>
      </c>
      <c r="B2" s="3" t="s">
        <v>42</v>
      </c>
      <c r="C2" s="3"/>
    </row>
    <row r="3" ht="27" spans="1:3">
      <c r="A3" s="3" t="s">
        <v>43</v>
      </c>
      <c r="B3" s="4">
        <v>3000</v>
      </c>
      <c r="C3" s="5" t="s">
        <v>44</v>
      </c>
    </row>
    <row r="4" spans="1:3">
      <c r="A4" s="3" t="s">
        <v>45</v>
      </c>
      <c r="B4" s="3" t="s">
        <v>46</v>
      </c>
      <c r="C4" s="3" t="s">
        <v>47</v>
      </c>
    </row>
    <row r="5" spans="1:3">
      <c r="A5" s="3" t="s">
        <v>48</v>
      </c>
      <c r="B5" s="3" t="s">
        <v>49</v>
      </c>
      <c r="C5" s="3"/>
    </row>
    <row r="6" spans="1:3">
      <c r="A6" s="6" t="s">
        <v>50</v>
      </c>
      <c r="B6" s="3" t="s">
        <v>51</v>
      </c>
      <c r="C6" s="3"/>
    </row>
    <row r="10" spans="1:3">
      <c r="A10" s="1" t="s">
        <v>39</v>
      </c>
      <c r="B10" s="2" t="s">
        <v>52</v>
      </c>
      <c r="C10" s="2" t="s">
        <v>41</v>
      </c>
    </row>
    <row r="11" spans="1:3">
      <c r="A11" s="3" t="s">
        <v>6</v>
      </c>
      <c r="B11" s="3" t="s">
        <v>53</v>
      </c>
      <c r="C11" s="3"/>
    </row>
    <row r="12" ht="27" spans="1:3">
      <c r="A12" s="3" t="s">
        <v>43</v>
      </c>
      <c r="B12" s="4">
        <v>3000</v>
      </c>
      <c r="C12" s="5" t="s">
        <v>44</v>
      </c>
    </row>
    <row r="13" spans="1:3">
      <c r="A13" s="3" t="s">
        <v>45</v>
      </c>
      <c r="B13" s="3" t="s">
        <v>54</v>
      </c>
      <c r="C13" s="3" t="s">
        <v>55</v>
      </c>
    </row>
    <row r="14" spans="1:3">
      <c r="A14" s="3" t="s">
        <v>48</v>
      </c>
      <c r="B14" s="3" t="s">
        <v>56</v>
      </c>
      <c r="C14" s="3"/>
    </row>
    <row r="15" spans="1:3">
      <c r="A15" s="6" t="s">
        <v>50</v>
      </c>
      <c r="B15" s="3" t="s">
        <v>57</v>
      </c>
      <c r="C15" s="3"/>
    </row>
    <row r="19" spans="1:3">
      <c r="A19" s="1" t="s">
        <v>39</v>
      </c>
      <c r="B19" s="2" t="s">
        <v>58</v>
      </c>
      <c r="C19" s="2" t="s">
        <v>41</v>
      </c>
    </row>
    <row r="20" spans="1:3">
      <c r="A20" s="3" t="s">
        <v>6</v>
      </c>
      <c r="B20" s="3" t="s">
        <v>53</v>
      </c>
      <c r="C20" s="3"/>
    </row>
    <row r="21" spans="1:3">
      <c r="A21" s="3" t="s">
        <v>43</v>
      </c>
      <c r="B21" s="4">
        <v>888</v>
      </c>
      <c r="C21" s="5"/>
    </row>
    <row r="22" spans="1:3">
      <c r="A22" s="3" t="s">
        <v>45</v>
      </c>
      <c r="B22" s="3" t="s">
        <v>59</v>
      </c>
      <c r="C22" s="3" t="s">
        <v>55</v>
      </c>
    </row>
    <row r="23" spans="1:3">
      <c r="A23" s="3" t="s">
        <v>48</v>
      </c>
      <c r="B23" s="3" t="s">
        <v>60</v>
      </c>
      <c r="C23" s="3"/>
    </row>
    <row r="24" spans="1:3">
      <c r="A24" s="6" t="s">
        <v>50</v>
      </c>
      <c r="B24" s="3" t="s">
        <v>51</v>
      </c>
      <c r="C24" s="3"/>
    </row>
  </sheetData>
  <pageMargins left="0.7" right="0.7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SKU对应提货数量</vt:lpstr>
      <vt:lpstr>防沉迷后的提货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weixuejun</dc:creator>
  <cp:lastModifiedBy>大黑</cp:lastModifiedBy>
  <dcterms:created xsi:type="dcterms:W3CDTF">2019-08-23T09:31:00Z</dcterms:created>
  <dcterms:modified xsi:type="dcterms:W3CDTF">2019-12-31T08:19:39Z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