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930" windowWidth="24615" windowHeight="11145"/>
  </bookViews>
  <sheets>
    <sheet name="Data" sheetId="1" r:id="rId1"/>
  </sheets>
  <calcPr calcId="144525"/>
</workbook>
</file>

<file path=xl/calcChain.xml><?xml version="1.0" encoding="utf-8"?>
<calcChain xmlns="http://schemas.openxmlformats.org/spreadsheetml/2006/main">
  <c r="Y200" i="1" l="1"/>
  <c r="X200" i="1"/>
  <c r="W200" i="1"/>
  <c r="U200" i="1"/>
  <c r="T200" i="1"/>
  <c r="S200" i="1"/>
  <c r="Q200" i="1"/>
  <c r="P200" i="1"/>
  <c r="O200" i="1"/>
  <c r="M200" i="1"/>
  <c r="L200" i="1"/>
  <c r="K200" i="1"/>
  <c r="I200" i="1"/>
  <c r="H200" i="1"/>
  <c r="G200" i="1"/>
  <c r="E200" i="1"/>
  <c r="D200" i="1"/>
  <c r="C200" i="1"/>
  <c r="V197" i="1"/>
  <c r="V199" i="1" s="1"/>
  <c r="R197" i="1"/>
  <c r="R199" i="1" s="1"/>
  <c r="N197" i="1"/>
  <c r="N199" i="1" s="1"/>
  <c r="J197" i="1"/>
  <c r="J199" i="1" s="1"/>
  <c r="F197" i="1"/>
  <c r="F199" i="1" s="1"/>
  <c r="B197" i="1"/>
  <c r="B199" i="1" s="1"/>
  <c r="Y184" i="1" l="1"/>
  <c r="X184" i="1"/>
  <c r="W184" i="1"/>
  <c r="U184" i="1"/>
  <c r="T184" i="1"/>
  <c r="S184" i="1"/>
  <c r="Q184" i="1"/>
  <c r="P184" i="1"/>
  <c r="O184" i="1"/>
  <c r="M184" i="1"/>
  <c r="L184" i="1"/>
  <c r="K184" i="1"/>
  <c r="I184" i="1"/>
  <c r="H184" i="1"/>
  <c r="G184" i="1"/>
  <c r="E184" i="1"/>
  <c r="D184" i="1"/>
  <c r="C184" i="1"/>
  <c r="V181" i="1"/>
  <c r="V183" i="1" s="1"/>
  <c r="R181" i="1"/>
  <c r="R183" i="1" s="1"/>
  <c r="N181" i="1"/>
  <c r="N183" i="1" s="1"/>
  <c r="J181" i="1"/>
  <c r="J183" i="1" s="1"/>
  <c r="F181" i="1"/>
  <c r="F183" i="1" s="1"/>
  <c r="B181" i="1"/>
  <c r="B183" i="1" s="1"/>
  <c r="Y167" i="1" l="1"/>
  <c r="X167" i="1"/>
  <c r="W167" i="1"/>
  <c r="U167" i="1"/>
  <c r="T167" i="1"/>
  <c r="S167" i="1"/>
  <c r="Q167" i="1"/>
  <c r="P167" i="1"/>
  <c r="O167" i="1"/>
  <c r="M167" i="1"/>
  <c r="L167" i="1"/>
  <c r="K167" i="1"/>
  <c r="I167" i="1"/>
  <c r="H167" i="1"/>
  <c r="G167" i="1"/>
  <c r="E167" i="1"/>
  <c r="D167" i="1"/>
  <c r="C167" i="1"/>
  <c r="V164" i="1"/>
  <c r="V166" i="1" s="1"/>
  <c r="R164" i="1"/>
  <c r="R166" i="1" s="1"/>
  <c r="N164" i="1"/>
  <c r="N166" i="1" s="1"/>
  <c r="J164" i="1"/>
  <c r="J166" i="1" s="1"/>
  <c r="F164" i="1"/>
  <c r="F166" i="1" s="1"/>
  <c r="B164" i="1"/>
  <c r="B166" i="1" s="1"/>
  <c r="Y149" i="1"/>
  <c r="X149" i="1"/>
  <c r="W149" i="1"/>
  <c r="U149" i="1"/>
  <c r="T149" i="1"/>
  <c r="S149" i="1"/>
  <c r="Q149" i="1"/>
  <c r="P149" i="1"/>
  <c r="O149" i="1"/>
  <c r="M149" i="1"/>
  <c r="L149" i="1"/>
  <c r="K149" i="1"/>
  <c r="I149" i="1"/>
  <c r="H149" i="1"/>
  <c r="G149" i="1"/>
  <c r="E149" i="1"/>
  <c r="D149" i="1"/>
  <c r="C149" i="1"/>
  <c r="V146" i="1"/>
  <c r="V148" i="1" s="1"/>
  <c r="R146" i="1"/>
  <c r="R148" i="1" s="1"/>
  <c r="N146" i="1"/>
  <c r="N148" i="1" s="1"/>
  <c r="J146" i="1"/>
  <c r="J148" i="1" s="1"/>
  <c r="F146" i="1"/>
  <c r="F148" i="1" s="1"/>
  <c r="B146" i="1"/>
  <c r="B148" i="1" s="1"/>
  <c r="Y132" i="1" l="1"/>
  <c r="X132" i="1"/>
  <c r="W132" i="1"/>
  <c r="U132" i="1"/>
  <c r="T132" i="1"/>
  <c r="S132" i="1"/>
  <c r="Q132" i="1"/>
  <c r="P132" i="1"/>
  <c r="O132" i="1"/>
  <c r="M132" i="1"/>
  <c r="L132" i="1"/>
  <c r="K132" i="1"/>
  <c r="I132" i="1"/>
  <c r="H132" i="1"/>
  <c r="G132" i="1"/>
  <c r="E132" i="1"/>
  <c r="D132" i="1"/>
  <c r="C132" i="1"/>
  <c r="Y116" i="1"/>
  <c r="X116" i="1"/>
  <c r="U116" i="1"/>
  <c r="T116" i="1"/>
  <c r="Q116" i="1"/>
  <c r="P116" i="1"/>
  <c r="M116" i="1"/>
  <c r="L116" i="1"/>
  <c r="I116" i="1"/>
  <c r="H116" i="1"/>
  <c r="E116" i="1"/>
  <c r="D116" i="1"/>
  <c r="Y99" i="1"/>
  <c r="X99" i="1"/>
  <c r="W99" i="1"/>
  <c r="U99" i="1"/>
  <c r="T99" i="1"/>
  <c r="S99" i="1"/>
  <c r="Q99" i="1"/>
  <c r="P99" i="1"/>
  <c r="O99" i="1"/>
  <c r="M99" i="1"/>
  <c r="L99" i="1"/>
  <c r="K99" i="1"/>
  <c r="I99" i="1"/>
  <c r="H99" i="1"/>
  <c r="G99" i="1"/>
  <c r="E99" i="1"/>
  <c r="D99" i="1"/>
  <c r="C99" i="1"/>
  <c r="Y84" i="1"/>
  <c r="X84" i="1"/>
  <c r="W84" i="1"/>
  <c r="U84" i="1"/>
  <c r="T84" i="1"/>
  <c r="S84" i="1"/>
  <c r="Q84" i="1"/>
  <c r="P84" i="1"/>
  <c r="O84" i="1"/>
  <c r="M84" i="1"/>
  <c r="L84" i="1"/>
  <c r="K84" i="1"/>
  <c r="I84" i="1"/>
  <c r="H84" i="1"/>
  <c r="G84" i="1"/>
  <c r="E84" i="1"/>
  <c r="D84" i="1"/>
  <c r="C84" i="1"/>
  <c r="Y69" i="1"/>
  <c r="X69" i="1"/>
  <c r="W69" i="1"/>
  <c r="U69" i="1"/>
  <c r="T69" i="1"/>
  <c r="S69" i="1"/>
  <c r="Q69" i="1"/>
  <c r="P69" i="1"/>
  <c r="O69" i="1"/>
  <c r="M69" i="1"/>
  <c r="L69" i="1"/>
  <c r="K69" i="1"/>
  <c r="I69" i="1"/>
  <c r="H69" i="1"/>
  <c r="G69" i="1"/>
  <c r="E69" i="1"/>
  <c r="D69" i="1"/>
  <c r="C69" i="1"/>
  <c r="Y54" i="1"/>
  <c r="X54" i="1"/>
  <c r="W54" i="1"/>
  <c r="U54" i="1"/>
  <c r="T54" i="1"/>
  <c r="S54" i="1"/>
  <c r="Q54" i="1"/>
  <c r="P54" i="1"/>
  <c r="O54" i="1"/>
  <c r="M54" i="1"/>
  <c r="L54" i="1"/>
  <c r="K54" i="1"/>
  <c r="I54" i="1"/>
  <c r="H54" i="1"/>
  <c r="G54" i="1"/>
  <c r="E54" i="1"/>
  <c r="D54" i="1"/>
  <c r="C54" i="1"/>
  <c r="Y35" i="1"/>
  <c r="X35" i="1"/>
  <c r="W35" i="1"/>
  <c r="U35" i="1"/>
  <c r="T35" i="1"/>
  <c r="S35" i="1"/>
  <c r="Q35" i="1"/>
  <c r="P35" i="1"/>
  <c r="O35" i="1"/>
  <c r="M35" i="1"/>
  <c r="L35" i="1"/>
  <c r="K35" i="1"/>
  <c r="I35" i="1"/>
  <c r="H35" i="1"/>
  <c r="G35" i="1"/>
  <c r="E35" i="1"/>
  <c r="D35" i="1"/>
  <c r="C35" i="1"/>
  <c r="M19" i="1"/>
  <c r="L19" i="1"/>
  <c r="G19" i="1"/>
  <c r="H19" i="1"/>
  <c r="I19" i="1"/>
  <c r="K19" i="1"/>
  <c r="O19" i="1"/>
  <c r="P19" i="1"/>
  <c r="Q19" i="1"/>
  <c r="S19" i="1"/>
  <c r="T19" i="1"/>
  <c r="U19" i="1"/>
  <c r="W19" i="1"/>
  <c r="X19" i="1"/>
  <c r="Y19" i="1"/>
  <c r="C19" i="1"/>
  <c r="E19" i="1"/>
  <c r="D19" i="1"/>
  <c r="D16" i="1"/>
  <c r="X16" i="1"/>
  <c r="T16" i="1"/>
  <c r="P16" i="1"/>
  <c r="L16" i="1"/>
  <c r="H16" i="1"/>
  <c r="Y16" i="1"/>
  <c r="U16" i="1"/>
  <c r="Q16" i="1"/>
  <c r="M16" i="1"/>
  <c r="I16" i="1"/>
  <c r="E16" i="1"/>
  <c r="V129" i="1" l="1"/>
  <c r="V131" i="1" s="1"/>
  <c r="R129" i="1"/>
  <c r="R131" i="1" s="1"/>
  <c r="N129" i="1"/>
  <c r="N131" i="1" s="1"/>
  <c r="J129" i="1"/>
  <c r="J131" i="1" s="1"/>
  <c r="F129" i="1"/>
  <c r="F131" i="1" s="1"/>
  <c r="B129" i="1"/>
  <c r="B131" i="1" s="1"/>
  <c r="V112" i="1"/>
  <c r="R112" i="1"/>
  <c r="N112" i="1"/>
  <c r="J112" i="1"/>
  <c r="F112" i="1"/>
  <c r="B112" i="1"/>
  <c r="V96" i="1"/>
  <c r="V98" i="1" s="1"/>
  <c r="R96" i="1"/>
  <c r="R98" i="1" s="1"/>
  <c r="N96" i="1"/>
  <c r="N98" i="1" s="1"/>
  <c r="J96" i="1"/>
  <c r="J98" i="1" s="1"/>
  <c r="F96" i="1"/>
  <c r="F98" i="1" s="1"/>
  <c r="B96" i="1"/>
  <c r="B98" i="1" s="1"/>
  <c r="B114" i="1" l="1"/>
  <c r="C116" i="1"/>
  <c r="J114" i="1"/>
  <c r="K116" i="1"/>
  <c r="R114" i="1"/>
  <c r="S116" i="1"/>
  <c r="F114" i="1"/>
  <c r="G116" i="1"/>
  <c r="N114" i="1"/>
  <c r="O116" i="1"/>
  <c r="V114" i="1"/>
  <c r="W116" i="1"/>
  <c r="V81" i="1"/>
  <c r="V83" i="1" s="1"/>
  <c r="R81" i="1"/>
  <c r="R83" i="1" s="1"/>
  <c r="N81" i="1"/>
  <c r="N83" i="1" s="1"/>
  <c r="J81" i="1"/>
  <c r="J83" i="1" s="1"/>
  <c r="F81" i="1"/>
  <c r="F83" i="1" s="1"/>
  <c r="B81" i="1"/>
  <c r="B83" i="1" s="1"/>
  <c r="V66" i="1"/>
  <c r="V68" i="1" s="1"/>
  <c r="R66" i="1"/>
  <c r="R68" i="1" s="1"/>
  <c r="N66" i="1"/>
  <c r="N68" i="1" s="1"/>
  <c r="J66" i="1"/>
  <c r="J68" i="1" s="1"/>
  <c r="F66" i="1"/>
  <c r="F68" i="1" s="1"/>
  <c r="B66" i="1"/>
  <c r="B68" i="1" s="1"/>
  <c r="V51" i="1"/>
  <c r="V53" i="1" s="1"/>
  <c r="R51" i="1"/>
  <c r="R53" i="1" s="1"/>
  <c r="N51" i="1"/>
  <c r="N53" i="1" s="1"/>
  <c r="J51" i="1"/>
  <c r="J53" i="1" s="1"/>
  <c r="F51" i="1"/>
  <c r="F53" i="1" s="1"/>
  <c r="B51" i="1"/>
  <c r="B53" i="1" s="1"/>
  <c r="V32" i="1"/>
  <c r="V34" i="1" s="1"/>
  <c r="R32" i="1"/>
  <c r="R34" i="1" s="1"/>
  <c r="N32" i="1"/>
  <c r="N34" i="1" s="1"/>
  <c r="J32" i="1"/>
  <c r="J34" i="1" s="1"/>
  <c r="F32" i="1"/>
  <c r="F34" i="1" s="1"/>
  <c r="B32" i="1"/>
  <c r="B34" i="1" s="1"/>
  <c r="F16" i="1"/>
  <c r="F18" i="1" s="1"/>
  <c r="J16" i="1"/>
  <c r="J18" i="1" s="1"/>
  <c r="N16" i="1"/>
  <c r="N18" i="1" s="1"/>
  <c r="R16" i="1"/>
  <c r="R18" i="1" s="1"/>
  <c r="V16" i="1"/>
  <c r="V18" i="1" s="1"/>
  <c r="B16" i="1"/>
  <c r="B18" i="1" s="1"/>
</calcChain>
</file>

<file path=xl/sharedStrings.xml><?xml version="1.0" encoding="utf-8"?>
<sst xmlns="http://schemas.openxmlformats.org/spreadsheetml/2006/main" count="183" uniqueCount="55">
  <si>
    <t>2opt</t>
  </si>
  <si>
    <t>3opt</t>
  </si>
  <si>
    <t>Algorithm</t>
  </si>
  <si>
    <t>Elite Weight</t>
  </si>
  <si>
    <t>Epochs</t>
  </si>
  <si>
    <t>LKHopt</t>
  </si>
  <si>
    <t>Max stags</t>
  </si>
  <si>
    <t>Problem Name</t>
  </si>
  <si>
    <t>alpha</t>
  </si>
  <si>
    <t>beta</t>
  </si>
  <si>
    <t>file name</t>
  </si>
  <si>
    <t>lambda</t>
  </si>
  <si>
    <t>mutationRatio</t>
  </si>
  <si>
    <t>no of ants</t>
  </si>
  <si>
    <t>opt solution</t>
  </si>
  <si>
    <t>q0</t>
  </si>
  <si>
    <t>r0</t>
  </si>
  <si>
    <t>rho</t>
  </si>
  <si>
    <t>xi</t>
  </si>
  <si>
    <t>0</t>
  </si>
  <si>
    <t>10</t>
  </si>
  <si>
    <t>10000</t>
  </si>
  <si>
    <t>100</t>
  </si>
  <si>
    <t>U</t>
  </si>
  <si>
    <t>1</t>
  </si>
  <si>
    <t>4</t>
  </si>
  <si>
    <t>0.05</t>
  </si>
  <si>
    <t>0.9</t>
  </si>
  <si>
    <t>25</t>
  </si>
  <si>
    <t>0.98</t>
  </si>
  <si>
    <t>0.1</t>
  </si>
  <si>
    <t>0.3</t>
  </si>
  <si>
    <t>*LocalSearchTest and best tour*</t>
  </si>
  <si>
    <t>Problem</t>
  </si>
  <si>
    <t>simple Ant System</t>
  </si>
  <si>
    <t>Mean</t>
  </si>
  <si>
    <t>itter found</t>
  </si>
  <si>
    <t>Time taken</t>
  </si>
  <si>
    <t>Elitist Ant System</t>
  </si>
  <si>
    <t>Best Worst Ant System</t>
  </si>
  <si>
    <t>Min Max Ant System</t>
  </si>
  <si>
    <t>Ant Colony System</t>
  </si>
  <si>
    <t>Genetic System</t>
  </si>
  <si>
    <t>C:\tsp\berlin52.tsp</t>
  </si>
  <si>
    <t>C:\tsp\eil101.tsp</t>
  </si>
  <si>
    <t>C:\tsp\eil51.tsp</t>
  </si>
  <si>
    <t>C:\tsp\ulysses16.tsp</t>
  </si>
  <si>
    <t>C:\tsp\ulysses22.tsp</t>
  </si>
  <si>
    <t>C:\tsp\bier127.tsp</t>
  </si>
  <si>
    <t>C:\tsp\ch150.tsp</t>
  </si>
  <si>
    <t>C:\tsp\d198.tsp</t>
  </si>
  <si>
    <t>C:\tsp\tsp225.tsp</t>
  </si>
  <si>
    <t>C:\tsp\gil262.tsp</t>
  </si>
  <si>
    <t>C:\tsp\att532.tsp</t>
  </si>
  <si>
    <t>C:\tsp\vm1748.tsp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</si>
</sst>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charset val="204"/>
    </font>
    <font>
      <sz val="11"/>
      <color theme="4"/>
      <name val="Calibri"/>
      <family val="2"/>
    </font>
    <font>
      <sz val="12"/>
      <color theme="1"/>
      <name val="Calibri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tabSelected="1" topLeftCell="A172" workbookViewId="0">
      <selection activeCell="I203" sqref="I203"/>
    </sheetView>
  </sheetViews>
  <sheetFormatPr defaultRowHeight="15" x14ac:dyDescent="0.25"/>
  <cols>
    <col min="1" max="1" width="26.140625" customWidth="1"/>
    <col min="2" max="2" width="11" style="1" customWidth="1"/>
    <col min="6" max="6" width="9.140625" style="1"/>
    <col min="10" max="10" width="9.140625" style="1"/>
    <col min="14" max="14" width="9.140625" style="1"/>
    <col min="18" max="18" width="9.140625" style="1"/>
    <col min="22" max="22" width="9.140625" style="1"/>
  </cols>
  <sheetData>
    <row r="1" spans="1:2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</row>
    <row r="2" spans="1:25" x14ac:dyDescent="0.25">
      <c r="A2" t="s">
        <v>19</v>
      </c>
      <c r="B2" s="1" t="s">
        <v>19</v>
      </c>
      <c r="D2" t="s">
        <v>20</v>
      </c>
      <c r="E2" t="s">
        <v>21</v>
      </c>
      <c r="F2" s="1" t="s">
        <v>19</v>
      </c>
      <c r="G2" t="s">
        <v>22</v>
      </c>
      <c r="H2" t="s">
        <v>23</v>
      </c>
      <c r="I2" t="s">
        <v>24</v>
      </c>
      <c r="J2" s="1" t="s">
        <v>25</v>
      </c>
      <c r="K2" t="s">
        <v>23</v>
      </c>
      <c r="L2" t="s">
        <v>26</v>
      </c>
      <c r="M2" t="s">
        <v>27</v>
      </c>
      <c r="N2" s="1" t="s">
        <v>28</v>
      </c>
      <c r="O2" t="s">
        <v>19</v>
      </c>
      <c r="P2" t="s">
        <v>29</v>
      </c>
      <c r="Q2" t="s">
        <v>30</v>
      </c>
      <c r="R2" s="1" t="s">
        <v>31</v>
      </c>
      <c r="S2" t="s">
        <v>31</v>
      </c>
    </row>
    <row r="4" spans="1:25" x14ac:dyDescent="0.25">
      <c r="A4" t="s">
        <v>32</v>
      </c>
    </row>
    <row r="5" spans="1:25" x14ac:dyDescent="0.25">
      <c r="A5" t="s">
        <v>33</v>
      </c>
      <c r="B5" s="1" t="s">
        <v>34</v>
      </c>
      <c r="C5" t="s">
        <v>35</v>
      </c>
      <c r="D5" t="s">
        <v>36</v>
      </c>
      <c r="E5" t="s">
        <v>37</v>
      </c>
      <c r="F5" s="1" t="s">
        <v>38</v>
      </c>
      <c r="G5" t="s">
        <v>35</v>
      </c>
      <c r="H5" t="s">
        <v>36</v>
      </c>
      <c r="I5" t="s">
        <v>37</v>
      </c>
      <c r="J5" s="1" t="s">
        <v>39</v>
      </c>
      <c r="K5" t="s">
        <v>35</v>
      </c>
      <c r="L5" t="s">
        <v>36</v>
      </c>
      <c r="M5" t="s">
        <v>37</v>
      </c>
      <c r="N5" s="1" t="s">
        <v>40</v>
      </c>
      <c r="O5" t="s">
        <v>35</v>
      </c>
      <c r="P5" t="s">
        <v>36</v>
      </c>
      <c r="Q5" t="s">
        <v>37</v>
      </c>
      <c r="R5" s="1" t="s">
        <v>41</v>
      </c>
      <c r="S5" t="s">
        <v>35</v>
      </c>
      <c r="T5" t="s">
        <v>36</v>
      </c>
      <c r="U5" t="s">
        <v>37</v>
      </c>
      <c r="V5" s="1" t="s">
        <v>42</v>
      </c>
      <c r="W5" t="s">
        <v>35</v>
      </c>
      <c r="X5" t="s">
        <v>36</v>
      </c>
      <c r="Y5" t="s">
        <v>37</v>
      </c>
    </row>
    <row r="6" spans="1:25" x14ac:dyDescent="0.25">
      <c r="A6" t="s">
        <v>43</v>
      </c>
      <c r="B6" s="1">
        <v>7679</v>
      </c>
      <c r="C6">
        <v>7775</v>
      </c>
      <c r="D6">
        <v>156</v>
      </c>
      <c r="E6">
        <v>0.20910100000000001</v>
      </c>
      <c r="F6" s="1">
        <v>7547</v>
      </c>
      <c r="G6">
        <v>7740</v>
      </c>
      <c r="H6">
        <v>281</v>
      </c>
      <c r="I6">
        <v>0.37205199999999999</v>
      </c>
      <c r="J6" s="1">
        <v>7542</v>
      </c>
      <c r="K6">
        <v>7862</v>
      </c>
      <c r="L6">
        <v>101</v>
      </c>
      <c r="M6">
        <v>0.13558799999999999</v>
      </c>
      <c r="N6" s="1">
        <v>7721</v>
      </c>
      <c r="O6">
        <v>7955</v>
      </c>
      <c r="P6">
        <v>373</v>
      </c>
      <c r="Q6">
        <v>0.49484699999999998</v>
      </c>
      <c r="R6" s="1">
        <v>7760</v>
      </c>
      <c r="S6">
        <v>7782</v>
      </c>
      <c r="T6">
        <v>114</v>
      </c>
      <c r="U6">
        <v>0.45078499999999999</v>
      </c>
      <c r="V6" s="1">
        <v>8097</v>
      </c>
      <c r="W6">
        <v>8429</v>
      </c>
      <c r="X6">
        <v>8770</v>
      </c>
      <c r="Y6">
        <v>5.1554200000000003</v>
      </c>
    </row>
    <row r="7" spans="1:25" x14ac:dyDescent="0.25">
      <c r="A7" t="s">
        <v>43</v>
      </c>
      <c r="B7" s="1">
        <v>7821</v>
      </c>
      <c r="C7">
        <v>7896</v>
      </c>
      <c r="D7">
        <v>83</v>
      </c>
      <c r="E7">
        <v>0.112746</v>
      </c>
      <c r="F7" s="1">
        <v>7790</v>
      </c>
      <c r="G7">
        <v>7823</v>
      </c>
      <c r="H7">
        <v>16</v>
      </c>
      <c r="I7">
        <v>2.5356099999999999E-2</v>
      </c>
      <c r="J7" s="1">
        <v>7991</v>
      </c>
      <c r="K7">
        <v>8090</v>
      </c>
      <c r="L7">
        <v>149</v>
      </c>
      <c r="M7">
        <v>0.19814599999999999</v>
      </c>
      <c r="N7" s="1">
        <v>7542</v>
      </c>
      <c r="O7">
        <v>7819</v>
      </c>
      <c r="P7">
        <v>210</v>
      </c>
      <c r="Q7">
        <v>0.28048299999999998</v>
      </c>
      <c r="R7" s="1">
        <v>7542</v>
      </c>
      <c r="S7">
        <v>7612</v>
      </c>
      <c r="T7">
        <v>263</v>
      </c>
      <c r="U7">
        <v>1.03352</v>
      </c>
      <c r="V7" s="1">
        <v>7919</v>
      </c>
      <c r="W7">
        <v>7984</v>
      </c>
      <c r="X7">
        <v>832</v>
      </c>
      <c r="Y7">
        <v>0.49909500000000001</v>
      </c>
    </row>
    <row r="8" spans="1:25" x14ac:dyDescent="0.25">
      <c r="A8" t="s">
        <v>43</v>
      </c>
      <c r="B8" s="1">
        <v>7707</v>
      </c>
      <c r="C8">
        <v>7847</v>
      </c>
      <c r="D8">
        <v>221</v>
      </c>
      <c r="E8">
        <v>0.29561999999999999</v>
      </c>
      <c r="F8" s="1">
        <v>7626</v>
      </c>
      <c r="G8">
        <v>7668</v>
      </c>
      <c r="H8">
        <v>24</v>
      </c>
      <c r="I8">
        <v>3.6164000000000002E-2</v>
      </c>
      <c r="J8" s="1">
        <v>7542</v>
      </c>
      <c r="K8">
        <v>7890</v>
      </c>
      <c r="L8">
        <v>158</v>
      </c>
      <c r="M8">
        <v>0.21107999999999999</v>
      </c>
      <c r="N8" s="1">
        <v>7542</v>
      </c>
      <c r="O8">
        <v>7780</v>
      </c>
      <c r="P8">
        <v>88</v>
      </c>
      <c r="Q8">
        <v>0.118272</v>
      </c>
      <c r="R8" s="1">
        <v>7657</v>
      </c>
      <c r="S8">
        <v>7711</v>
      </c>
      <c r="T8">
        <v>76</v>
      </c>
      <c r="U8">
        <v>0.303844</v>
      </c>
      <c r="V8" s="1">
        <v>8248</v>
      </c>
      <c r="W8">
        <v>8333</v>
      </c>
      <c r="X8">
        <v>3705</v>
      </c>
      <c r="Y8">
        <v>2.17815</v>
      </c>
    </row>
    <row r="9" spans="1:25" x14ac:dyDescent="0.25">
      <c r="A9" t="s">
        <v>43</v>
      </c>
      <c r="B9" s="1">
        <v>7701</v>
      </c>
      <c r="C9">
        <v>7871</v>
      </c>
      <c r="D9">
        <v>361</v>
      </c>
      <c r="E9">
        <v>0.479045</v>
      </c>
      <c r="F9" s="1">
        <v>7542</v>
      </c>
      <c r="G9">
        <v>8582</v>
      </c>
      <c r="H9">
        <v>21</v>
      </c>
      <c r="I9">
        <v>3.2508700000000001E-2</v>
      </c>
      <c r="J9" s="1">
        <v>7675</v>
      </c>
      <c r="K9">
        <v>7860</v>
      </c>
      <c r="L9">
        <v>204</v>
      </c>
      <c r="M9">
        <v>0.27096500000000001</v>
      </c>
      <c r="N9" s="1">
        <v>7542</v>
      </c>
      <c r="O9">
        <v>8066</v>
      </c>
      <c r="P9">
        <v>26</v>
      </c>
      <c r="Q9">
        <v>3.7580500000000003E-2</v>
      </c>
      <c r="R9" s="1">
        <v>7542</v>
      </c>
      <c r="S9">
        <v>7738</v>
      </c>
      <c r="T9">
        <v>45</v>
      </c>
      <c r="U9">
        <v>0.182558</v>
      </c>
      <c r="V9" s="1">
        <v>8153</v>
      </c>
      <c r="W9">
        <v>8291</v>
      </c>
      <c r="X9">
        <v>9203</v>
      </c>
      <c r="Y9">
        <v>5.4100200000000003</v>
      </c>
    </row>
    <row r="10" spans="1:25" x14ac:dyDescent="0.25">
      <c r="A10" t="s">
        <v>43</v>
      </c>
      <c r="B10" s="1">
        <v>7679</v>
      </c>
      <c r="C10">
        <v>7819</v>
      </c>
      <c r="D10">
        <v>278</v>
      </c>
      <c r="E10">
        <v>0.37180800000000003</v>
      </c>
      <c r="F10" s="1">
        <v>7548</v>
      </c>
      <c r="G10">
        <v>7588</v>
      </c>
      <c r="H10">
        <v>16</v>
      </c>
      <c r="I10">
        <v>2.43961E-2</v>
      </c>
      <c r="J10" s="1">
        <v>7902</v>
      </c>
      <c r="K10">
        <v>8011</v>
      </c>
      <c r="L10">
        <v>264</v>
      </c>
      <c r="M10">
        <v>0.34847899999999998</v>
      </c>
      <c r="N10" s="1">
        <v>7543</v>
      </c>
      <c r="O10">
        <v>7858</v>
      </c>
      <c r="P10">
        <v>383</v>
      </c>
      <c r="Q10">
        <v>0.50684499999999999</v>
      </c>
      <c r="R10" s="1">
        <v>7944</v>
      </c>
      <c r="S10">
        <v>7959</v>
      </c>
      <c r="T10">
        <v>216</v>
      </c>
      <c r="U10">
        <v>0.85120600000000002</v>
      </c>
      <c r="V10" s="1">
        <v>7542</v>
      </c>
      <c r="W10">
        <v>8057</v>
      </c>
      <c r="X10">
        <v>3113</v>
      </c>
      <c r="Y10">
        <v>1.85825</v>
      </c>
    </row>
    <row r="11" spans="1:25" x14ac:dyDescent="0.25">
      <c r="A11" t="s">
        <v>43</v>
      </c>
      <c r="B11" s="1">
        <v>7674</v>
      </c>
      <c r="C11">
        <v>7776</v>
      </c>
      <c r="D11">
        <v>348</v>
      </c>
      <c r="E11">
        <v>0.46132499999999999</v>
      </c>
      <c r="F11" s="1">
        <v>7939</v>
      </c>
      <c r="G11">
        <v>7970</v>
      </c>
      <c r="H11">
        <v>12</v>
      </c>
      <c r="I11">
        <v>1.88346E-2</v>
      </c>
      <c r="J11" s="1">
        <v>7542</v>
      </c>
      <c r="K11">
        <v>7778</v>
      </c>
      <c r="L11">
        <v>369</v>
      </c>
      <c r="M11">
        <v>0.481491</v>
      </c>
      <c r="N11" s="1">
        <v>7542</v>
      </c>
      <c r="O11">
        <v>7739</v>
      </c>
      <c r="P11">
        <v>227</v>
      </c>
      <c r="Q11">
        <v>0.30531000000000003</v>
      </c>
      <c r="R11" s="1">
        <v>7755</v>
      </c>
      <c r="S11">
        <v>7763</v>
      </c>
      <c r="T11">
        <v>36</v>
      </c>
      <c r="U11">
        <v>0.14663699999999999</v>
      </c>
      <c r="V11" s="1">
        <v>7542</v>
      </c>
      <c r="W11">
        <v>8428</v>
      </c>
      <c r="X11">
        <v>836</v>
      </c>
      <c r="Y11">
        <v>0.50596099999999999</v>
      </c>
    </row>
    <row r="12" spans="1:25" x14ac:dyDescent="0.25">
      <c r="A12" t="s">
        <v>43</v>
      </c>
      <c r="B12" s="1">
        <v>7701</v>
      </c>
      <c r="C12">
        <v>7820</v>
      </c>
      <c r="D12">
        <v>139</v>
      </c>
      <c r="E12">
        <v>0.188744</v>
      </c>
      <c r="F12" s="1">
        <v>7548</v>
      </c>
      <c r="G12">
        <v>7601</v>
      </c>
      <c r="H12">
        <v>25</v>
      </c>
      <c r="I12">
        <v>3.7216100000000002E-2</v>
      </c>
      <c r="J12" s="1">
        <v>7754</v>
      </c>
      <c r="K12">
        <v>7801</v>
      </c>
      <c r="L12">
        <v>113</v>
      </c>
      <c r="M12">
        <v>0.151394</v>
      </c>
      <c r="N12" s="1">
        <v>7542</v>
      </c>
      <c r="O12">
        <v>7778</v>
      </c>
      <c r="P12">
        <v>64</v>
      </c>
      <c r="Q12">
        <v>8.8400300000000001E-2</v>
      </c>
      <c r="R12" s="1">
        <v>7542</v>
      </c>
      <c r="S12">
        <v>7783</v>
      </c>
      <c r="T12">
        <v>287</v>
      </c>
      <c r="U12">
        <v>1.1284799999999999</v>
      </c>
      <c r="V12" s="1">
        <v>7871</v>
      </c>
      <c r="W12">
        <v>8161</v>
      </c>
      <c r="X12">
        <v>9531</v>
      </c>
      <c r="Y12">
        <v>5.6489900000000004</v>
      </c>
    </row>
    <row r="13" spans="1:25" x14ac:dyDescent="0.25">
      <c r="A13" t="s">
        <v>43</v>
      </c>
      <c r="B13" s="1">
        <v>7770</v>
      </c>
      <c r="C13">
        <v>7878</v>
      </c>
      <c r="D13">
        <v>204</v>
      </c>
      <c r="E13">
        <v>0.27146199999999998</v>
      </c>
      <c r="F13" s="1">
        <v>7770</v>
      </c>
      <c r="G13">
        <v>7807</v>
      </c>
      <c r="H13">
        <v>34</v>
      </c>
      <c r="I13">
        <v>4.9017499999999999E-2</v>
      </c>
      <c r="J13" s="1">
        <v>7741</v>
      </c>
      <c r="K13">
        <v>7837</v>
      </c>
      <c r="L13">
        <v>102</v>
      </c>
      <c r="M13">
        <v>0.13671900000000001</v>
      </c>
      <c r="N13" s="1">
        <v>7542</v>
      </c>
      <c r="O13">
        <v>7747</v>
      </c>
      <c r="P13">
        <v>172</v>
      </c>
      <c r="Q13">
        <v>0.23159299999999999</v>
      </c>
      <c r="R13" s="1">
        <v>7566</v>
      </c>
      <c r="S13">
        <v>7739</v>
      </c>
      <c r="T13">
        <v>386</v>
      </c>
      <c r="U13">
        <v>1.5170600000000001</v>
      </c>
      <c r="V13" s="1">
        <v>8379</v>
      </c>
      <c r="W13">
        <v>8533</v>
      </c>
      <c r="X13">
        <v>1653</v>
      </c>
      <c r="Y13">
        <v>0.98729199999999995</v>
      </c>
    </row>
    <row r="14" spans="1:25" x14ac:dyDescent="0.25">
      <c r="A14" t="s">
        <v>43</v>
      </c>
      <c r="B14" s="1">
        <v>7679</v>
      </c>
      <c r="C14">
        <v>7795</v>
      </c>
      <c r="D14">
        <v>291</v>
      </c>
      <c r="E14">
        <v>0.390565</v>
      </c>
      <c r="F14" s="1">
        <v>7686</v>
      </c>
      <c r="G14">
        <v>7720</v>
      </c>
      <c r="H14">
        <v>18</v>
      </c>
      <c r="I14">
        <v>2.7535299999999999E-2</v>
      </c>
      <c r="J14" s="1">
        <v>7749</v>
      </c>
      <c r="K14">
        <v>7798</v>
      </c>
      <c r="L14">
        <v>114</v>
      </c>
      <c r="M14">
        <v>0.15309700000000001</v>
      </c>
      <c r="N14" s="1">
        <v>7542</v>
      </c>
      <c r="O14">
        <v>8087</v>
      </c>
      <c r="P14">
        <v>40</v>
      </c>
      <c r="Q14">
        <v>5.6711999999999999E-2</v>
      </c>
      <c r="R14" s="1">
        <v>7547</v>
      </c>
      <c r="S14">
        <v>7632</v>
      </c>
      <c r="T14">
        <v>184</v>
      </c>
      <c r="U14">
        <v>0.72623700000000002</v>
      </c>
      <c r="V14" s="1">
        <v>8424</v>
      </c>
      <c r="W14">
        <v>8612</v>
      </c>
      <c r="X14">
        <v>9269</v>
      </c>
      <c r="Y14">
        <v>5.4680299999999997</v>
      </c>
    </row>
    <row r="15" spans="1:25" x14ac:dyDescent="0.25">
      <c r="A15" t="s">
        <v>43</v>
      </c>
      <c r="B15" s="1">
        <v>7662</v>
      </c>
      <c r="C15">
        <v>7728</v>
      </c>
      <c r="D15">
        <v>48</v>
      </c>
      <c r="E15">
        <v>6.6650200000000007E-2</v>
      </c>
      <c r="F15" s="1">
        <v>7669</v>
      </c>
      <c r="G15">
        <v>7788</v>
      </c>
      <c r="H15">
        <v>318</v>
      </c>
      <c r="I15">
        <v>0.42425499999999999</v>
      </c>
      <c r="J15" s="1">
        <v>7991</v>
      </c>
      <c r="K15">
        <v>8087</v>
      </c>
      <c r="L15">
        <v>206</v>
      </c>
      <c r="M15">
        <v>0.27060200000000001</v>
      </c>
      <c r="N15" s="1">
        <v>7542</v>
      </c>
      <c r="O15">
        <v>7913</v>
      </c>
      <c r="P15">
        <v>132</v>
      </c>
      <c r="Q15">
        <v>0.17725199999999999</v>
      </c>
      <c r="R15" s="1">
        <v>7657</v>
      </c>
      <c r="S15">
        <v>7670</v>
      </c>
      <c r="T15">
        <v>26</v>
      </c>
      <c r="U15">
        <v>0.107626</v>
      </c>
      <c r="V15" s="1">
        <v>7542</v>
      </c>
      <c r="W15">
        <v>8680</v>
      </c>
      <c r="X15">
        <v>774</v>
      </c>
      <c r="Y15">
        <v>0.46414299999999997</v>
      </c>
    </row>
    <row r="16" spans="1:25" x14ac:dyDescent="0.25">
      <c r="B16" s="1">
        <f>AVERAGE(B6:B15)</f>
        <v>7707.3</v>
      </c>
      <c r="D16">
        <f>AVERAGE(D6:D15)</f>
        <v>212.9</v>
      </c>
      <c r="E16">
        <f>AVERAGE(E6:E15)</f>
        <v>0.28470662000000002</v>
      </c>
      <c r="F16" s="1">
        <f t="shared" ref="F16" si="0">AVERAGE(F6:F15)</f>
        <v>7666.5</v>
      </c>
      <c r="H16">
        <f>AVERAGE(H6:H15)</f>
        <v>76.5</v>
      </c>
      <c r="I16">
        <f>AVERAGE(I6:I15)</f>
        <v>0.10473354000000001</v>
      </c>
      <c r="J16" s="1">
        <f t="shared" ref="J16" si="1">AVERAGE(J6:J15)</f>
        <v>7742.9</v>
      </c>
      <c r="L16">
        <f>AVERAGE(L6:L15)</f>
        <v>178</v>
      </c>
      <c r="M16">
        <f>AVERAGE(M6:M15)</f>
        <v>0.23575609999999997</v>
      </c>
      <c r="N16" s="1">
        <f t="shared" ref="N16" si="2">AVERAGE(N6:N15)</f>
        <v>7560</v>
      </c>
      <c r="P16">
        <f>AVERAGE(P6:P15)</f>
        <v>171.5</v>
      </c>
      <c r="Q16">
        <f>AVERAGE(Q6:Q15)</f>
        <v>0.22972948000000004</v>
      </c>
      <c r="R16" s="1">
        <f t="shared" ref="R16" si="3">AVERAGE(R6:R15)</f>
        <v>7651.2</v>
      </c>
      <c r="T16">
        <f>AVERAGE(T6:T15)</f>
        <v>163.30000000000001</v>
      </c>
      <c r="U16">
        <f>AVERAGE(U6:U15)</f>
        <v>0.64479529999999996</v>
      </c>
      <c r="V16" s="1">
        <f t="shared" ref="V16" si="4">AVERAGE(V6:V15)</f>
        <v>7971.7</v>
      </c>
      <c r="X16">
        <f>AVERAGE(X6:X15)</f>
        <v>4768.6000000000004</v>
      </c>
      <c r="Y16">
        <f>AVERAGE(Y6:Y15)</f>
        <v>2.8175350999999997</v>
      </c>
    </row>
    <row r="17" spans="1:25" x14ac:dyDescent="0.25">
      <c r="B17" s="1">
        <v>7542</v>
      </c>
      <c r="C17">
        <v>7542</v>
      </c>
      <c r="D17">
        <v>7542</v>
      </c>
      <c r="E17">
        <v>7542</v>
      </c>
      <c r="F17" s="1">
        <v>7542</v>
      </c>
      <c r="G17">
        <v>7542</v>
      </c>
      <c r="H17">
        <v>7542</v>
      </c>
      <c r="I17">
        <v>7542</v>
      </c>
      <c r="J17" s="1">
        <v>7542</v>
      </c>
      <c r="K17">
        <v>7542</v>
      </c>
      <c r="L17">
        <v>7542</v>
      </c>
      <c r="M17">
        <v>7542</v>
      </c>
      <c r="N17" s="1">
        <v>7542</v>
      </c>
      <c r="O17">
        <v>7542</v>
      </c>
      <c r="P17">
        <v>7542</v>
      </c>
      <c r="Q17">
        <v>7542</v>
      </c>
      <c r="R17" s="1">
        <v>7542</v>
      </c>
      <c r="S17">
        <v>7542</v>
      </c>
      <c r="T17">
        <v>7542</v>
      </c>
      <c r="U17">
        <v>7542</v>
      </c>
      <c r="V17" s="1">
        <v>7542</v>
      </c>
      <c r="W17">
        <v>7542</v>
      </c>
      <c r="X17">
        <v>7542</v>
      </c>
      <c r="Y17">
        <v>7542</v>
      </c>
    </row>
    <row r="18" spans="1:25" x14ac:dyDescent="0.25">
      <c r="B18" s="1">
        <f>((B16-B17)/B17)*100</f>
        <v>2.1917263325377907</v>
      </c>
      <c r="F18" s="1">
        <f t="shared" ref="F18" si="5">((F16-F17)/F17)*100</f>
        <v>1.6507557677008751</v>
      </c>
      <c r="J18" s="1">
        <f t="shared" ref="J18" si="6">((J16-J17)/J17)*100</f>
        <v>2.6637496685229336</v>
      </c>
      <c r="N18" s="1">
        <f t="shared" ref="N18" si="7">((N16-N17)/N17)*100</f>
        <v>0.23866348448687352</v>
      </c>
      <c r="R18" s="1">
        <f t="shared" ref="R18" si="8">((R16-R17)/R17)*100</f>
        <v>1.44789180588703</v>
      </c>
      <c r="V18" s="1">
        <f t="shared" ref="V18" si="9">((V16-V17)/V17)*100</f>
        <v>5.6974277380005285</v>
      </c>
    </row>
    <row r="19" spans="1:25" x14ac:dyDescent="0.25">
      <c r="C19">
        <f>MIN(B6:B15)</f>
        <v>7662</v>
      </c>
      <c r="D19">
        <f>AVERAGE(D6:D15)</f>
        <v>212.9</v>
      </c>
      <c r="E19">
        <f>AVERAGE(E6:E15)</f>
        <v>0.28470662000000002</v>
      </c>
      <c r="G19">
        <f t="shared" ref="G19" si="10">MIN(F6:F15)</f>
        <v>7542</v>
      </c>
      <c r="H19">
        <f t="shared" ref="H19:I19" si="11">AVERAGE(H6:H15)</f>
        <v>76.5</v>
      </c>
      <c r="I19">
        <f t="shared" si="11"/>
        <v>0.10473354000000001</v>
      </c>
      <c r="K19">
        <f t="shared" ref="K19" si="12">MIN(J6:J15)</f>
        <v>7542</v>
      </c>
      <c r="L19">
        <f>AVERAGE(L6:L15)</f>
        <v>178</v>
      </c>
      <c r="M19">
        <f>AVERAGE(M6:M15)</f>
        <v>0.23575609999999997</v>
      </c>
      <c r="O19">
        <f t="shared" ref="O19" si="13">MIN(N6:N15)</f>
        <v>7542</v>
      </c>
      <c r="P19">
        <f t="shared" ref="P19:Q19" si="14">AVERAGE(P6:P15)</f>
        <v>171.5</v>
      </c>
      <c r="Q19">
        <f t="shared" si="14"/>
        <v>0.22972948000000004</v>
      </c>
      <c r="S19">
        <f t="shared" ref="S19" si="15">MIN(R6:R15)</f>
        <v>7542</v>
      </c>
      <c r="T19">
        <f t="shared" ref="T19:U19" si="16">AVERAGE(T6:T15)</f>
        <v>163.30000000000001</v>
      </c>
      <c r="U19">
        <f t="shared" si="16"/>
        <v>0.64479529999999996</v>
      </c>
      <c r="W19">
        <f t="shared" ref="W19" si="17">MIN(V6:V15)</f>
        <v>7542</v>
      </c>
      <c r="X19">
        <f t="shared" ref="X19:Y19" si="18">AVERAGE(X6:X15)</f>
        <v>4768.6000000000004</v>
      </c>
      <c r="Y19">
        <f t="shared" si="18"/>
        <v>2.8175350999999997</v>
      </c>
    </row>
    <row r="22" spans="1:25" x14ac:dyDescent="0.25">
      <c r="A22" t="s">
        <v>44</v>
      </c>
      <c r="B22" s="1">
        <v>689</v>
      </c>
      <c r="C22">
        <v>710</v>
      </c>
      <c r="D22">
        <v>202</v>
      </c>
      <c r="E22">
        <v>0.989923</v>
      </c>
      <c r="F22" s="1">
        <v>668</v>
      </c>
      <c r="G22">
        <v>672</v>
      </c>
      <c r="H22">
        <v>49</v>
      </c>
      <c r="I22">
        <v>0.26526699999999998</v>
      </c>
      <c r="J22" s="1">
        <v>643</v>
      </c>
      <c r="K22">
        <v>679</v>
      </c>
      <c r="L22">
        <v>343</v>
      </c>
      <c r="M22">
        <v>1.64713</v>
      </c>
      <c r="N22" s="1">
        <v>659</v>
      </c>
      <c r="O22">
        <v>669</v>
      </c>
      <c r="P22">
        <v>342</v>
      </c>
      <c r="Q22">
        <v>1.66191</v>
      </c>
      <c r="R22" s="1">
        <v>658</v>
      </c>
      <c r="S22">
        <v>674</v>
      </c>
      <c r="T22">
        <v>318</v>
      </c>
      <c r="U22">
        <v>3.3652000000000002</v>
      </c>
      <c r="V22" s="1">
        <v>698</v>
      </c>
      <c r="W22">
        <v>728</v>
      </c>
      <c r="X22">
        <v>7063</v>
      </c>
      <c r="Y22">
        <v>7.69895</v>
      </c>
    </row>
    <row r="23" spans="1:25" x14ac:dyDescent="0.25">
      <c r="A23" t="s">
        <v>44</v>
      </c>
      <c r="B23" s="1">
        <v>690</v>
      </c>
      <c r="C23">
        <v>698</v>
      </c>
      <c r="D23">
        <v>378</v>
      </c>
      <c r="E23">
        <v>1.99963</v>
      </c>
      <c r="F23" s="1">
        <v>671</v>
      </c>
      <c r="G23">
        <v>677</v>
      </c>
      <c r="H23">
        <v>103</v>
      </c>
      <c r="I23">
        <v>0.51095299999999999</v>
      </c>
      <c r="J23" s="1">
        <v>664</v>
      </c>
      <c r="K23">
        <v>690</v>
      </c>
      <c r="L23">
        <v>350</v>
      </c>
      <c r="M23">
        <v>1.68079</v>
      </c>
      <c r="N23" s="1">
        <v>644</v>
      </c>
      <c r="O23">
        <v>655</v>
      </c>
      <c r="P23">
        <v>351</v>
      </c>
      <c r="Q23">
        <v>1.70777</v>
      </c>
      <c r="R23" s="1">
        <v>643</v>
      </c>
      <c r="S23">
        <v>651</v>
      </c>
      <c r="T23">
        <v>291</v>
      </c>
      <c r="U23">
        <v>2.95851</v>
      </c>
      <c r="V23" s="1">
        <v>683</v>
      </c>
      <c r="W23">
        <v>730</v>
      </c>
      <c r="X23">
        <v>5165</v>
      </c>
      <c r="Y23">
        <v>5.7359499999999999</v>
      </c>
    </row>
    <row r="24" spans="1:25" x14ac:dyDescent="0.25">
      <c r="A24" t="s">
        <v>44</v>
      </c>
      <c r="B24" s="1">
        <v>701</v>
      </c>
      <c r="C24">
        <v>711</v>
      </c>
      <c r="D24">
        <v>133</v>
      </c>
      <c r="E24">
        <v>0.65556000000000003</v>
      </c>
      <c r="F24" s="1">
        <v>666</v>
      </c>
      <c r="G24">
        <v>672</v>
      </c>
      <c r="H24">
        <v>186</v>
      </c>
      <c r="I24">
        <v>0.97249099999999999</v>
      </c>
      <c r="J24" s="1">
        <v>653</v>
      </c>
      <c r="K24">
        <v>684</v>
      </c>
      <c r="L24">
        <v>376</v>
      </c>
      <c r="M24">
        <v>1.81216</v>
      </c>
      <c r="N24" s="1">
        <v>650</v>
      </c>
      <c r="O24">
        <v>661</v>
      </c>
      <c r="P24">
        <v>256</v>
      </c>
      <c r="Q24">
        <v>1.2525900000000001</v>
      </c>
      <c r="R24" s="1">
        <v>656</v>
      </c>
      <c r="S24">
        <v>663</v>
      </c>
      <c r="T24">
        <v>209</v>
      </c>
      <c r="U24">
        <v>2.12541</v>
      </c>
      <c r="V24" s="1">
        <v>684</v>
      </c>
      <c r="W24">
        <v>721</v>
      </c>
      <c r="X24">
        <v>5389</v>
      </c>
      <c r="Y24">
        <v>5.99566</v>
      </c>
    </row>
    <row r="25" spans="1:25" x14ac:dyDescent="0.25">
      <c r="A25" t="s">
        <v>44</v>
      </c>
      <c r="B25" s="1">
        <v>695</v>
      </c>
      <c r="C25">
        <v>713</v>
      </c>
      <c r="D25">
        <v>366</v>
      </c>
      <c r="E25">
        <v>1.78535</v>
      </c>
      <c r="F25" s="1">
        <v>675</v>
      </c>
      <c r="G25">
        <v>679</v>
      </c>
      <c r="H25">
        <v>74</v>
      </c>
      <c r="I25">
        <v>0.36794199999999999</v>
      </c>
      <c r="J25" s="1">
        <v>647</v>
      </c>
      <c r="K25">
        <v>679</v>
      </c>
      <c r="L25">
        <v>390</v>
      </c>
      <c r="M25">
        <v>1.8758999999999999</v>
      </c>
      <c r="N25" s="1">
        <v>638</v>
      </c>
      <c r="O25">
        <v>646</v>
      </c>
      <c r="P25">
        <v>218</v>
      </c>
      <c r="Q25">
        <v>1.13548</v>
      </c>
      <c r="R25" s="1">
        <v>641</v>
      </c>
      <c r="S25">
        <v>650</v>
      </c>
      <c r="T25">
        <v>292</v>
      </c>
      <c r="U25">
        <v>3.0541900000000002</v>
      </c>
      <c r="V25" s="1">
        <v>685</v>
      </c>
      <c r="W25">
        <v>715</v>
      </c>
      <c r="X25">
        <v>5788</v>
      </c>
      <c r="Y25">
        <v>6.4039200000000003</v>
      </c>
    </row>
    <row r="26" spans="1:25" x14ac:dyDescent="0.25">
      <c r="A26" t="s">
        <v>44</v>
      </c>
      <c r="B26" s="1">
        <v>696</v>
      </c>
      <c r="C26">
        <v>706</v>
      </c>
      <c r="D26">
        <v>293</v>
      </c>
      <c r="E26">
        <v>1.4327799999999999</v>
      </c>
      <c r="F26" s="1">
        <v>679</v>
      </c>
      <c r="G26">
        <v>693</v>
      </c>
      <c r="H26">
        <v>393</v>
      </c>
      <c r="I26">
        <v>2.0166900000000001</v>
      </c>
      <c r="J26" s="1">
        <v>638</v>
      </c>
      <c r="K26">
        <v>674</v>
      </c>
      <c r="L26">
        <v>399</v>
      </c>
      <c r="M26">
        <v>1.9102300000000001</v>
      </c>
      <c r="N26" s="1">
        <v>650</v>
      </c>
      <c r="O26">
        <v>658</v>
      </c>
      <c r="P26">
        <v>394</v>
      </c>
      <c r="Q26">
        <v>1.93241</v>
      </c>
      <c r="R26" s="1">
        <v>651</v>
      </c>
      <c r="S26">
        <v>665</v>
      </c>
      <c r="T26">
        <v>393</v>
      </c>
      <c r="U26">
        <v>3.97993</v>
      </c>
      <c r="V26" s="1">
        <v>686</v>
      </c>
      <c r="W26">
        <v>724</v>
      </c>
      <c r="X26">
        <v>6987</v>
      </c>
      <c r="Y26">
        <v>7.78329</v>
      </c>
    </row>
    <row r="27" spans="1:25" x14ac:dyDescent="0.25">
      <c r="A27" t="s">
        <v>44</v>
      </c>
      <c r="B27" s="1">
        <v>696</v>
      </c>
      <c r="C27">
        <v>714</v>
      </c>
      <c r="D27">
        <v>322</v>
      </c>
      <c r="E27">
        <v>1.5688599999999999</v>
      </c>
      <c r="F27" s="1">
        <v>666</v>
      </c>
      <c r="G27">
        <v>671</v>
      </c>
      <c r="H27">
        <v>155</v>
      </c>
      <c r="I27">
        <v>0.75958000000000003</v>
      </c>
      <c r="J27" s="1">
        <v>645</v>
      </c>
      <c r="K27">
        <v>678</v>
      </c>
      <c r="L27">
        <v>389</v>
      </c>
      <c r="M27">
        <v>1.86388</v>
      </c>
      <c r="N27" s="1">
        <v>639</v>
      </c>
      <c r="O27">
        <v>649</v>
      </c>
      <c r="P27">
        <v>272</v>
      </c>
      <c r="Q27">
        <v>1.33141</v>
      </c>
      <c r="R27" s="1">
        <v>652</v>
      </c>
      <c r="S27">
        <v>662</v>
      </c>
      <c r="T27">
        <v>346</v>
      </c>
      <c r="U27">
        <v>3.5242100000000001</v>
      </c>
      <c r="V27" s="1">
        <v>681</v>
      </c>
      <c r="W27">
        <v>715</v>
      </c>
      <c r="X27">
        <v>4260</v>
      </c>
      <c r="Y27">
        <v>4.7527299999999997</v>
      </c>
    </row>
    <row r="28" spans="1:25" x14ac:dyDescent="0.25">
      <c r="A28" t="s">
        <v>44</v>
      </c>
      <c r="B28" s="1">
        <v>695</v>
      </c>
      <c r="C28">
        <v>705</v>
      </c>
      <c r="D28">
        <v>157</v>
      </c>
      <c r="E28">
        <v>0.77427400000000002</v>
      </c>
      <c r="F28" s="1">
        <v>672</v>
      </c>
      <c r="G28">
        <v>676</v>
      </c>
      <c r="H28">
        <v>26</v>
      </c>
      <c r="I28">
        <v>0.13539200000000001</v>
      </c>
      <c r="J28" s="1">
        <v>649</v>
      </c>
      <c r="K28">
        <v>680</v>
      </c>
      <c r="L28">
        <v>373</v>
      </c>
      <c r="M28">
        <v>1.78616</v>
      </c>
      <c r="N28" s="1">
        <v>653</v>
      </c>
      <c r="O28">
        <v>671</v>
      </c>
      <c r="P28">
        <v>367</v>
      </c>
      <c r="Q28">
        <v>1.78589</v>
      </c>
      <c r="R28" s="1">
        <v>645</v>
      </c>
      <c r="S28">
        <v>655</v>
      </c>
      <c r="T28">
        <v>360</v>
      </c>
      <c r="U28">
        <v>3.64256</v>
      </c>
      <c r="V28" s="1">
        <v>704</v>
      </c>
      <c r="W28">
        <v>737</v>
      </c>
      <c r="X28">
        <v>9814</v>
      </c>
      <c r="Y28">
        <v>10.8226</v>
      </c>
    </row>
    <row r="29" spans="1:25" x14ac:dyDescent="0.25">
      <c r="A29" t="s">
        <v>44</v>
      </c>
      <c r="B29" s="1">
        <v>701</v>
      </c>
      <c r="C29">
        <v>704</v>
      </c>
      <c r="D29">
        <v>28</v>
      </c>
      <c r="E29">
        <v>0.14452999999999999</v>
      </c>
      <c r="F29" s="1">
        <v>657</v>
      </c>
      <c r="G29">
        <v>676</v>
      </c>
      <c r="H29">
        <v>248</v>
      </c>
      <c r="I29">
        <v>1.2120500000000001</v>
      </c>
      <c r="J29" s="1">
        <v>633</v>
      </c>
      <c r="K29">
        <v>670</v>
      </c>
      <c r="L29">
        <v>367</v>
      </c>
      <c r="M29">
        <v>1.76519</v>
      </c>
      <c r="N29" s="1">
        <v>645</v>
      </c>
      <c r="O29">
        <v>661</v>
      </c>
      <c r="P29">
        <v>378</v>
      </c>
      <c r="Q29">
        <v>1.83667</v>
      </c>
      <c r="R29" s="1">
        <v>637</v>
      </c>
      <c r="S29">
        <v>643</v>
      </c>
      <c r="T29">
        <v>289</v>
      </c>
      <c r="U29">
        <v>2.9332400000000001</v>
      </c>
      <c r="V29" s="1">
        <v>685</v>
      </c>
      <c r="W29">
        <v>706</v>
      </c>
      <c r="X29">
        <v>3697</v>
      </c>
      <c r="Y29">
        <v>4.0830200000000003</v>
      </c>
    </row>
    <row r="30" spans="1:25" x14ac:dyDescent="0.25">
      <c r="A30" t="s">
        <v>44</v>
      </c>
      <c r="B30" s="1">
        <v>696</v>
      </c>
      <c r="C30">
        <v>702</v>
      </c>
      <c r="D30">
        <v>55</v>
      </c>
      <c r="E30">
        <v>0.27690799999999999</v>
      </c>
      <c r="F30" s="1">
        <v>653</v>
      </c>
      <c r="G30">
        <v>658</v>
      </c>
      <c r="H30">
        <v>47</v>
      </c>
      <c r="I30">
        <v>0.24079300000000001</v>
      </c>
      <c r="J30" s="1">
        <v>648</v>
      </c>
      <c r="K30">
        <v>691</v>
      </c>
      <c r="L30">
        <v>350</v>
      </c>
      <c r="M30">
        <v>1.6953400000000001</v>
      </c>
      <c r="N30" s="1">
        <v>637</v>
      </c>
      <c r="O30">
        <v>656</v>
      </c>
      <c r="P30">
        <v>398</v>
      </c>
      <c r="Q30">
        <v>1.93923</v>
      </c>
      <c r="R30" s="1">
        <v>634</v>
      </c>
      <c r="S30">
        <v>649</v>
      </c>
      <c r="T30">
        <v>313</v>
      </c>
      <c r="U30">
        <v>3.1687699999999999</v>
      </c>
      <c r="V30" s="1">
        <v>689</v>
      </c>
      <c r="W30">
        <v>724</v>
      </c>
      <c r="X30">
        <v>6387</v>
      </c>
      <c r="Y30">
        <v>7.13009</v>
      </c>
    </row>
    <row r="31" spans="1:25" x14ac:dyDescent="0.25">
      <c r="A31" t="s">
        <v>44</v>
      </c>
      <c r="B31" s="1">
        <v>690</v>
      </c>
      <c r="C31">
        <v>697</v>
      </c>
      <c r="D31">
        <v>76</v>
      </c>
      <c r="E31">
        <v>0.37948399999999999</v>
      </c>
      <c r="F31" s="1">
        <v>666</v>
      </c>
      <c r="G31">
        <v>672</v>
      </c>
      <c r="H31">
        <v>63</v>
      </c>
      <c r="I31">
        <v>0.33509499999999998</v>
      </c>
      <c r="J31" s="1">
        <v>662</v>
      </c>
      <c r="K31">
        <v>702</v>
      </c>
      <c r="L31">
        <v>360</v>
      </c>
      <c r="M31">
        <v>1.8203800000000001</v>
      </c>
      <c r="N31" s="1">
        <v>648</v>
      </c>
      <c r="O31">
        <v>658</v>
      </c>
      <c r="P31">
        <v>377</v>
      </c>
      <c r="Q31">
        <v>1.8350599999999999</v>
      </c>
      <c r="R31" s="1">
        <v>654</v>
      </c>
      <c r="S31">
        <v>662</v>
      </c>
      <c r="T31">
        <v>354</v>
      </c>
      <c r="U31">
        <v>3.59979</v>
      </c>
      <c r="V31" s="1">
        <v>714</v>
      </c>
      <c r="W31">
        <v>745</v>
      </c>
      <c r="X31">
        <v>9952</v>
      </c>
      <c r="Y31">
        <v>10.956200000000001</v>
      </c>
    </row>
    <row r="32" spans="1:25" x14ac:dyDescent="0.25">
      <c r="B32" s="1">
        <f>AVERAGE(B22:B31)</f>
        <v>694.9</v>
      </c>
      <c r="F32" s="1">
        <f t="shared" ref="F32" si="19">AVERAGE(F22:F31)</f>
        <v>667.3</v>
      </c>
      <c r="J32" s="1">
        <f t="shared" ref="J32" si="20">AVERAGE(J22:J31)</f>
        <v>648.20000000000005</v>
      </c>
      <c r="N32" s="1">
        <f t="shared" ref="N32" si="21">AVERAGE(N22:N31)</f>
        <v>646.29999999999995</v>
      </c>
      <c r="R32" s="1">
        <f t="shared" ref="R32" si="22">AVERAGE(R22:R31)</f>
        <v>647.1</v>
      </c>
      <c r="V32" s="1">
        <f t="shared" ref="V32" si="23">AVERAGE(V22:V31)</f>
        <v>690.9</v>
      </c>
    </row>
    <row r="33" spans="1:25" x14ac:dyDescent="0.25">
      <c r="B33" s="1">
        <v>629</v>
      </c>
      <c r="C33">
        <v>629</v>
      </c>
      <c r="D33">
        <v>629</v>
      </c>
      <c r="E33">
        <v>629</v>
      </c>
      <c r="F33" s="1">
        <v>629</v>
      </c>
      <c r="G33">
        <v>629</v>
      </c>
      <c r="H33">
        <v>629</v>
      </c>
      <c r="I33">
        <v>629</v>
      </c>
      <c r="J33" s="1">
        <v>629</v>
      </c>
      <c r="K33">
        <v>629</v>
      </c>
      <c r="L33">
        <v>629</v>
      </c>
      <c r="M33">
        <v>629</v>
      </c>
      <c r="N33" s="1">
        <v>629</v>
      </c>
      <c r="O33">
        <v>629</v>
      </c>
      <c r="P33">
        <v>629</v>
      </c>
      <c r="Q33">
        <v>629</v>
      </c>
      <c r="R33" s="1">
        <v>629</v>
      </c>
      <c r="S33">
        <v>629</v>
      </c>
      <c r="T33">
        <v>629</v>
      </c>
      <c r="U33">
        <v>629</v>
      </c>
      <c r="V33" s="1">
        <v>629</v>
      </c>
      <c r="W33">
        <v>629</v>
      </c>
      <c r="X33">
        <v>629</v>
      </c>
      <c r="Y33">
        <v>629</v>
      </c>
    </row>
    <row r="34" spans="1:25" x14ac:dyDescent="0.25">
      <c r="B34" s="1">
        <f>((B32-B33)/B33)*100</f>
        <v>10.47694753577106</v>
      </c>
      <c r="F34" s="1">
        <f t="shared" ref="F34" si="24">((F32-F33)/F33)*100</f>
        <v>6.0890302066772577</v>
      </c>
      <c r="J34" s="1">
        <f t="shared" ref="J34" si="25">((J32-J33)/J33)*100</f>
        <v>3.0524642289348245</v>
      </c>
      <c r="N34" s="1">
        <f t="shared" ref="N34" si="26">((N32-N33)/N33)*100</f>
        <v>2.7503974562798019</v>
      </c>
      <c r="R34" s="1">
        <f t="shared" ref="R34" si="27">((R32-R33)/R33)*100</f>
        <v>2.8775834658187636</v>
      </c>
      <c r="V34" s="1">
        <f t="shared" ref="V34" si="28">((V32-V33)/V33)*100</f>
        <v>9.8410174880763073</v>
      </c>
    </row>
    <row r="35" spans="1:25" x14ac:dyDescent="0.25">
      <c r="C35">
        <f>MIN(B22:B31)</f>
        <v>689</v>
      </c>
      <c r="D35">
        <f>AVERAGE(D22:D31)</f>
        <v>201</v>
      </c>
      <c r="E35">
        <f>AVERAGE(E22:E31)</f>
        <v>1.0007299000000001</v>
      </c>
      <c r="G35">
        <f t="shared" ref="G35" si="29">MIN(F22:F31)</f>
        <v>653</v>
      </c>
      <c r="H35">
        <f t="shared" ref="H35:I35" si="30">AVERAGE(H22:H31)</f>
        <v>134.4</v>
      </c>
      <c r="I35">
        <f t="shared" si="30"/>
        <v>0.6816253000000001</v>
      </c>
      <c r="K35">
        <f t="shared" ref="K35" si="31">MIN(J22:J31)</f>
        <v>633</v>
      </c>
      <c r="L35">
        <f>AVERAGE(L22:L31)</f>
        <v>369.7</v>
      </c>
      <c r="M35">
        <f>AVERAGE(M22:M31)</f>
        <v>1.7857160000000001</v>
      </c>
      <c r="O35">
        <f t="shared" ref="O35" si="32">MIN(N22:N31)</f>
        <v>637</v>
      </c>
      <c r="P35">
        <f t="shared" ref="P35:Q35" si="33">AVERAGE(P22:P31)</f>
        <v>335.3</v>
      </c>
      <c r="Q35">
        <f t="shared" si="33"/>
        <v>1.641842</v>
      </c>
      <c r="S35">
        <f t="shared" ref="S35" si="34">MIN(R22:R31)</f>
        <v>634</v>
      </c>
      <c r="T35">
        <f t="shared" ref="T35:U35" si="35">AVERAGE(T22:T31)</f>
        <v>316.5</v>
      </c>
      <c r="U35">
        <f t="shared" si="35"/>
        <v>3.2351809999999999</v>
      </c>
      <c r="W35">
        <f t="shared" ref="W35" si="36">MIN(V22:V31)</f>
        <v>681</v>
      </c>
      <c r="X35">
        <f t="shared" ref="X35:Y35" si="37">AVERAGE(X22:X31)</f>
        <v>6450.2</v>
      </c>
      <c r="Y35">
        <f t="shared" si="37"/>
        <v>7.1362410000000001</v>
      </c>
    </row>
    <row r="41" spans="1:25" x14ac:dyDescent="0.25">
      <c r="A41" t="s">
        <v>45</v>
      </c>
      <c r="B41" s="1">
        <v>452</v>
      </c>
      <c r="C41">
        <v>456</v>
      </c>
      <c r="D41">
        <v>399</v>
      </c>
      <c r="E41">
        <v>0.51256999999999997</v>
      </c>
      <c r="F41" s="1">
        <v>427</v>
      </c>
      <c r="G41">
        <v>429</v>
      </c>
      <c r="H41">
        <v>36</v>
      </c>
      <c r="I41">
        <v>4.8817100000000002E-2</v>
      </c>
      <c r="J41" s="1">
        <v>429</v>
      </c>
      <c r="K41">
        <v>440</v>
      </c>
      <c r="L41">
        <v>249</v>
      </c>
      <c r="M41">
        <v>0.31704900000000003</v>
      </c>
      <c r="N41" s="1">
        <v>428</v>
      </c>
      <c r="O41">
        <v>435</v>
      </c>
      <c r="P41">
        <v>379</v>
      </c>
      <c r="Q41">
        <v>0.48487799999999998</v>
      </c>
      <c r="R41" s="1">
        <v>430</v>
      </c>
      <c r="S41">
        <v>432</v>
      </c>
      <c r="T41">
        <v>274</v>
      </c>
      <c r="U41">
        <v>1.0512699999999999</v>
      </c>
      <c r="V41" s="1">
        <v>450</v>
      </c>
      <c r="W41">
        <v>455</v>
      </c>
      <c r="X41">
        <v>2748</v>
      </c>
      <c r="Y41">
        <v>1.6167</v>
      </c>
    </row>
    <row r="42" spans="1:25" x14ac:dyDescent="0.25">
      <c r="A42" t="s">
        <v>45</v>
      </c>
      <c r="B42" s="1">
        <v>447</v>
      </c>
      <c r="C42">
        <v>452</v>
      </c>
      <c r="D42">
        <v>120</v>
      </c>
      <c r="E42">
        <v>0.180896</v>
      </c>
      <c r="F42" s="1">
        <v>426</v>
      </c>
      <c r="G42">
        <v>479</v>
      </c>
      <c r="H42">
        <v>11</v>
      </c>
      <c r="I42">
        <v>1.99715E-2</v>
      </c>
      <c r="J42" s="1">
        <v>434</v>
      </c>
      <c r="K42">
        <v>439</v>
      </c>
      <c r="L42">
        <v>268</v>
      </c>
      <c r="M42">
        <v>0.33820699999999998</v>
      </c>
      <c r="N42" s="1">
        <v>430</v>
      </c>
      <c r="O42">
        <v>433</v>
      </c>
      <c r="P42">
        <v>152</v>
      </c>
      <c r="Q42">
        <v>0.19675300000000001</v>
      </c>
      <c r="R42" s="1">
        <v>429</v>
      </c>
      <c r="S42">
        <v>433</v>
      </c>
      <c r="T42">
        <v>240</v>
      </c>
      <c r="U42">
        <v>0.92600499999999997</v>
      </c>
      <c r="V42" s="1">
        <v>451</v>
      </c>
      <c r="W42">
        <v>455</v>
      </c>
      <c r="X42">
        <v>6079</v>
      </c>
      <c r="Y42">
        <v>3.5349900000000001</v>
      </c>
    </row>
    <row r="43" spans="1:25" x14ac:dyDescent="0.25">
      <c r="A43" t="s">
        <v>45</v>
      </c>
      <c r="B43" s="1">
        <v>453</v>
      </c>
      <c r="C43">
        <v>457</v>
      </c>
      <c r="D43">
        <v>283</v>
      </c>
      <c r="E43">
        <v>0.363678</v>
      </c>
      <c r="F43" s="1">
        <v>434</v>
      </c>
      <c r="G43">
        <v>435</v>
      </c>
      <c r="H43">
        <v>29</v>
      </c>
      <c r="I43">
        <v>4.0073499999999998E-2</v>
      </c>
      <c r="J43" s="1">
        <v>432</v>
      </c>
      <c r="K43">
        <v>436</v>
      </c>
      <c r="L43">
        <v>97</v>
      </c>
      <c r="M43">
        <v>0.12509300000000001</v>
      </c>
      <c r="N43" s="1">
        <v>427</v>
      </c>
      <c r="O43">
        <v>430</v>
      </c>
      <c r="P43">
        <v>48</v>
      </c>
      <c r="Q43">
        <v>6.4302100000000001E-2</v>
      </c>
      <c r="R43" s="1">
        <v>429</v>
      </c>
      <c r="S43">
        <v>432</v>
      </c>
      <c r="T43">
        <v>100</v>
      </c>
      <c r="U43">
        <v>0.38566499999999998</v>
      </c>
      <c r="V43" s="1">
        <v>437</v>
      </c>
      <c r="W43">
        <v>443</v>
      </c>
      <c r="X43">
        <v>9983</v>
      </c>
      <c r="Y43">
        <v>5.8671499999999996</v>
      </c>
    </row>
    <row r="44" spans="1:25" x14ac:dyDescent="0.25">
      <c r="A44" t="s">
        <v>45</v>
      </c>
      <c r="B44" s="1">
        <v>454</v>
      </c>
      <c r="C44">
        <v>458</v>
      </c>
      <c r="D44">
        <v>214</v>
      </c>
      <c r="E44">
        <v>0.27627200000000002</v>
      </c>
      <c r="F44" s="1">
        <v>436</v>
      </c>
      <c r="G44">
        <v>441</v>
      </c>
      <c r="H44">
        <v>300</v>
      </c>
      <c r="I44">
        <v>0.38560499999999998</v>
      </c>
      <c r="J44" s="1">
        <v>432</v>
      </c>
      <c r="K44">
        <v>437</v>
      </c>
      <c r="L44">
        <v>305</v>
      </c>
      <c r="M44">
        <v>0.38390400000000002</v>
      </c>
      <c r="N44" s="1">
        <v>431</v>
      </c>
      <c r="O44">
        <v>433</v>
      </c>
      <c r="P44">
        <v>229</v>
      </c>
      <c r="Q44">
        <v>0.29453800000000002</v>
      </c>
      <c r="R44" s="1">
        <v>442</v>
      </c>
      <c r="S44">
        <v>442</v>
      </c>
      <c r="T44">
        <v>79</v>
      </c>
      <c r="U44">
        <v>0.30540299999999998</v>
      </c>
      <c r="V44" s="1">
        <v>444</v>
      </c>
      <c r="W44">
        <v>451</v>
      </c>
      <c r="X44">
        <v>2779</v>
      </c>
      <c r="Y44">
        <v>1.6532500000000001</v>
      </c>
    </row>
    <row r="45" spans="1:25" x14ac:dyDescent="0.25">
      <c r="A45" t="s">
        <v>45</v>
      </c>
      <c r="B45" s="1">
        <v>462</v>
      </c>
      <c r="C45">
        <v>464</v>
      </c>
      <c r="D45">
        <v>281</v>
      </c>
      <c r="E45">
        <v>0.36180099999999998</v>
      </c>
      <c r="F45" s="1">
        <v>435</v>
      </c>
      <c r="G45">
        <v>437</v>
      </c>
      <c r="H45">
        <v>40</v>
      </c>
      <c r="I45">
        <v>5.5599700000000002E-2</v>
      </c>
      <c r="J45" s="1">
        <v>437</v>
      </c>
      <c r="K45">
        <v>442</v>
      </c>
      <c r="L45">
        <v>69</v>
      </c>
      <c r="M45">
        <v>9.1373800000000005E-2</v>
      </c>
      <c r="N45" s="1">
        <v>430</v>
      </c>
      <c r="O45">
        <v>433</v>
      </c>
      <c r="P45">
        <v>352</v>
      </c>
      <c r="Q45">
        <v>0.45039000000000001</v>
      </c>
      <c r="R45" s="1">
        <v>428</v>
      </c>
      <c r="S45">
        <v>436</v>
      </c>
      <c r="T45">
        <v>301</v>
      </c>
      <c r="U45">
        <v>1.1542699999999999</v>
      </c>
      <c r="V45" s="1">
        <v>443</v>
      </c>
      <c r="W45">
        <v>446</v>
      </c>
      <c r="X45">
        <v>1092</v>
      </c>
      <c r="Y45">
        <v>0.64473899999999995</v>
      </c>
    </row>
    <row r="46" spans="1:25" x14ac:dyDescent="0.25">
      <c r="A46" t="s">
        <v>45</v>
      </c>
      <c r="B46" s="1">
        <v>448</v>
      </c>
      <c r="C46">
        <v>455</v>
      </c>
      <c r="D46">
        <v>218</v>
      </c>
      <c r="E46">
        <v>0.28308499999999998</v>
      </c>
      <c r="F46" s="1">
        <v>438</v>
      </c>
      <c r="G46">
        <v>440</v>
      </c>
      <c r="H46">
        <v>18</v>
      </c>
      <c r="I46">
        <v>3.0019299999999999E-2</v>
      </c>
      <c r="J46" s="1">
        <v>428</v>
      </c>
      <c r="K46">
        <v>434</v>
      </c>
      <c r="L46">
        <v>67</v>
      </c>
      <c r="M46">
        <v>8.9654999999999999E-2</v>
      </c>
      <c r="N46" s="1">
        <v>429</v>
      </c>
      <c r="O46">
        <v>436</v>
      </c>
      <c r="P46">
        <v>325</v>
      </c>
      <c r="Q46">
        <v>0.41686400000000001</v>
      </c>
      <c r="R46" s="1">
        <v>430</v>
      </c>
      <c r="S46">
        <v>433</v>
      </c>
      <c r="T46">
        <v>397</v>
      </c>
      <c r="U46">
        <v>1.52013</v>
      </c>
      <c r="V46" s="1">
        <v>446</v>
      </c>
      <c r="W46">
        <v>454</v>
      </c>
      <c r="X46">
        <v>7806</v>
      </c>
      <c r="Y46">
        <v>4.5841700000000003</v>
      </c>
    </row>
    <row r="47" spans="1:25" x14ac:dyDescent="0.25">
      <c r="A47" t="s">
        <v>45</v>
      </c>
      <c r="B47" s="1">
        <v>451</v>
      </c>
      <c r="C47">
        <v>454</v>
      </c>
      <c r="D47">
        <v>48</v>
      </c>
      <c r="E47">
        <v>6.4522399999999994E-2</v>
      </c>
      <c r="F47" s="1">
        <v>436</v>
      </c>
      <c r="G47">
        <v>439</v>
      </c>
      <c r="H47">
        <v>295</v>
      </c>
      <c r="I47">
        <v>0.37927499999999997</v>
      </c>
      <c r="J47" s="1">
        <v>431</v>
      </c>
      <c r="K47">
        <v>437</v>
      </c>
      <c r="L47">
        <v>335</v>
      </c>
      <c r="M47">
        <v>0.424375</v>
      </c>
      <c r="N47" s="1">
        <v>430</v>
      </c>
      <c r="O47">
        <v>431</v>
      </c>
      <c r="P47">
        <v>126</v>
      </c>
      <c r="Q47">
        <v>0.163298</v>
      </c>
      <c r="R47" s="1">
        <v>434</v>
      </c>
      <c r="S47">
        <v>437</v>
      </c>
      <c r="T47">
        <v>216</v>
      </c>
      <c r="U47">
        <v>0.82748100000000002</v>
      </c>
      <c r="V47" s="1">
        <v>437</v>
      </c>
      <c r="W47">
        <v>454</v>
      </c>
      <c r="X47">
        <v>7437</v>
      </c>
      <c r="Y47">
        <v>4.3738099999999998</v>
      </c>
    </row>
    <row r="48" spans="1:25" x14ac:dyDescent="0.25">
      <c r="A48" t="s">
        <v>45</v>
      </c>
      <c r="B48" s="1">
        <v>452</v>
      </c>
      <c r="C48">
        <v>457</v>
      </c>
      <c r="D48">
        <v>148</v>
      </c>
      <c r="E48">
        <v>0.192522</v>
      </c>
      <c r="F48" s="1">
        <v>444</v>
      </c>
      <c r="G48">
        <v>449</v>
      </c>
      <c r="H48">
        <v>190</v>
      </c>
      <c r="I48">
        <v>0.24574599999999999</v>
      </c>
      <c r="J48" s="1">
        <v>439</v>
      </c>
      <c r="K48">
        <v>442</v>
      </c>
      <c r="L48">
        <v>100</v>
      </c>
      <c r="M48">
        <v>0.127585</v>
      </c>
      <c r="N48" s="1">
        <v>429</v>
      </c>
      <c r="O48">
        <v>433</v>
      </c>
      <c r="P48">
        <v>221</v>
      </c>
      <c r="Q48">
        <v>0.32392799999999999</v>
      </c>
      <c r="R48" s="1">
        <v>428</v>
      </c>
      <c r="S48">
        <v>429</v>
      </c>
      <c r="T48">
        <v>70</v>
      </c>
      <c r="U48">
        <v>0.27231</v>
      </c>
      <c r="V48" s="1">
        <v>451</v>
      </c>
      <c r="W48">
        <v>458</v>
      </c>
      <c r="X48">
        <v>4514</v>
      </c>
      <c r="Y48">
        <v>2.6509999999999998</v>
      </c>
    </row>
    <row r="49" spans="1:25" x14ac:dyDescent="0.25">
      <c r="A49" t="s">
        <v>45</v>
      </c>
      <c r="B49" s="1">
        <v>450</v>
      </c>
      <c r="C49">
        <v>454</v>
      </c>
      <c r="D49">
        <v>96</v>
      </c>
      <c r="E49">
        <v>0.14668</v>
      </c>
      <c r="F49" s="1">
        <v>434</v>
      </c>
      <c r="G49">
        <v>435</v>
      </c>
      <c r="H49">
        <v>31</v>
      </c>
      <c r="I49">
        <v>4.2761399999999998E-2</v>
      </c>
      <c r="J49" s="1">
        <v>430</v>
      </c>
      <c r="K49">
        <v>434</v>
      </c>
      <c r="L49">
        <v>240</v>
      </c>
      <c r="M49">
        <v>0.30443900000000002</v>
      </c>
      <c r="N49" s="1">
        <v>436</v>
      </c>
      <c r="O49">
        <v>439</v>
      </c>
      <c r="P49">
        <v>143</v>
      </c>
      <c r="Q49">
        <v>0.185248</v>
      </c>
      <c r="R49" s="1">
        <v>433</v>
      </c>
      <c r="S49">
        <v>436</v>
      </c>
      <c r="T49">
        <v>92</v>
      </c>
      <c r="U49">
        <v>0.35600100000000001</v>
      </c>
      <c r="V49" s="1">
        <v>447</v>
      </c>
      <c r="W49">
        <v>452</v>
      </c>
      <c r="X49">
        <v>1801</v>
      </c>
      <c r="Y49">
        <v>1.0685500000000001</v>
      </c>
    </row>
    <row r="50" spans="1:25" x14ac:dyDescent="0.25">
      <c r="A50" t="s">
        <v>45</v>
      </c>
      <c r="B50" s="1">
        <v>452</v>
      </c>
      <c r="C50">
        <v>457</v>
      </c>
      <c r="D50">
        <v>192</v>
      </c>
      <c r="E50">
        <v>0.24890699999999999</v>
      </c>
      <c r="F50" s="1">
        <v>434</v>
      </c>
      <c r="G50">
        <v>436</v>
      </c>
      <c r="H50">
        <v>20</v>
      </c>
      <c r="I50">
        <v>2.9323100000000001E-2</v>
      </c>
      <c r="J50" s="1">
        <v>438</v>
      </c>
      <c r="K50">
        <v>443</v>
      </c>
      <c r="L50">
        <v>308</v>
      </c>
      <c r="M50">
        <v>0.390878</v>
      </c>
      <c r="N50" s="1">
        <v>429</v>
      </c>
      <c r="O50">
        <v>436</v>
      </c>
      <c r="P50">
        <v>284</v>
      </c>
      <c r="Q50">
        <v>0.44260899999999997</v>
      </c>
      <c r="R50" s="1">
        <v>429</v>
      </c>
      <c r="S50">
        <v>434</v>
      </c>
      <c r="T50">
        <v>301</v>
      </c>
      <c r="U50">
        <v>1.15232</v>
      </c>
      <c r="V50" s="1">
        <v>456</v>
      </c>
      <c r="W50">
        <v>461</v>
      </c>
      <c r="X50">
        <v>957</v>
      </c>
      <c r="Y50">
        <v>0.56527400000000005</v>
      </c>
    </row>
    <row r="51" spans="1:25" x14ac:dyDescent="0.25">
      <c r="B51" s="1">
        <f>AVERAGE(B41:B50)</f>
        <v>452.1</v>
      </c>
      <c r="F51" s="1">
        <f t="shared" ref="F51" si="38">AVERAGE(F41:F50)</f>
        <v>434.4</v>
      </c>
      <c r="J51" s="1">
        <f t="shared" ref="J51" si="39">AVERAGE(J41:J50)</f>
        <v>433</v>
      </c>
      <c r="N51" s="1">
        <f t="shared" ref="N51" si="40">AVERAGE(N41:N50)</f>
        <v>429.9</v>
      </c>
      <c r="R51" s="1">
        <f t="shared" ref="R51" si="41">AVERAGE(R41:R50)</f>
        <v>431.2</v>
      </c>
      <c r="V51" s="1">
        <f t="shared" ref="V51" si="42">AVERAGE(V41:V50)</f>
        <v>446.2</v>
      </c>
    </row>
    <row r="52" spans="1:25" x14ac:dyDescent="0.25">
      <c r="B52" s="1">
        <v>426</v>
      </c>
      <c r="C52">
        <v>426</v>
      </c>
      <c r="D52">
        <v>426</v>
      </c>
      <c r="E52">
        <v>426</v>
      </c>
      <c r="F52" s="1">
        <v>426</v>
      </c>
      <c r="G52">
        <v>426</v>
      </c>
      <c r="H52">
        <v>426</v>
      </c>
      <c r="I52">
        <v>426</v>
      </c>
      <c r="J52" s="1">
        <v>426</v>
      </c>
      <c r="K52">
        <v>426</v>
      </c>
      <c r="L52">
        <v>426</v>
      </c>
      <c r="M52">
        <v>426</v>
      </c>
      <c r="N52" s="1">
        <v>426</v>
      </c>
      <c r="O52">
        <v>426</v>
      </c>
      <c r="P52">
        <v>426</v>
      </c>
      <c r="Q52">
        <v>426</v>
      </c>
      <c r="R52" s="1">
        <v>426</v>
      </c>
      <c r="S52">
        <v>426</v>
      </c>
      <c r="T52">
        <v>426</v>
      </c>
      <c r="U52">
        <v>426</v>
      </c>
      <c r="V52" s="1">
        <v>426</v>
      </c>
      <c r="W52">
        <v>426</v>
      </c>
      <c r="X52">
        <v>426</v>
      </c>
      <c r="Y52">
        <v>426</v>
      </c>
    </row>
    <row r="53" spans="1:25" x14ac:dyDescent="0.25">
      <c r="B53" s="1">
        <f>((B51-B52)/B52)*100</f>
        <v>6.1267605633802864</v>
      </c>
      <c r="F53" s="1">
        <f t="shared" ref="F53" si="43">((F51-F52)/F52)*100</f>
        <v>1.9718309859154877</v>
      </c>
      <c r="J53" s="1">
        <f t="shared" ref="J53" si="44">((J51-J52)/J52)*100</f>
        <v>1.643192488262911</v>
      </c>
      <c r="N53" s="1">
        <f t="shared" ref="N53" si="45">((N51-N52)/N52)*100</f>
        <v>0.91549295774647343</v>
      </c>
      <c r="R53" s="1">
        <f t="shared" ref="R53" si="46">((R51-R52)/R52)*100</f>
        <v>1.2206572769953026</v>
      </c>
      <c r="V53" s="1">
        <f t="shared" ref="V53" si="47">((V51-V52)/V52)*100</f>
        <v>4.7417840375586824</v>
      </c>
    </row>
    <row r="54" spans="1:25" x14ac:dyDescent="0.25">
      <c r="C54">
        <f>MIN(B41:B50)</f>
        <v>447</v>
      </c>
      <c r="D54">
        <f>AVERAGE(D41:D50)</f>
        <v>199.9</v>
      </c>
      <c r="E54">
        <f>AVERAGE(E41:E50)</f>
        <v>0.26309334000000001</v>
      </c>
      <c r="G54">
        <f t="shared" ref="G54" si="48">MIN(F41:F50)</f>
        <v>426</v>
      </c>
      <c r="H54">
        <f t="shared" ref="H54:I54" si="49">AVERAGE(H41:H50)</f>
        <v>97</v>
      </c>
      <c r="I54">
        <f t="shared" si="49"/>
        <v>0.12771916</v>
      </c>
      <c r="K54">
        <f t="shared" ref="K54" si="50">MIN(J41:J50)</f>
        <v>428</v>
      </c>
      <c r="L54">
        <f>AVERAGE(L41:L50)</f>
        <v>203.8</v>
      </c>
      <c r="M54">
        <f>AVERAGE(M41:M50)</f>
        <v>0.25925587999999999</v>
      </c>
      <c r="O54">
        <f t="shared" ref="O54" si="51">MIN(N41:N50)</f>
        <v>427</v>
      </c>
      <c r="P54">
        <f t="shared" ref="P54:Q54" si="52">AVERAGE(P41:P50)</f>
        <v>225.9</v>
      </c>
      <c r="Q54">
        <f t="shared" si="52"/>
        <v>0.30228081000000001</v>
      </c>
      <c r="S54">
        <f t="shared" ref="S54" si="53">MIN(R41:R50)</f>
        <v>428</v>
      </c>
      <c r="T54">
        <f t="shared" ref="T54:U54" si="54">AVERAGE(T41:T50)</f>
        <v>207</v>
      </c>
      <c r="U54">
        <f t="shared" si="54"/>
        <v>0.79508550000000011</v>
      </c>
      <c r="W54">
        <f t="shared" ref="W54" si="55">MIN(V41:V50)</f>
        <v>437</v>
      </c>
      <c r="X54">
        <f t="shared" ref="X54:Y54" si="56">AVERAGE(X41:X50)</f>
        <v>4519.6000000000004</v>
      </c>
      <c r="Y54">
        <f t="shared" si="56"/>
        <v>2.6559632999999994</v>
      </c>
    </row>
    <row r="56" spans="1:25" x14ac:dyDescent="0.25">
      <c r="A56" t="s">
        <v>46</v>
      </c>
      <c r="B56" s="1">
        <v>6913</v>
      </c>
      <c r="C56">
        <v>6922</v>
      </c>
      <c r="D56">
        <v>274</v>
      </c>
      <c r="E56">
        <v>2.8963200000000001E-2</v>
      </c>
      <c r="F56" s="1">
        <v>6909</v>
      </c>
      <c r="G56">
        <v>6914</v>
      </c>
      <c r="H56">
        <v>33</v>
      </c>
      <c r="I56">
        <v>3.8923999999999999E-3</v>
      </c>
      <c r="J56" s="1">
        <v>6870</v>
      </c>
      <c r="K56">
        <v>6874</v>
      </c>
      <c r="L56">
        <v>41</v>
      </c>
      <c r="M56">
        <v>4.5634899999999999E-3</v>
      </c>
      <c r="N56" s="1">
        <v>6859</v>
      </c>
      <c r="O56">
        <v>6925</v>
      </c>
      <c r="P56">
        <v>91</v>
      </c>
      <c r="Q56">
        <v>9.73861E-3</v>
      </c>
      <c r="R56" s="1">
        <v>6859</v>
      </c>
      <c r="S56">
        <v>6926</v>
      </c>
      <c r="T56">
        <v>528</v>
      </c>
      <c r="U56">
        <v>0.27919899999999997</v>
      </c>
      <c r="V56" s="1">
        <v>6859</v>
      </c>
      <c r="W56">
        <v>7135</v>
      </c>
      <c r="X56">
        <v>102</v>
      </c>
      <c r="Y56">
        <v>1.44028E-2</v>
      </c>
    </row>
    <row r="57" spans="1:25" x14ac:dyDescent="0.25">
      <c r="A57" t="s">
        <v>46</v>
      </c>
      <c r="B57" s="1">
        <v>6909</v>
      </c>
      <c r="C57">
        <v>6921</v>
      </c>
      <c r="D57">
        <v>31</v>
      </c>
      <c r="E57">
        <v>3.65673E-3</v>
      </c>
      <c r="F57" s="1">
        <v>6909</v>
      </c>
      <c r="G57">
        <v>6916</v>
      </c>
      <c r="H57">
        <v>148</v>
      </c>
      <c r="I57">
        <v>1.5786999999999999E-2</v>
      </c>
      <c r="J57" s="1">
        <v>6859</v>
      </c>
      <c r="K57">
        <v>6920</v>
      </c>
      <c r="L57">
        <v>159</v>
      </c>
      <c r="M57">
        <v>1.6580999999999999E-2</v>
      </c>
      <c r="N57" s="1">
        <v>6859</v>
      </c>
      <c r="O57">
        <v>6914</v>
      </c>
      <c r="P57">
        <v>100</v>
      </c>
      <c r="Q57">
        <v>1.0731299999999999E-2</v>
      </c>
      <c r="R57" s="1">
        <v>6859</v>
      </c>
      <c r="S57">
        <v>7079</v>
      </c>
      <c r="T57">
        <v>23</v>
      </c>
      <c r="U57">
        <v>1.28293E-2</v>
      </c>
      <c r="V57" s="1">
        <v>6859</v>
      </c>
      <c r="W57">
        <v>7135</v>
      </c>
      <c r="X57">
        <v>102</v>
      </c>
      <c r="Y57">
        <v>1.4572699999999999E-2</v>
      </c>
    </row>
    <row r="58" spans="1:25" x14ac:dyDescent="0.25">
      <c r="A58" t="s">
        <v>46</v>
      </c>
      <c r="B58" s="1">
        <v>6909</v>
      </c>
      <c r="C58">
        <v>6921</v>
      </c>
      <c r="D58">
        <v>31</v>
      </c>
      <c r="E58">
        <v>3.67103E-3</v>
      </c>
      <c r="F58" s="1">
        <v>6909</v>
      </c>
      <c r="G58">
        <v>6916</v>
      </c>
      <c r="H58">
        <v>148</v>
      </c>
      <c r="I58">
        <v>1.57745E-2</v>
      </c>
      <c r="J58" s="1">
        <v>6859</v>
      </c>
      <c r="K58">
        <v>6920</v>
      </c>
      <c r="L58">
        <v>159</v>
      </c>
      <c r="M58">
        <v>1.6517500000000001E-2</v>
      </c>
      <c r="N58" s="1">
        <v>6859</v>
      </c>
      <c r="O58">
        <v>6914</v>
      </c>
      <c r="P58">
        <v>100</v>
      </c>
      <c r="Q58">
        <v>1.12566E-2</v>
      </c>
      <c r="R58" s="1">
        <v>6859</v>
      </c>
      <c r="S58">
        <v>7079</v>
      </c>
      <c r="T58">
        <v>23</v>
      </c>
      <c r="U58">
        <v>1.29125E-2</v>
      </c>
      <c r="V58" s="1">
        <v>6859</v>
      </c>
      <c r="W58">
        <v>7135</v>
      </c>
      <c r="X58">
        <v>102</v>
      </c>
      <c r="Y58">
        <v>1.45983E-2</v>
      </c>
    </row>
    <row r="59" spans="1:25" x14ac:dyDescent="0.25">
      <c r="A59" t="s">
        <v>46</v>
      </c>
      <c r="B59" s="1">
        <v>6909</v>
      </c>
      <c r="C59">
        <v>6921</v>
      </c>
      <c r="D59">
        <v>31</v>
      </c>
      <c r="E59">
        <v>3.72201E-3</v>
      </c>
      <c r="F59" s="1">
        <v>6909</v>
      </c>
      <c r="G59">
        <v>6916</v>
      </c>
      <c r="H59">
        <v>148</v>
      </c>
      <c r="I59">
        <v>1.57254E-2</v>
      </c>
      <c r="J59" s="1">
        <v>6859</v>
      </c>
      <c r="K59">
        <v>6920</v>
      </c>
      <c r="L59">
        <v>159</v>
      </c>
      <c r="M59">
        <v>1.76014E-2</v>
      </c>
      <c r="N59" s="1">
        <v>6859</v>
      </c>
      <c r="O59">
        <v>6914</v>
      </c>
      <c r="P59">
        <v>100</v>
      </c>
      <c r="Q59">
        <v>1.12614E-2</v>
      </c>
      <c r="R59" s="1">
        <v>6859</v>
      </c>
      <c r="S59">
        <v>7079</v>
      </c>
      <c r="T59">
        <v>23</v>
      </c>
      <c r="U59">
        <v>1.32912E-2</v>
      </c>
      <c r="V59" s="1">
        <v>6859</v>
      </c>
      <c r="W59">
        <v>7135</v>
      </c>
      <c r="X59">
        <v>102</v>
      </c>
      <c r="Y59">
        <v>1.46006E-2</v>
      </c>
    </row>
    <row r="60" spans="1:25" x14ac:dyDescent="0.25">
      <c r="A60" t="s">
        <v>46</v>
      </c>
      <c r="B60" s="1">
        <v>6909</v>
      </c>
      <c r="C60">
        <v>6921</v>
      </c>
      <c r="D60">
        <v>31</v>
      </c>
      <c r="E60">
        <v>3.6499499999999999E-3</v>
      </c>
      <c r="F60" s="1">
        <v>6909</v>
      </c>
      <c r="G60">
        <v>6916</v>
      </c>
      <c r="H60">
        <v>148</v>
      </c>
      <c r="I60">
        <v>1.5761299999999999E-2</v>
      </c>
      <c r="J60" s="1">
        <v>6859</v>
      </c>
      <c r="K60">
        <v>6921</v>
      </c>
      <c r="L60">
        <v>138</v>
      </c>
      <c r="M60">
        <v>1.52987E-2</v>
      </c>
      <c r="N60" s="1">
        <v>6859</v>
      </c>
      <c r="O60">
        <v>7067</v>
      </c>
      <c r="P60">
        <v>21</v>
      </c>
      <c r="Q60">
        <v>2.75822E-3</v>
      </c>
      <c r="R60" s="1">
        <v>6859</v>
      </c>
      <c r="S60">
        <v>6943</v>
      </c>
      <c r="T60">
        <v>406</v>
      </c>
      <c r="U60">
        <v>0.221276</v>
      </c>
      <c r="V60" s="1">
        <v>6859</v>
      </c>
      <c r="W60">
        <v>7240</v>
      </c>
      <c r="X60">
        <v>72</v>
      </c>
      <c r="Y60">
        <v>1.03464E-2</v>
      </c>
    </row>
    <row r="61" spans="1:25" x14ac:dyDescent="0.25">
      <c r="A61" t="s">
        <v>46</v>
      </c>
      <c r="B61" s="1">
        <v>6859</v>
      </c>
      <c r="C61">
        <v>7086</v>
      </c>
      <c r="D61">
        <v>9</v>
      </c>
      <c r="E61">
        <v>1.1945599999999999E-3</v>
      </c>
      <c r="F61" s="1">
        <v>6859</v>
      </c>
      <c r="G61">
        <v>7066</v>
      </c>
      <c r="H61">
        <v>10</v>
      </c>
      <c r="I61">
        <v>1.3492999999999999E-3</v>
      </c>
      <c r="J61" s="1">
        <v>6859</v>
      </c>
      <c r="K61">
        <v>6921</v>
      </c>
      <c r="L61">
        <v>138</v>
      </c>
      <c r="M61">
        <v>1.52774E-2</v>
      </c>
      <c r="N61" s="1">
        <v>6859</v>
      </c>
      <c r="O61">
        <v>7067</v>
      </c>
      <c r="P61">
        <v>21</v>
      </c>
      <c r="Q61">
        <v>2.7600200000000002E-3</v>
      </c>
      <c r="R61" s="1">
        <v>6859</v>
      </c>
      <c r="S61">
        <v>6943</v>
      </c>
      <c r="T61">
        <v>406</v>
      </c>
      <c r="U61">
        <v>0.223858</v>
      </c>
      <c r="V61" s="1">
        <v>6859</v>
      </c>
      <c r="W61">
        <v>7240</v>
      </c>
      <c r="X61">
        <v>72</v>
      </c>
      <c r="Y61">
        <v>1.0305999999999999E-2</v>
      </c>
    </row>
    <row r="62" spans="1:25" x14ac:dyDescent="0.25">
      <c r="A62" t="s">
        <v>46</v>
      </c>
      <c r="B62" s="1">
        <v>6859</v>
      </c>
      <c r="C62">
        <v>7086</v>
      </c>
      <c r="D62">
        <v>9</v>
      </c>
      <c r="E62">
        <v>1.1912299999999999E-3</v>
      </c>
      <c r="F62" s="1">
        <v>6859</v>
      </c>
      <c r="G62">
        <v>7066</v>
      </c>
      <c r="H62">
        <v>10</v>
      </c>
      <c r="I62">
        <v>1.33811E-3</v>
      </c>
      <c r="J62" s="1">
        <v>6859</v>
      </c>
      <c r="K62">
        <v>6921</v>
      </c>
      <c r="L62">
        <v>138</v>
      </c>
      <c r="M62">
        <v>1.52173E-2</v>
      </c>
      <c r="N62" s="1">
        <v>6859</v>
      </c>
      <c r="O62">
        <v>7067</v>
      </c>
      <c r="P62">
        <v>21</v>
      </c>
      <c r="Q62">
        <v>2.75873E-3</v>
      </c>
      <c r="R62" s="1">
        <v>6859</v>
      </c>
      <c r="S62">
        <v>6943</v>
      </c>
      <c r="T62">
        <v>406</v>
      </c>
      <c r="U62">
        <v>0.22336900000000001</v>
      </c>
      <c r="V62" s="1">
        <v>6859</v>
      </c>
      <c r="W62">
        <v>7240</v>
      </c>
      <c r="X62">
        <v>72</v>
      </c>
      <c r="Y62">
        <v>1.02445E-2</v>
      </c>
    </row>
    <row r="63" spans="1:25" x14ac:dyDescent="0.25">
      <c r="A63" t="s">
        <v>46</v>
      </c>
      <c r="B63" s="1">
        <v>6859</v>
      </c>
      <c r="C63">
        <v>7086</v>
      </c>
      <c r="D63">
        <v>9</v>
      </c>
      <c r="E63">
        <v>1.19378E-3</v>
      </c>
      <c r="F63" s="1">
        <v>6859</v>
      </c>
      <c r="G63">
        <v>7066</v>
      </c>
      <c r="H63">
        <v>10</v>
      </c>
      <c r="I63">
        <v>1.34092E-3</v>
      </c>
      <c r="J63" s="1">
        <v>6859</v>
      </c>
      <c r="K63">
        <v>6921</v>
      </c>
      <c r="L63">
        <v>138</v>
      </c>
      <c r="M63">
        <v>1.5277499999999999E-2</v>
      </c>
      <c r="N63" s="1">
        <v>6859</v>
      </c>
      <c r="O63">
        <v>7067</v>
      </c>
      <c r="P63">
        <v>21</v>
      </c>
      <c r="Q63">
        <v>2.75567E-3</v>
      </c>
      <c r="R63" s="1">
        <v>6859</v>
      </c>
      <c r="S63">
        <v>6943</v>
      </c>
      <c r="T63">
        <v>406</v>
      </c>
      <c r="U63">
        <v>0.223852</v>
      </c>
      <c r="V63" s="1">
        <v>6859</v>
      </c>
      <c r="W63">
        <v>6918</v>
      </c>
      <c r="X63">
        <v>3285</v>
      </c>
      <c r="Y63">
        <v>0.45534000000000002</v>
      </c>
    </row>
    <row r="64" spans="1:25" x14ac:dyDescent="0.25">
      <c r="A64" t="s">
        <v>46</v>
      </c>
      <c r="B64" s="1">
        <v>6909</v>
      </c>
      <c r="C64">
        <v>6912</v>
      </c>
      <c r="D64">
        <v>29</v>
      </c>
      <c r="E64">
        <v>3.2928100000000002E-3</v>
      </c>
      <c r="F64" s="1">
        <v>6903</v>
      </c>
      <c r="G64">
        <v>6907</v>
      </c>
      <c r="H64">
        <v>131</v>
      </c>
      <c r="I64">
        <v>1.41011E-2</v>
      </c>
      <c r="J64" s="1">
        <v>6859</v>
      </c>
      <c r="K64">
        <v>6946</v>
      </c>
      <c r="L64">
        <v>14</v>
      </c>
      <c r="M64">
        <v>1.79867E-3</v>
      </c>
      <c r="N64" s="1">
        <v>6859</v>
      </c>
      <c r="O64">
        <v>6914</v>
      </c>
      <c r="P64">
        <v>97</v>
      </c>
      <c r="Q64">
        <v>1.08197E-2</v>
      </c>
      <c r="R64" s="1">
        <v>6859</v>
      </c>
      <c r="S64">
        <v>6920</v>
      </c>
      <c r="T64">
        <v>190</v>
      </c>
      <c r="U64">
        <v>0.103973</v>
      </c>
      <c r="V64" s="1">
        <v>6859</v>
      </c>
      <c r="W64">
        <v>6918</v>
      </c>
      <c r="X64">
        <v>3285</v>
      </c>
      <c r="Y64">
        <v>0.46011000000000002</v>
      </c>
    </row>
    <row r="65" spans="1:25" x14ac:dyDescent="0.25">
      <c r="A65" t="s">
        <v>46</v>
      </c>
      <c r="B65" s="1">
        <v>6915</v>
      </c>
      <c r="C65">
        <v>6928</v>
      </c>
      <c r="D65">
        <v>35</v>
      </c>
      <c r="E65">
        <v>4.0900700000000003E-3</v>
      </c>
      <c r="F65" s="1">
        <v>6913</v>
      </c>
      <c r="G65">
        <v>6918</v>
      </c>
      <c r="H65">
        <v>116</v>
      </c>
      <c r="I65">
        <v>1.26777E-2</v>
      </c>
      <c r="J65" s="1">
        <v>6859</v>
      </c>
      <c r="K65">
        <v>6901</v>
      </c>
      <c r="L65">
        <v>566</v>
      </c>
      <c r="M65">
        <v>6.15145E-2</v>
      </c>
      <c r="N65" s="1">
        <v>6859</v>
      </c>
      <c r="O65">
        <v>6945</v>
      </c>
      <c r="P65">
        <v>79</v>
      </c>
      <c r="Q65">
        <v>9.0322600000000003E-3</v>
      </c>
      <c r="R65" s="1">
        <v>6870</v>
      </c>
      <c r="S65">
        <v>6880</v>
      </c>
      <c r="T65">
        <v>27</v>
      </c>
      <c r="U65">
        <v>1.5749699999999998E-2</v>
      </c>
      <c r="V65" s="1">
        <v>6895</v>
      </c>
      <c r="W65">
        <v>6898</v>
      </c>
      <c r="X65">
        <v>57</v>
      </c>
      <c r="Y65">
        <v>8.3362699999999998E-3</v>
      </c>
    </row>
    <row r="66" spans="1:25" s="2" customFormat="1" x14ac:dyDescent="0.25">
      <c r="B66" s="3">
        <f>AVERAGE(B56:B65)</f>
        <v>6895</v>
      </c>
      <c r="F66" s="3">
        <f t="shared" ref="F66" si="57">AVERAGE(F56:F65)</f>
        <v>6893.8</v>
      </c>
      <c r="J66" s="3">
        <f t="shared" ref="J66" si="58">AVERAGE(J56:J65)</f>
        <v>6860.1</v>
      </c>
      <c r="N66" s="3">
        <f t="shared" ref="N66" si="59">AVERAGE(N56:N65)</f>
        <v>6859</v>
      </c>
      <c r="R66" s="3">
        <f t="shared" ref="R66" si="60">AVERAGE(R56:R65)</f>
        <v>6860.1</v>
      </c>
      <c r="V66" s="3">
        <f t="shared" ref="V66" si="61">AVERAGE(V56:V65)</f>
        <v>6862.6</v>
      </c>
    </row>
    <row r="67" spans="1:25" s="2" customFormat="1" x14ac:dyDescent="0.25">
      <c r="B67" s="3">
        <v>6859</v>
      </c>
      <c r="C67" s="2">
        <v>6859</v>
      </c>
      <c r="D67" s="2">
        <v>6859</v>
      </c>
      <c r="E67" s="2">
        <v>6859</v>
      </c>
      <c r="F67" s="3">
        <v>6859</v>
      </c>
      <c r="G67" s="2">
        <v>6859</v>
      </c>
      <c r="H67" s="2">
        <v>6859</v>
      </c>
      <c r="I67" s="2">
        <v>6859</v>
      </c>
      <c r="J67" s="3">
        <v>6859</v>
      </c>
      <c r="K67" s="2">
        <v>6859</v>
      </c>
      <c r="L67" s="2">
        <v>6859</v>
      </c>
      <c r="M67" s="2">
        <v>6859</v>
      </c>
      <c r="N67" s="3">
        <v>6859</v>
      </c>
      <c r="O67" s="2">
        <v>6859</v>
      </c>
      <c r="P67" s="2">
        <v>6859</v>
      </c>
      <c r="Q67" s="2">
        <v>6859</v>
      </c>
      <c r="R67" s="3">
        <v>6859</v>
      </c>
      <c r="S67" s="2">
        <v>6859</v>
      </c>
      <c r="T67" s="2">
        <v>6859</v>
      </c>
      <c r="U67" s="2">
        <v>6859</v>
      </c>
      <c r="V67" s="3">
        <v>6859</v>
      </c>
      <c r="W67" s="2">
        <v>6859</v>
      </c>
      <c r="X67" s="2">
        <v>6859</v>
      </c>
      <c r="Y67" s="2">
        <v>6859</v>
      </c>
    </row>
    <row r="68" spans="1:25" s="2" customFormat="1" x14ac:dyDescent="0.25">
      <c r="B68" s="3">
        <f>((B66-B67)/B67)*100</f>
        <v>0.52485785099868787</v>
      </c>
      <c r="F68" s="3">
        <f t="shared" ref="F68" si="62">((F66-F67)/F67)*100</f>
        <v>0.50736258929873423</v>
      </c>
      <c r="J68" s="3">
        <f t="shared" ref="J68" si="63">((J66-J67)/J67)*100</f>
        <v>1.6037323224965209E-2</v>
      </c>
      <c r="N68" s="3">
        <f t="shared" ref="N68" si="64">((N66-N67)/N67)*100</f>
        <v>0</v>
      </c>
      <c r="R68" s="3">
        <f t="shared" ref="R68" si="65">((R66-R67)/R67)*100</f>
        <v>1.6037323224965209E-2</v>
      </c>
      <c r="V68" s="3">
        <f t="shared" ref="V68" si="66">((V66-V67)/V67)*100</f>
        <v>5.2485785099874088E-2</v>
      </c>
    </row>
    <row r="69" spans="1:25" x14ac:dyDescent="0.25">
      <c r="C69">
        <f>MIN(B56:B65)</f>
        <v>6859</v>
      </c>
      <c r="D69">
        <f>AVERAGE(D56:D65)</f>
        <v>48.9</v>
      </c>
      <c r="E69">
        <f>AVERAGE(E56:E65)</f>
        <v>5.4625369999999991E-3</v>
      </c>
      <c r="G69">
        <f t="shared" ref="G69" si="67">MIN(F56:F65)</f>
        <v>6859</v>
      </c>
      <c r="H69">
        <f t="shared" ref="H69:I69" si="68">AVERAGE(H56:H65)</f>
        <v>90.2</v>
      </c>
      <c r="I69">
        <f t="shared" si="68"/>
        <v>9.7747729999999988E-3</v>
      </c>
      <c r="K69">
        <f t="shared" ref="K69" si="69">MIN(J56:J65)</f>
        <v>6859</v>
      </c>
      <c r="L69">
        <f>AVERAGE(L56:L65)</f>
        <v>165</v>
      </c>
      <c r="M69">
        <f>AVERAGE(M56:M65)</f>
        <v>1.7964745999999997E-2</v>
      </c>
      <c r="O69">
        <f t="shared" ref="O69" si="70">MIN(N56:N65)</f>
        <v>6859</v>
      </c>
      <c r="P69">
        <f t="shared" ref="P69:Q69" si="71">AVERAGE(P56:P65)</f>
        <v>65.099999999999994</v>
      </c>
      <c r="Q69">
        <f t="shared" si="71"/>
        <v>7.3872510000000001E-3</v>
      </c>
      <c r="S69">
        <f t="shared" ref="S69" si="72">MIN(R56:R65)</f>
        <v>6859</v>
      </c>
      <c r="T69">
        <f t="shared" ref="T69:U69" si="73">AVERAGE(T56:T65)</f>
        <v>243.8</v>
      </c>
      <c r="U69">
        <f t="shared" si="73"/>
        <v>0.13303097000000003</v>
      </c>
      <c r="W69">
        <f t="shared" ref="W69" si="74">MIN(V56:V65)</f>
        <v>6859</v>
      </c>
      <c r="X69">
        <f t="shared" ref="X69:Y69" si="75">AVERAGE(X56:X65)</f>
        <v>725.1</v>
      </c>
      <c r="Y69">
        <f t="shared" si="75"/>
        <v>0.101285757</v>
      </c>
    </row>
    <row r="71" spans="1:25" x14ac:dyDescent="0.25">
      <c r="A71" t="s">
        <v>47</v>
      </c>
      <c r="B71" s="1">
        <v>7119</v>
      </c>
      <c r="C71">
        <v>7144</v>
      </c>
      <c r="D71">
        <v>90</v>
      </c>
      <c r="E71">
        <v>1.7410800000000001E-2</v>
      </c>
      <c r="F71" s="1">
        <v>7087</v>
      </c>
      <c r="G71">
        <v>7095</v>
      </c>
      <c r="H71">
        <v>13</v>
      </c>
      <c r="I71">
        <v>2.8767799999999998E-3</v>
      </c>
      <c r="J71" s="1">
        <v>7013</v>
      </c>
      <c r="K71">
        <v>7114</v>
      </c>
      <c r="L71">
        <v>214</v>
      </c>
      <c r="M71">
        <v>3.9895399999999998E-2</v>
      </c>
      <c r="N71" s="1">
        <v>7013</v>
      </c>
      <c r="O71">
        <v>7234</v>
      </c>
      <c r="P71">
        <v>83</v>
      </c>
      <c r="Q71">
        <v>1.64651E-2</v>
      </c>
      <c r="R71" s="1">
        <v>7092</v>
      </c>
      <c r="S71">
        <v>7175</v>
      </c>
      <c r="T71">
        <v>371</v>
      </c>
      <c r="U71">
        <v>0.29812</v>
      </c>
      <c r="V71" s="1">
        <v>7083</v>
      </c>
      <c r="W71">
        <v>7105</v>
      </c>
      <c r="X71">
        <v>8325</v>
      </c>
      <c r="Y71">
        <v>1.2917000000000001</v>
      </c>
    </row>
    <row r="72" spans="1:25" x14ac:dyDescent="0.25">
      <c r="A72" t="s">
        <v>47</v>
      </c>
      <c r="B72" s="1">
        <v>7089</v>
      </c>
      <c r="C72">
        <v>7112</v>
      </c>
      <c r="D72">
        <v>27</v>
      </c>
      <c r="E72">
        <v>6.6191599999999998E-3</v>
      </c>
      <c r="F72" s="1">
        <v>7087</v>
      </c>
      <c r="G72">
        <v>7096</v>
      </c>
      <c r="H72">
        <v>16</v>
      </c>
      <c r="I72">
        <v>3.5144600000000001E-3</v>
      </c>
      <c r="J72" s="1">
        <v>7029</v>
      </c>
      <c r="K72">
        <v>7053</v>
      </c>
      <c r="L72">
        <v>140</v>
      </c>
      <c r="M72">
        <v>3.1954400000000001E-2</v>
      </c>
      <c r="N72" s="1">
        <v>7013</v>
      </c>
      <c r="O72">
        <v>7117</v>
      </c>
      <c r="P72">
        <v>593</v>
      </c>
      <c r="Q72">
        <v>0.136021</v>
      </c>
      <c r="R72" s="1">
        <v>7013</v>
      </c>
      <c r="S72">
        <v>7055</v>
      </c>
      <c r="T72">
        <v>310</v>
      </c>
      <c r="U72">
        <v>0.25107499999999999</v>
      </c>
      <c r="V72" s="1">
        <v>7087</v>
      </c>
      <c r="W72">
        <v>7099</v>
      </c>
      <c r="X72">
        <v>561</v>
      </c>
      <c r="Y72">
        <v>8.8717900000000002E-2</v>
      </c>
    </row>
    <row r="73" spans="1:25" x14ac:dyDescent="0.25">
      <c r="A73" t="s">
        <v>47</v>
      </c>
      <c r="B73" s="1">
        <v>7087</v>
      </c>
      <c r="C73">
        <v>7119</v>
      </c>
      <c r="D73">
        <v>280</v>
      </c>
      <c r="E73">
        <v>5.34549E-2</v>
      </c>
      <c r="F73" s="1">
        <v>7039</v>
      </c>
      <c r="G73">
        <v>7045</v>
      </c>
      <c r="H73">
        <v>9</v>
      </c>
      <c r="I73">
        <v>2.1183500000000002E-3</v>
      </c>
      <c r="J73" s="1">
        <v>7013</v>
      </c>
      <c r="K73">
        <v>7125</v>
      </c>
      <c r="L73">
        <v>133</v>
      </c>
      <c r="M73">
        <v>3.0667099999999999E-2</v>
      </c>
      <c r="N73" s="1">
        <v>7013</v>
      </c>
      <c r="O73">
        <v>7328</v>
      </c>
      <c r="P73">
        <v>18</v>
      </c>
      <c r="Q73">
        <v>4.7181599999999999E-3</v>
      </c>
      <c r="R73" s="1">
        <v>7141</v>
      </c>
      <c r="S73">
        <v>7166</v>
      </c>
      <c r="T73">
        <v>305</v>
      </c>
      <c r="U73">
        <v>0.24822</v>
      </c>
      <c r="V73" s="1">
        <v>7013</v>
      </c>
      <c r="W73">
        <v>7387</v>
      </c>
      <c r="X73">
        <v>444</v>
      </c>
      <c r="Y73">
        <v>6.9929400000000003E-2</v>
      </c>
    </row>
    <row r="74" spans="1:25" x14ac:dyDescent="0.25">
      <c r="A74" t="s">
        <v>47</v>
      </c>
      <c r="B74" s="1">
        <v>7087</v>
      </c>
      <c r="C74">
        <v>7107</v>
      </c>
      <c r="D74">
        <v>33</v>
      </c>
      <c r="E74">
        <v>6.6905899999999997E-3</v>
      </c>
      <c r="F74" s="1">
        <v>7087</v>
      </c>
      <c r="G74">
        <v>7099</v>
      </c>
      <c r="H74">
        <v>473</v>
      </c>
      <c r="I74">
        <v>9.0243199999999996E-2</v>
      </c>
      <c r="J74" s="1">
        <v>7013</v>
      </c>
      <c r="K74">
        <v>7125</v>
      </c>
      <c r="L74">
        <v>133</v>
      </c>
      <c r="M74">
        <v>2.5298999999999999E-2</v>
      </c>
      <c r="N74" s="1">
        <v>7013</v>
      </c>
      <c r="O74">
        <v>7328</v>
      </c>
      <c r="P74">
        <v>18</v>
      </c>
      <c r="Q74">
        <v>4.1598499999999997E-3</v>
      </c>
      <c r="R74" s="1">
        <v>7141</v>
      </c>
      <c r="S74">
        <v>7166</v>
      </c>
      <c r="T74">
        <v>305</v>
      </c>
      <c r="U74">
        <v>0.24831900000000001</v>
      </c>
      <c r="V74" s="1">
        <v>7140</v>
      </c>
      <c r="W74">
        <v>7154</v>
      </c>
      <c r="X74">
        <v>539</v>
      </c>
      <c r="Y74">
        <v>8.4588499999999997E-2</v>
      </c>
    </row>
    <row r="75" spans="1:25" x14ac:dyDescent="0.25">
      <c r="A75" t="s">
        <v>47</v>
      </c>
      <c r="B75" s="1">
        <v>7046</v>
      </c>
      <c r="C75">
        <v>7079</v>
      </c>
      <c r="D75">
        <v>41</v>
      </c>
      <c r="E75">
        <v>8.2676199999999998E-3</v>
      </c>
      <c r="F75" s="1">
        <v>7087</v>
      </c>
      <c r="G75">
        <v>7101</v>
      </c>
      <c r="H75">
        <v>14</v>
      </c>
      <c r="I75">
        <v>3.2625100000000001E-3</v>
      </c>
      <c r="J75" s="1">
        <v>7083</v>
      </c>
      <c r="K75">
        <v>7092</v>
      </c>
      <c r="L75">
        <v>38</v>
      </c>
      <c r="M75">
        <v>9.2755400000000005E-3</v>
      </c>
      <c r="N75" s="1">
        <v>7013</v>
      </c>
      <c r="O75">
        <v>7089</v>
      </c>
      <c r="P75">
        <v>602</v>
      </c>
      <c r="Q75">
        <v>0.13433300000000001</v>
      </c>
      <c r="R75" s="1">
        <v>7013</v>
      </c>
      <c r="S75">
        <v>7090</v>
      </c>
      <c r="T75">
        <v>430</v>
      </c>
      <c r="U75">
        <v>0.35034399999999999</v>
      </c>
      <c r="V75" s="1">
        <v>7013</v>
      </c>
      <c r="W75">
        <v>7101</v>
      </c>
      <c r="X75">
        <v>4566</v>
      </c>
      <c r="Y75">
        <v>0.715279</v>
      </c>
    </row>
    <row r="76" spans="1:25" x14ac:dyDescent="0.25">
      <c r="A76" t="s">
        <v>47</v>
      </c>
      <c r="B76" s="1">
        <v>7131</v>
      </c>
      <c r="C76">
        <v>7163</v>
      </c>
      <c r="D76">
        <v>264</v>
      </c>
      <c r="E76">
        <v>5.0259900000000003E-2</v>
      </c>
      <c r="F76" s="1">
        <v>7087</v>
      </c>
      <c r="G76">
        <v>7094</v>
      </c>
      <c r="H76">
        <v>11</v>
      </c>
      <c r="I76">
        <v>2.6166700000000002E-3</v>
      </c>
      <c r="J76" s="1">
        <v>7013</v>
      </c>
      <c r="K76">
        <v>7232</v>
      </c>
      <c r="L76">
        <v>138</v>
      </c>
      <c r="M76">
        <v>3.1327800000000003E-2</v>
      </c>
      <c r="N76" s="1">
        <v>7013</v>
      </c>
      <c r="O76">
        <v>7123</v>
      </c>
      <c r="P76">
        <v>165</v>
      </c>
      <c r="Q76">
        <v>3.7593799999999997E-2</v>
      </c>
      <c r="R76" s="1">
        <v>7013</v>
      </c>
      <c r="S76">
        <v>7429</v>
      </c>
      <c r="T76">
        <v>2</v>
      </c>
      <c r="U76">
        <v>2.5554599999999998E-3</v>
      </c>
      <c r="V76" s="1">
        <v>7114</v>
      </c>
      <c r="W76">
        <v>7122</v>
      </c>
      <c r="X76">
        <v>676</v>
      </c>
      <c r="Y76">
        <v>0.106416</v>
      </c>
    </row>
    <row r="77" spans="1:25" x14ac:dyDescent="0.25">
      <c r="A77" t="s">
        <v>47</v>
      </c>
      <c r="B77" s="1">
        <v>7083</v>
      </c>
      <c r="C77">
        <v>7147</v>
      </c>
      <c r="D77">
        <v>371</v>
      </c>
      <c r="E77">
        <v>7.1184300000000006E-2</v>
      </c>
      <c r="F77" s="1">
        <v>7013</v>
      </c>
      <c r="G77">
        <v>7096</v>
      </c>
      <c r="H77">
        <v>485</v>
      </c>
      <c r="I77">
        <v>9.2257099999999995E-2</v>
      </c>
      <c r="J77" s="1">
        <v>7029</v>
      </c>
      <c r="K77">
        <v>7044</v>
      </c>
      <c r="L77">
        <v>93</v>
      </c>
      <c r="M77">
        <v>2.13828E-2</v>
      </c>
      <c r="N77" s="1">
        <v>7013</v>
      </c>
      <c r="O77">
        <v>7058</v>
      </c>
      <c r="P77">
        <v>249</v>
      </c>
      <c r="Q77">
        <v>5.5961999999999998E-2</v>
      </c>
      <c r="R77" s="1">
        <v>7013</v>
      </c>
      <c r="S77">
        <v>7340</v>
      </c>
      <c r="T77">
        <v>11</v>
      </c>
      <c r="U77">
        <v>9.9029400000000007E-3</v>
      </c>
      <c r="V77" s="1">
        <v>7013</v>
      </c>
      <c r="W77">
        <v>7158</v>
      </c>
      <c r="X77">
        <v>3590</v>
      </c>
      <c r="Y77">
        <v>0.55604799999999999</v>
      </c>
    </row>
    <row r="78" spans="1:25" x14ac:dyDescent="0.25">
      <c r="A78" t="s">
        <v>47</v>
      </c>
      <c r="B78" s="1">
        <v>7104</v>
      </c>
      <c r="C78">
        <v>7112</v>
      </c>
      <c r="D78">
        <v>15</v>
      </c>
      <c r="E78">
        <v>3.2624799999999999E-3</v>
      </c>
      <c r="F78" s="1">
        <v>7029</v>
      </c>
      <c r="G78">
        <v>7080</v>
      </c>
      <c r="H78">
        <v>222</v>
      </c>
      <c r="I78">
        <v>4.2919100000000002E-2</v>
      </c>
      <c r="J78" s="1">
        <v>7013</v>
      </c>
      <c r="K78">
        <v>7223</v>
      </c>
      <c r="L78">
        <v>70</v>
      </c>
      <c r="M78">
        <v>1.6248599999999998E-2</v>
      </c>
      <c r="N78" s="1">
        <v>7013</v>
      </c>
      <c r="O78">
        <v>7066</v>
      </c>
      <c r="P78">
        <v>252</v>
      </c>
      <c r="Q78">
        <v>5.6440700000000003E-2</v>
      </c>
      <c r="R78" s="1">
        <v>7105</v>
      </c>
      <c r="S78">
        <v>7161</v>
      </c>
      <c r="T78">
        <v>309</v>
      </c>
      <c r="U78">
        <v>0.251469</v>
      </c>
      <c r="V78" s="1">
        <v>7140</v>
      </c>
      <c r="W78">
        <v>7157</v>
      </c>
      <c r="X78">
        <v>3010</v>
      </c>
      <c r="Y78">
        <v>0.46793899999999999</v>
      </c>
    </row>
    <row r="79" spans="1:25" x14ac:dyDescent="0.25">
      <c r="A79" t="s">
        <v>47</v>
      </c>
      <c r="B79" s="1">
        <v>7139</v>
      </c>
      <c r="C79">
        <v>7187</v>
      </c>
      <c r="D79">
        <v>240</v>
      </c>
      <c r="E79">
        <v>4.6146800000000002E-2</v>
      </c>
      <c r="F79" s="1">
        <v>7114</v>
      </c>
      <c r="G79">
        <v>7125</v>
      </c>
      <c r="H79">
        <v>176</v>
      </c>
      <c r="I79">
        <v>3.3845899999999998E-2</v>
      </c>
      <c r="J79" s="1">
        <v>7013</v>
      </c>
      <c r="K79">
        <v>7146</v>
      </c>
      <c r="L79">
        <v>111</v>
      </c>
      <c r="M79">
        <v>2.5765E-2</v>
      </c>
      <c r="N79" s="1">
        <v>7019</v>
      </c>
      <c r="O79">
        <v>7052</v>
      </c>
      <c r="P79">
        <v>325</v>
      </c>
      <c r="Q79">
        <v>7.2697200000000003E-2</v>
      </c>
      <c r="R79" s="1">
        <v>7039</v>
      </c>
      <c r="S79">
        <v>7089</v>
      </c>
      <c r="T79">
        <v>399</v>
      </c>
      <c r="U79">
        <v>0.32482899999999998</v>
      </c>
      <c r="V79" s="1">
        <v>7013</v>
      </c>
      <c r="W79">
        <v>7250</v>
      </c>
      <c r="X79">
        <v>841</v>
      </c>
      <c r="Y79">
        <v>0.132356</v>
      </c>
    </row>
    <row r="80" spans="1:25" x14ac:dyDescent="0.25">
      <c r="A80" t="s">
        <v>47</v>
      </c>
      <c r="B80" s="1">
        <v>7089</v>
      </c>
      <c r="C80">
        <v>7197</v>
      </c>
      <c r="D80">
        <v>433</v>
      </c>
      <c r="E80">
        <v>8.2682800000000001E-2</v>
      </c>
      <c r="F80" s="1">
        <v>7083</v>
      </c>
      <c r="G80">
        <v>7107</v>
      </c>
      <c r="H80">
        <v>392</v>
      </c>
      <c r="I80">
        <v>7.4794799999999995E-2</v>
      </c>
      <c r="J80" s="1">
        <v>7013</v>
      </c>
      <c r="K80">
        <v>7128</v>
      </c>
      <c r="L80">
        <v>187</v>
      </c>
      <c r="M80">
        <v>4.2192100000000003E-2</v>
      </c>
      <c r="N80" s="1">
        <v>7013</v>
      </c>
      <c r="O80">
        <v>7100</v>
      </c>
      <c r="P80">
        <v>330</v>
      </c>
      <c r="Q80">
        <v>7.4113799999999994E-2</v>
      </c>
      <c r="R80" s="1">
        <v>7105</v>
      </c>
      <c r="S80">
        <v>7144</v>
      </c>
      <c r="T80">
        <v>123</v>
      </c>
      <c r="U80">
        <v>0.101378</v>
      </c>
      <c r="V80" s="1">
        <v>7163</v>
      </c>
      <c r="W80">
        <v>7172</v>
      </c>
      <c r="X80">
        <v>179</v>
      </c>
      <c r="Y80">
        <v>2.8595700000000002E-2</v>
      </c>
    </row>
    <row r="81" spans="1:25" x14ac:dyDescent="0.25">
      <c r="B81" s="1">
        <f>AVERAGE(B71:B80)</f>
        <v>7097.4</v>
      </c>
      <c r="F81" s="1">
        <f t="shared" ref="F81" si="76">AVERAGE(F71:F80)</f>
        <v>7071.3</v>
      </c>
      <c r="J81" s="1">
        <f t="shared" ref="J81" si="77">AVERAGE(J71:J80)</f>
        <v>7023.2</v>
      </c>
      <c r="N81" s="1">
        <f t="shared" ref="N81" si="78">AVERAGE(N71:N80)</f>
        <v>7013.6</v>
      </c>
      <c r="R81" s="1">
        <f t="shared" ref="R81" si="79">AVERAGE(R71:R80)</f>
        <v>7067.5</v>
      </c>
      <c r="V81" s="1">
        <f t="shared" ref="V81" si="80">AVERAGE(V71:V80)</f>
        <v>7077.9</v>
      </c>
    </row>
    <row r="82" spans="1:25" x14ac:dyDescent="0.25">
      <c r="B82" s="1">
        <v>7013</v>
      </c>
      <c r="C82">
        <v>7013</v>
      </c>
      <c r="D82">
        <v>7013</v>
      </c>
      <c r="E82">
        <v>7013</v>
      </c>
      <c r="F82" s="1">
        <v>7013</v>
      </c>
      <c r="G82">
        <v>7013</v>
      </c>
      <c r="H82">
        <v>7013</v>
      </c>
      <c r="I82">
        <v>7013</v>
      </c>
      <c r="J82" s="1">
        <v>7013</v>
      </c>
      <c r="K82">
        <v>7013</v>
      </c>
      <c r="L82">
        <v>7013</v>
      </c>
      <c r="M82">
        <v>7013</v>
      </c>
      <c r="N82" s="1">
        <v>7013</v>
      </c>
      <c r="O82">
        <v>7013</v>
      </c>
      <c r="P82">
        <v>7013</v>
      </c>
      <c r="Q82">
        <v>7013</v>
      </c>
      <c r="R82" s="1">
        <v>7013</v>
      </c>
      <c r="S82">
        <v>7013</v>
      </c>
      <c r="T82">
        <v>7013</v>
      </c>
      <c r="U82">
        <v>7013</v>
      </c>
      <c r="V82" s="1">
        <v>7013</v>
      </c>
      <c r="W82">
        <v>7013</v>
      </c>
      <c r="X82">
        <v>7013</v>
      </c>
      <c r="Y82">
        <v>7013</v>
      </c>
    </row>
    <row r="83" spans="1:25" x14ac:dyDescent="0.25">
      <c r="B83" s="1">
        <f>((B81-B82)/B82)*100</f>
        <v>1.2034792528161933</v>
      </c>
      <c r="F83" s="1">
        <f t="shared" ref="F83" si="81">((F81-F82)/F82)*100</f>
        <v>0.83131327534578903</v>
      </c>
      <c r="J83" s="1">
        <f t="shared" ref="J83" si="82">((J81-J82)/J82)*100</f>
        <v>0.14544417510337684</v>
      </c>
      <c r="N83" s="1">
        <f t="shared" ref="N83" si="83">((N81-N82)/N82)*100</f>
        <v>8.5555397119686846E-3</v>
      </c>
      <c r="R83" s="1">
        <f t="shared" ref="R83" si="84">((R81-R82)/R82)*100</f>
        <v>0.77712819050335091</v>
      </c>
      <c r="V83" s="1">
        <f t="shared" ref="V83" si="85">((V81-V82)/V82)*100</f>
        <v>0.92542421217737969</v>
      </c>
    </row>
    <row r="84" spans="1:25" x14ac:dyDescent="0.25">
      <c r="C84">
        <f>MIN(B71:B80)</f>
        <v>7046</v>
      </c>
      <c r="D84">
        <f>AVERAGE(D71:D80)</f>
        <v>179.4</v>
      </c>
      <c r="E84">
        <f>AVERAGE(E71:E80)</f>
        <v>3.4597935000000003E-2</v>
      </c>
      <c r="G84">
        <f t="shared" ref="G84" si="86">MIN(F71:F80)</f>
        <v>7013</v>
      </c>
      <c r="H84">
        <f t="shared" ref="H84:I84" si="87">AVERAGE(H71:H80)</f>
        <v>181.1</v>
      </c>
      <c r="I84">
        <f t="shared" si="87"/>
        <v>3.4844886999999998E-2</v>
      </c>
      <c r="K84">
        <f t="shared" ref="K84" si="88">MIN(J71:J80)</f>
        <v>7013</v>
      </c>
      <c r="L84">
        <f>AVERAGE(L71:L80)</f>
        <v>125.7</v>
      </c>
      <c r="M84">
        <f>AVERAGE(M71:M80)</f>
        <v>2.7400773999999999E-2</v>
      </c>
      <c r="O84">
        <f t="shared" ref="O84" si="89">MIN(N71:N80)</f>
        <v>7013</v>
      </c>
      <c r="P84">
        <f t="shared" ref="P84:Q84" si="90">AVERAGE(P71:P80)</f>
        <v>263.5</v>
      </c>
      <c r="Q84">
        <f t="shared" si="90"/>
        <v>5.9250460999999997E-2</v>
      </c>
      <c r="S84">
        <f t="shared" ref="S84" si="91">MIN(R71:R80)</f>
        <v>7013</v>
      </c>
      <c r="T84">
        <f t="shared" ref="T84:U84" si="92">AVERAGE(T71:T80)</f>
        <v>256.5</v>
      </c>
      <c r="U84">
        <f t="shared" si="92"/>
        <v>0.20862123999999999</v>
      </c>
      <c r="W84">
        <f t="shared" ref="W84" si="93">MIN(V71:V80)</f>
        <v>7013</v>
      </c>
      <c r="X84">
        <f t="shared" ref="X84:Y84" si="94">AVERAGE(X71:X80)</f>
        <v>2273.1</v>
      </c>
      <c r="Y84">
        <f t="shared" si="94"/>
        <v>0.35415695000000003</v>
      </c>
    </row>
    <row r="86" spans="1:25" x14ac:dyDescent="0.25">
      <c r="A86" t="s">
        <v>48</v>
      </c>
      <c r="B86" s="1">
        <v>127459</v>
      </c>
      <c r="C86">
        <v>129381</v>
      </c>
      <c r="D86">
        <v>340</v>
      </c>
      <c r="E86">
        <v>2.6547700000000001</v>
      </c>
      <c r="F86" s="1">
        <v>125089</v>
      </c>
      <c r="G86">
        <v>126671</v>
      </c>
      <c r="H86">
        <v>59</v>
      </c>
      <c r="I86">
        <v>0.47849799999999998</v>
      </c>
      <c r="J86" s="1">
        <v>123580</v>
      </c>
      <c r="K86">
        <v>126583</v>
      </c>
      <c r="L86">
        <v>375</v>
      </c>
      <c r="M86">
        <v>2.9117600000000001</v>
      </c>
      <c r="N86" s="1">
        <v>121226</v>
      </c>
      <c r="O86">
        <v>122252</v>
      </c>
      <c r="P86">
        <v>241</v>
      </c>
      <c r="Q86">
        <v>1.9869699999999999</v>
      </c>
      <c r="R86" s="1">
        <v>120566</v>
      </c>
      <c r="S86">
        <v>121217</v>
      </c>
      <c r="T86">
        <v>169</v>
      </c>
      <c r="U86">
        <v>2.4326099999999999</v>
      </c>
      <c r="V86" s="1">
        <v>129044</v>
      </c>
      <c r="W86">
        <v>140400</v>
      </c>
      <c r="X86">
        <v>9809</v>
      </c>
      <c r="Y86">
        <v>14.6083</v>
      </c>
    </row>
    <row r="87" spans="1:25" x14ac:dyDescent="0.25">
      <c r="A87" t="s">
        <v>48</v>
      </c>
      <c r="B87" s="1">
        <v>125335</v>
      </c>
      <c r="C87">
        <v>128484</v>
      </c>
      <c r="D87">
        <v>247</v>
      </c>
      <c r="E87">
        <v>1.94547</v>
      </c>
      <c r="F87" s="1">
        <v>125831</v>
      </c>
      <c r="G87">
        <v>127459</v>
      </c>
      <c r="H87">
        <v>186</v>
      </c>
      <c r="I87">
        <v>1.4214899999999999</v>
      </c>
      <c r="J87" s="1">
        <v>122606</v>
      </c>
      <c r="K87">
        <v>125483</v>
      </c>
      <c r="L87">
        <v>351</v>
      </c>
      <c r="M87">
        <v>2.60303</v>
      </c>
      <c r="N87" s="1">
        <v>121696</v>
      </c>
      <c r="O87">
        <v>123210</v>
      </c>
      <c r="P87">
        <v>372</v>
      </c>
      <c r="Q87">
        <v>2.82822</v>
      </c>
      <c r="R87" s="1">
        <v>121405</v>
      </c>
      <c r="S87">
        <v>123531</v>
      </c>
      <c r="T87">
        <v>370</v>
      </c>
      <c r="U87">
        <v>5.38673</v>
      </c>
      <c r="V87" s="1">
        <v>135484</v>
      </c>
      <c r="W87">
        <v>146285</v>
      </c>
      <c r="X87">
        <v>9343</v>
      </c>
      <c r="Y87">
        <v>14.0204</v>
      </c>
    </row>
    <row r="88" spans="1:25" x14ac:dyDescent="0.25">
      <c r="A88" t="s">
        <v>48</v>
      </c>
      <c r="B88" s="1">
        <v>126178</v>
      </c>
      <c r="C88">
        <v>127484</v>
      </c>
      <c r="D88">
        <v>33</v>
      </c>
      <c r="E88">
        <v>0.261048</v>
      </c>
      <c r="F88" s="1">
        <v>127489</v>
      </c>
      <c r="G88">
        <v>128794</v>
      </c>
      <c r="H88">
        <v>49</v>
      </c>
      <c r="I88">
        <v>0.38951200000000002</v>
      </c>
      <c r="J88" s="1">
        <v>126575</v>
      </c>
      <c r="K88">
        <v>128458</v>
      </c>
      <c r="L88">
        <v>398</v>
      </c>
      <c r="M88">
        <v>2.9532099999999999</v>
      </c>
      <c r="N88" s="1">
        <v>120788</v>
      </c>
      <c r="O88">
        <v>122470</v>
      </c>
      <c r="P88">
        <v>315</v>
      </c>
      <c r="Q88">
        <v>2.3692199999999999</v>
      </c>
      <c r="R88" s="1">
        <v>121586</v>
      </c>
      <c r="S88">
        <v>122118</v>
      </c>
      <c r="T88">
        <v>301</v>
      </c>
      <c r="U88">
        <v>4.3174299999999999</v>
      </c>
      <c r="V88" s="1">
        <v>128434</v>
      </c>
      <c r="W88">
        <v>139153</v>
      </c>
      <c r="X88">
        <v>9931</v>
      </c>
      <c r="Y88">
        <v>14.8697</v>
      </c>
    </row>
    <row r="89" spans="1:25" x14ac:dyDescent="0.25">
      <c r="A89" t="s">
        <v>48</v>
      </c>
      <c r="B89" s="1">
        <v>126568</v>
      </c>
      <c r="C89">
        <v>129269</v>
      </c>
      <c r="D89">
        <v>368</v>
      </c>
      <c r="E89">
        <v>3.08161</v>
      </c>
      <c r="F89" s="1">
        <v>127469</v>
      </c>
      <c r="G89">
        <v>129566</v>
      </c>
      <c r="H89">
        <v>343</v>
      </c>
      <c r="I89">
        <v>2.56576</v>
      </c>
      <c r="J89" s="1">
        <v>124212</v>
      </c>
      <c r="K89">
        <v>128051</v>
      </c>
      <c r="L89">
        <v>385</v>
      </c>
      <c r="M89">
        <v>3.35175</v>
      </c>
      <c r="N89" s="1">
        <v>118944</v>
      </c>
      <c r="O89">
        <v>120858</v>
      </c>
      <c r="P89">
        <v>335</v>
      </c>
      <c r="Q89">
        <v>2.6630699999999998</v>
      </c>
      <c r="R89" s="1">
        <v>121469</v>
      </c>
      <c r="S89">
        <v>123051</v>
      </c>
      <c r="T89">
        <v>351</v>
      </c>
      <c r="U89">
        <v>5.5366799999999996</v>
      </c>
      <c r="V89" s="1">
        <v>142496</v>
      </c>
      <c r="W89">
        <v>149599</v>
      </c>
      <c r="X89">
        <v>7525</v>
      </c>
      <c r="Y89">
        <v>11.316599999999999</v>
      </c>
    </row>
    <row r="90" spans="1:25" x14ac:dyDescent="0.25">
      <c r="A90" t="s">
        <v>48</v>
      </c>
      <c r="B90" s="1">
        <v>125224</v>
      </c>
      <c r="C90">
        <v>128371</v>
      </c>
      <c r="D90">
        <v>313</v>
      </c>
      <c r="E90">
        <v>2.3591500000000001</v>
      </c>
      <c r="F90" s="1">
        <v>124952</v>
      </c>
      <c r="G90">
        <v>127009</v>
      </c>
      <c r="H90">
        <v>325</v>
      </c>
      <c r="I90">
        <v>2.4555500000000001</v>
      </c>
      <c r="J90" s="1">
        <v>123217</v>
      </c>
      <c r="K90">
        <v>127344</v>
      </c>
      <c r="L90">
        <v>315</v>
      </c>
      <c r="M90">
        <v>2.33447</v>
      </c>
      <c r="N90" s="1">
        <v>120647</v>
      </c>
      <c r="O90">
        <v>122062</v>
      </c>
      <c r="P90">
        <v>280</v>
      </c>
      <c r="Q90">
        <v>2.13164</v>
      </c>
      <c r="R90" s="1">
        <v>121483</v>
      </c>
      <c r="S90">
        <v>122074</v>
      </c>
      <c r="T90">
        <v>258</v>
      </c>
      <c r="U90">
        <v>3.70357</v>
      </c>
      <c r="V90" s="1">
        <v>126639</v>
      </c>
      <c r="W90">
        <v>137223</v>
      </c>
      <c r="X90">
        <v>9939</v>
      </c>
      <c r="Y90">
        <v>14.9267</v>
      </c>
    </row>
    <row r="91" spans="1:25" x14ac:dyDescent="0.25">
      <c r="A91" t="s">
        <v>48</v>
      </c>
      <c r="B91" s="1">
        <v>124663</v>
      </c>
      <c r="C91">
        <v>126843</v>
      </c>
      <c r="D91">
        <v>173</v>
      </c>
      <c r="E91">
        <v>1.3086100000000001</v>
      </c>
      <c r="F91" s="1">
        <v>123284</v>
      </c>
      <c r="G91">
        <v>124770</v>
      </c>
      <c r="H91">
        <v>71</v>
      </c>
      <c r="I91">
        <v>0.54730599999999996</v>
      </c>
      <c r="J91" s="1">
        <v>123433</v>
      </c>
      <c r="K91">
        <v>128849</v>
      </c>
      <c r="L91">
        <v>397</v>
      </c>
      <c r="M91">
        <v>2.9502199999999998</v>
      </c>
      <c r="N91" s="1">
        <v>120154</v>
      </c>
      <c r="O91">
        <v>122470</v>
      </c>
      <c r="P91">
        <v>263</v>
      </c>
      <c r="Q91">
        <v>1.9867999999999999</v>
      </c>
      <c r="R91" s="1">
        <v>121894</v>
      </c>
      <c r="S91">
        <v>122368</v>
      </c>
      <c r="T91">
        <v>170</v>
      </c>
      <c r="U91">
        <v>2.43859</v>
      </c>
      <c r="V91" s="1">
        <v>129627</v>
      </c>
      <c r="W91">
        <v>142039</v>
      </c>
      <c r="X91">
        <v>8141</v>
      </c>
      <c r="Y91">
        <v>12.1759</v>
      </c>
    </row>
    <row r="92" spans="1:25" x14ac:dyDescent="0.25">
      <c r="A92" t="s">
        <v>48</v>
      </c>
      <c r="B92" s="1">
        <v>124983</v>
      </c>
      <c r="C92">
        <v>127691</v>
      </c>
      <c r="D92">
        <v>259</v>
      </c>
      <c r="E92">
        <v>1.97628</v>
      </c>
      <c r="F92" s="1">
        <v>122422</v>
      </c>
      <c r="G92">
        <v>123626</v>
      </c>
      <c r="H92">
        <v>25</v>
      </c>
      <c r="I92">
        <v>0.204373</v>
      </c>
      <c r="J92" s="1">
        <v>123819</v>
      </c>
      <c r="K92">
        <v>127836</v>
      </c>
      <c r="L92">
        <v>389</v>
      </c>
      <c r="M92">
        <v>3.0331100000000002</v>
      </c>
      <c r="N92" s="1">
        <v>121018</v>
      </c>
      <c r="O92">
        <v>122497</v>
      </c>
      <c r="P92">
        <v>258</v>
      </c>
      <c r="Q92">
        <v>1.9965299999999999</v>
      </c>
      <c r="R92" s="1">
        <v>120328</v>
      </c>
      <c r="S92">
        <v>121546</v>
      </c>
      <c r="T92">
        <v>253</v>
      </c>
      <c r="U92">
        <v>3.6292499999999999</v>
      </c>
      <c r="V92" s="1">
        <v>127396</v>
      </c>
      <c r="W92">
        <v>137617</v>
      </c>
      <c r="X92">
        <v>9157</v>
      </c>
      <c r="Y92">
        <v>13.6784</v>
      </c>
    </row>
    <row r="93" spans="1:25" x14ac:dyDescent="0.25">
      <c r="A93" t="s">
        <v>48</v>
      </c>
      <c r="B93" s="1">
        <v>125534</v>
      </c>
      <c r="C93">
        <v>127756</v>
      </c>
      <c r="D93">
        <v>136</v>
      </c>
      <c r="E93">
        <v>1.0752900000000001</v>
      </c>
      <c r="F93" s="1">
        <v>128717</v>
      </c>
      <c r="G93">
        <v>130836</v>
      </c>
      <c r="H93">
        <v>341</v>
      </c>
      <c r="I93">
        <v>2.6520999999999999</v>
      </c>
      <c r="J93" s="1">
        <v>123849</v>
      </c>
      <c r="K93">
        <v>128075</v>
      </c>
      <c r="L93">
        <v>393</v>
      </c>
      <c r="M93">
        <v>2.9113000000000002</v>
      </c>
      <c r="N93" s="1">
        <v>121249</v>
      </c>
      <c r="O93">
        <v>122623</v>
      </c>
      <c r="P93">
        <v>279</v>
      </c>
      <c r="Q93">
        <v>2.2082199999999998</v>
      </c>
      <c r="R93" s="1">
        <v>120958</v>
      </c>
      <c r="S93">
        <v>122621</v>
      </c>
      <c r="T93">
        <v>327</v>
      </c>
      <c r="U93">
        <v>4.6989799999999997</v>
      </c>
      <c r="V93" s="1">
        <v>137986</v>
      </c>
      <c r="W93">
        <v>146583</v>
      </c>
      <c r="X93">
        <v>7781</v>
      </c>
      <c r="Y93">
        <v>11.531499999999999</v>
      </c>
    </row>
    <row r="94" spans="1:25" x14ac:dyDescent="0.25">
      <c r="A94" t="s">
        <v>48</v>
      </c>
      <c r="B94" s="1">
        <v>124849</v>
      </c>
      <c r="C94">
        <v>127171</v>
      </c>
      <c r="D94">
        <v>178</v>
      </c>
      <c r="E94">
        <v>1.3501000000000001</v>
      </c>
      <c r="F94" s="1">
        <v>122116</v>
      </c>
      <c r="G94">
        <v>123532</v>
      </c>
      <c r="H94">
        <v>27</v>
      </c>
      <c r="I94">
        <v>0.217728</v>
      </c>
      <c r="J94" s="1">
        <v>123167</v>
      </c>
      <c r="K94">
        <v>126793</v>
      </c>
      <c r="L94">
        <v>395</v>
      </c>
      <c r="M94">
        <v>2.9336799999999998</v>
      </c>
      <c r="N94" s="1">
        <v>121351</v>
      </c>
      <c r="O94">
        <v>122759</v>
      </c>
      <c r="P94">
        <v>385</v>
      </c>
      <c r="Q94">
        <v>2.8807800000000001</v>
      </c>
      <c r="R94" s="1">
        <v>119032</v>
      </c>
      <c r="S94">
        <v>121340</v>
      </c>
      <c r="T94">
        <v>389</v>
      </c>
      <c r="U94">
        <v>5.6007400000000001</v>
      </c>
      <c r="V94" s="1">
        <v>132280</v>
      </c>
      <c r="W94">
        <v>143000</v>
      </c>
      <c r="X94">
        <v>9886</v>
      </c>
      <c r="Y94">
        <v>14.678800000000001</v>
      </c>
    </row>
    <row r="95" spans="1:25" x14ac:dyDescent="0.25">
      <c r="A95" t="s">
        <v>48</v>
      </c>
      <c r="B95" s="1">
        <v>126276</v>
      </c>
      <c r="C95">
        <v>128274</v>
      </c>
      <c r="D95">
        <v>75</v>
      </c>
      <c r="E95">
        <v>0.57876300000000003</v>
      </c>
      <c r="F95" s="1">
        <v>126551</v>
      </c>
      <c r="G95">
        <v>128247</v>
      </c>
      <c r="H95">
        <v>75</v>
      </c>
      <c r="I95">
        <v>0.57895200000000002</v>
      </c>
      <c r="J95" s="1">
        <v>124312</v>
      </c>
      <c r="K95">
        <v>126956</v>
      </c>
      <c r="L95">
        <v>260</v>
      </c>
      <c r="M95">
        <v>1.9366099999999999</v>
      </c>
      <c r="N95" s="1">
        <v>119650</v>
      </c>
      <c r="O95">
        <v>122788</v>
      </c>
      <c r="P95">
        <v>321</v>
      </c>
      <c r="Q95">
        <v>2.4998200000000002</v>
      </c>
      <c r="R95" s="1">
        <v>119551</v>
      </c>
      <c r="S95">
        <v>121768</v>
      </c>
      <c r="T95">
        <v>367</v>
      </c>
      <c r="U95">
        <v>5.2715699999999996</v>
      </c>
      <c r="V95" s="1">
        <v>128684</v>
      </c>
      <c r="W95">
        <v>138788</v>
      </c>
      <c r="X95">
        <v>7606</v>
      </c>
      <c r="Y95">
        <v>11.379</v>
      </c>
    </row>
    <row r="96" spans="1:25" x14ac:dyDescent="0.25">
      <c r="B96" s="1">
        <f>AVERAGE(B86:B95)</f>
        <v>125706.9</v>
      </c>
      <c r="F96" s="1">
        <f t="shared" ref="F96" si="95">AVERAGE(F86:F95)</f>
        <v>125392</v>
      </c>
      <c r="J96" s="1">
        <f t="shared" ref="J96" si="96">AVERAGE(J86:J95)</f>
        <v>123877</v>
      </c>
      <c r="N96" s="1">
        <f t="shared" ref="N96" si="97">AVERAGE(N86:N95)</f>
        <v>120672.3</v>
      </c>
      <c r="R96" s="1">
        <f t="shared" ref="R96" si="98">AVERAGE(R86:R95)</f>
        <v>120827.2</v>
      </c>
      <c r="V96" s="1">
        <f t="shared" ref="V96" si="99">AVERAGE(V86:V95)</f>
        <v>131807</v>
      </c>
    </row>
    <row r="97" spans="1:25" x14ac:dyDescent="0.25">
      <c r="B97" s="1">
        <v>118282</v>
      </c>
      <c r="C97">
        <v>118282</v>
      </c>
      <c r="D97">
        <v>118282</v>
      </c>
      <c r="E97">
        <v>118282</v>
      </c>
      <c r="F97" s="1">
        <v>118282</v>
      </c>
      <c r="G97">
        <v>118282</v>
      </c>
      <c r="H97">
        <v>118282</v>
      </c>
      <c r="I97">
        <v>118282</v>
      </c>
      <c r="J97" s="1">
        <v>118282</v>
      </c>
      <c r="K97">
        <v>118282</v>
      </c>
      <c r="L97">
        <v>118282</v>
      </c>
      <c r="M97">
        <v>118282</v>
      </c>
      <c r="N97" s="1">
        <v>118282</v>
      </c>
      <c r="O97">
        <v>118282</v>
      </c>
      <c r="P97">
        <v>118282</v>
      </c>
      <c r="Q97">
        <v>118282</v>
      </c>
      <c r="R97" s="1">
        <v>118282</v>
      </c>
      <c r="S97">
        <v>118282</v>
      </c>
      <c r="T97">
        <v>118282</v>
      </c>
      <c r="U97">
        <v>118282</v>
      </c>
      <c r="V97" s="1">
        <v>118282</v>
      </c>
      <c r="W97">
        <v>118282</v>
      </c>
      <c r="X97">
        <v>118282</v>
      </c>
      <c r="Y97">
        <v>118282</v>
      </c>
    </row>
    <row r="98" spans="1:25" x14ac:dyDescent="0.25">
      <c r="B98" s="1">
        <f>((B96-B97)/B97)*100</f>
        <v>6.2772864848413059</v>
      </c>
      <c r="F98" s="1">
        <f t="shared" ref="F98" si="100">((F96-F97)/F97)*100</f>
        <v>6.0110583182563699</v>
      </c>
      <c r="J98" s="1">
        <f t="shared" ref="J98" si="101">((J96-J97)/J97)*100</f>
        <v>4.7302209972776925</v>
      </c>
      <c r="N98" s="1">
        <f t="shared" ref="N98" si="102">((N96-N97)/N97)*100</f>
        <v>2.020848480749398</v>
      </c>
      <c r="R98" s="1">
        <f t="shared" ref="R98" si="103">((R96-R97)/R97)*100</f>
        <v>2.1518066992441764</v>
      </c>
      <c r="V98" s="1">
        <f t="shared" ref="V98" si="104">((V96-V97)/V97)*100</f>
        <v>11.43453779949612</v>
      </c>
    </row>
    <row r="99" spans="1:25" x14ac:dyDescent="0.25">
      <c r="C99">
        <f>MIN(B86:B95)</f>
        <v>124663</v>
      </c>
      <c r="D99">
        <f>AVERAGE(D86:D95)</f>
        <v>212.2</v>
      </c>
      <c r="E99">
        <f>AVERAGE(E86:E95)</f>
        <v>1.6591090999999998</v>
      </c>
      <c r="G99">
        <f t="shared" ref="G99" si="105">MIN(F86:F95)</f>
        <v>122116</v>
      </c>
      <c r="H99">
        <f t="shared" ref="H99:I99" si="106">AVERAGE(H86:H95)</f>
        <v>150.1</v>
      </c>
      <c r="I99">
        <f t="shared" si="106"/>
        <v>1.1511269</v>
      </c>
      <c r="K99">
        <f t="shared" ref="K99" si="107">MIN(J86:J95)</f>
        <v>122606</v>
      </c>
      <c r="L99">
        <f>AVERAGE(L86:L95)</f>
        <v>365.8</v>
      </c>
      <c r="M99">
        <f>AVERAGE(M86:M95)</f>
        <v>2.7919139999999998</v>
      </c>
      <c r="O99">
        <f t="shared" ref="O99" si="108">MIN(N86:N95)</f>
        <v>118944</v>
      </c>
      <c r="P99">
        <f t="shared" ref="P99:Q99" si="109">AVERAGE(P86:P95)</f>
        <v>304.89999999999998</v>
      </c>
      <c r="Q99">
        <f t="shared" si="109"/>
        <v>2.355127</v>
      </c>
      <c r="S99">
        <f t="shared" ref="S99" si="110">MIN(R86:R95)</f>
        <v>119032</v>
      </c>
      <c r="T99">
        <f t="shared" ref="T99:U99" si="111">AVERAGE(T86:T95)</f>
        <v>295.5</v>
      </c>
      <c r="U99">
        <f t="shared" si="111"/>
        <v>4.301615</v>
      </c>
      <c r="W99">
        <f t="shared" ref="W99" si="112">MIN(V86:V95)</f>
        <v>126639</v>
      </c>
      <c r="X99">
        <f t="shared" ref="X99:Y99" si="113">AVERAGE(X86:X95)</f>
        <v>8911.7999999999993</v>
      </c>
      <c r="Y99">
        <f t="shared" si="113"/>
        <v>13.318529999999999</v>
      </c>
    </row>
    <row r="102" spans="1:25" x14ac:dyDescent="0.25">
      <c r="A102" t="s">
        <v>49</v>
      </c>
      <c r="B102" s="1">
        <v>6757</v>
      </c>
      <c r="C102">
        <v>6914</v>
      </c>
      <c r="D102">
        <v>336</v>
      </c>
      <c r="E102">
        <v>3.73272</v>
      </c>
      <c r="F102" s="1">
        <v>6938</v>
      </c>
      <c r="G102">
        <v>7034</v>
      </c>
      <c r="H102">
        <v>130</v>
      </c>
      <c r="I102">
        <v>1.45492</v>
      </c>
      <c r="J102" s="1">
        <v>6833</v>
      </c>
      <c r="K102">
        <v>7113</v>
      </c>
      <c r="L102">
        <v>325</v>
      </c>
      <c r="M102">
        <v>3.4332099999999999</v>
      </c>
      <c r="N102" s="1">
        <v>6566</v>
      </c>
      <c r="O102">
        <v>6878</v>
      </c>
      <c r="P102">
        <v>369</v>
      </c>
      <c r="Q102">
        <v>3.98949</v>
      </c>
      <c r="R102" s="1">
        <v>6585</v>
      </c>
      <c r="S102">
        <v>6700</v>
      </c>
      <c r="T102">
        <v>397</v>
      </c>
      <c r="U102">
        <v>7.4657200000000001</v>
      </c>
      <c r="V102" s="1">
        <v>7339</v>
      </c>
      <c r="W102">
        <v>8368</v>
      </c>
      <c r="X102">
        <v>9874</v>
      </c>
      <c r="Y102">
        <v>18.559000000000001</v>
      </c>
    </row>
    <row r="103" spans="1:25" x14ac:dyDescent="0.25">
      <c r="A103" t="s">
        <v>49</v>
      </c>
      <c r="B103" s="1">
        <v>6787</v>
      </c>
      <c r="C103">
        <v>6959</v>
      </c>
      <c r="D103">
        <v>165</v>
      </c>
      <c r="E103">
        <v>1.7950999999999999</v>
      </c>
      <c r="F103" s="1">
        <v>6769</v>
      </c>
      <c r="G103">
        <v>6829</v>
      </c>
      <c r="H103">
        <v>48</v>
      </c>
      <c r="I103">
        <v>0.53773700000000002</v>
      </c>
      <c r="J103" s="1">
        <v>6636</v>
      </c>
      <c r="K103">
        <v>6892</v>
      </c>
      <c r="L103">
        <v>275</v>
      </c>
      <c r="M103">
        <v>2.9826299999999999</v>
      </c>
      <c r="N103" s="1">
        <v>6633</v>
      </c>
      <c r="O103">
        <v>6795</v>
      </c>
      <c r="P103">
        <v>290</v>
      </c>
      <c r="Q103">
        <v>3.1407500000000002</v>
      </c>
      <c r="R103" s="1">
        <v>6562</v>
      </c>
      <c r="S103">
        <v>6643</v>
      </c>
      <c r="T103">
        <v>359</v>
      </c>
      <c r="U103">
        <v>6.7558800000000003</v>
      </c>
      <c r="V103" s="1">
        <v>7806</v>
      </c>
      <c r="W103">
        <v>8497</v>
      </c>
      <c r="X103">
        <v>8304</v>
      </c>
      <c r="Y103">
        <v>15.6714</v>
      </c>
    </row>
    <row r="104" spans="1:25" x14ac:dyDescent="0.25">
      <c r="A104" t="s">
        <v>49</v>
      </c>
      <c r="B104" s="1">
        <v>6920</v>
      </c>
      <c r="C104">
        <v>7015</v>
      </c>
      <c r="D104">
        <v>309</v>
      </c>
      <c r="E104">
        <v>3.5634999999999999</v>
      </c>
      <c r="F104" s="1">
        <v>6962</v>
      </c>
      <c r="G104">
        <v>7037</v>
      </c>
      <c r="H104">
        <v>129</v>
      </c>
      <c r="I104">
        <v>1.40377</v>
      </c>
      <c r="J104" s="1">
        <v>6680</v>
      </c>
      <c r="K104">
        <v>6925</v>
      </c>
      <c r="L104">
        <v>360</v>
      </c>
      <c r="M104">
        <v>4.0011700000000001</v>
      </c>
      <c r="N104" s="1">
        <v>6712</v>
      </c>
      <c r="O104">
        <v>6824</v>
      </c>
      <c r="P104">
        <v>346</v>
      </c>
      <c r="Q104">
        <v>3.7424900000000001</v>
      </c>
      <c r="R104" s="1">
        <v>6663</v>
      </c>
      <c r="S104">
        <v>6845</v>
      </c>
      <c r="T104">
        <v>358</v>
      </c>
      <c r="U104">
        <v>6.7287100000000004</v>
      </c>
      <c r="V104" s="1">
        <v>7783</v>
      </c>
      <c r="W104">
        <v>8710</v>
      </c>
      <c r="X104">
        <v>9992</v>
      </c>
      <c r="Y104">
        <v>18.732600000000001</v>
      </c>
    </row>
    <row r="105" spans="1:25" x14ac:dyDescent="0.25">
      <c r="A105" t="s">
        <v>49</v>
      </c>
      <c r="B105" s="1">
        <v>6767</v>
      </c>
      <c r="C105">
        <v>6938</v>
      </c>
      <c r="D105">
        <v>224</v>
      </c>
      <c r="E105">
        <v>2.4242900000000001</v>
      </c>
      <c r="F105" s="1">
        <v>6770</v>
      </c>
      <c r="G105">
        <v>6877</v>
      </c>
      <c r="H105">
        <v>231</v>
      </c>
      <c r="I105">
        <v>2.49966</v>
      </c>
      <c r="J105" s="1">
        <v>6709</v>
      </c>
      <c r="K105">
        <v>6955</v>
      </c>
      <c r="L105">
        <v>365</v>
      </c>
      <c r="M105">
        <v>4.1754300000000004</v>
      </c>
      <c r="N105" s="1">
        <v>6575</v>
      </c>
      <c r="O105">
        <v>6764</v>
      </c>
      <c r="P105">
        <v>318</v>
      </c>
      <c r="Q105">
        <v>3.4499900000000001</v>
      </c>
      <c r="R105" s="1">
        <v>6626</v>
      </c>
      <c r="S105">
        <v>6670</v>
      </c>
      <c r="T105">
        <v>283</v>
      </c>
      <c r="U105">
        <v>5.7899900000000004</v>
      </c>
      <c r="V105" s="1">
        <v>7423</v>
      </c>
      <c r="W105">
        <v>8513</v>
      </c>
      <c r="X105">
        <v>9809</v>
      </c>
      <c r="Y105">
        <v>18.474699999999999</v>
      </c>
    </row>
    <row r="106" spans="1:25" x14ac:dyDescent="0.25">
      <c r="A106" t="s">
        <v>49</v>
      </c>
      <c r="B106" s="1">
        <v>6740</v>
      </c>
      <c r="C106">
        <v>6942</v>
      </c>
      <c r="D106">
        <v>278</v>
      </c>
      <c r="E106">
        <v>3.2351000000000001</v>
      </c>
      <c r="F106" s="1">
        <v>6943</v>
      </c>
      <c r="G106">
        <v>7007</v>
      </c>
      <c r="H106">
        <v>50</v>
      </c>
      <c r="I106">
        <v>0.55484199999999995</v>
      </c>
      <c r="J106" s="1">
        <v>6714</v>
      </c>
      <c r="K106">
        <v>7200</v>
      </c>
      <c r="L106">
        <v>399</v>
      </c>
      <c r="M106">
        <v>4.2327300000000001</v>
      </c>
      <c r="N106" s="1">
        <v>6705</v>
      </c>
      <c r="O106">
        <v>6792</v>
      </c>
      <c r="P106">
        <v>133</v>
      </c>
      <c r="Q106">
        <v>1.4497500000000001</v>
      </c>
      <c r="R106" s="1">
        <v>6593</v>
      </c>
      <c r="S106">
        <v>6653</v>
      </c>
      <c r="T106">
        <v>192</v>
      </c>
      <c r="U106">
        <v>3.69123</v>
      </c>
      <c r="V106" s="1">
        <v>7807</v>
      </c>
      <c r="W106">
        <v>8617</v>
      </c>
      <c r="X106">
        <v>9282</v>
      </c>
      <c r="Y106">
        <v>17.563400000000001</v>
      </c>
    </row>
    <row r="107" spans="1:25" x14ac:dyDescent="0.25">
      <c r="A107" t="s">
        <v>49</v>
      </c>
      <c r="B107" s="1">
        <v>6684</v>
      </c>
      <c r="C107">
        <v>6924</v>
      </c>
      <c r="D107">
        <v>379</v>
      </c>
      <c r="E107">
        <v>4.6669700000000001</v>
      </c>
      <c r="F107" s="1">
        <v>6975</v>
      </c>
      <c r="G107">
        <v>7041</v>
      </c>
      <c r="H107">
        <v>44</v>
      </c>
      <c r="I107">
        <v>0.49430299999999999</v>
      </c>
      <c r="J107" s="1">
        <v>6679</v>
      </c>
      <c r="K107">
        <v>6996</v>
      </c>
      <c r="L107">
        <v>397</v>
      </c>
      <c r="M107">
        <v>4.5472900000000003</v>
      </c>
      <c r="N107" s="1">
        <v>6677</v>
      </c>
      <c r="O107">
        <v>6775</v>
      </c>
      <c r="P107">
        <v>385</v>
      </c>
      <c r="Q107">
        <v>4.1751800000000001</v>
      </c>
      <c r="R107" s="1">
        <v>6778</v>
      </c>
      <c r="S107">
        <v>6893</v>
      </c>
      <c r="T107">
        <v>399</v>
      </c>
      <c r="U107">
        <v>8.0348799999999994</v>
      </c>
      <c r="V107" s="1">
        <v>7631</v>
      </c>
      <c r="W107">
        <v>8441</v>
      </c>
      <c r="X107">
        <v>6605</v>
      </c>
      <c r="Y107">
        <v>12.4192</v>
      </c>
    </row>
    <row r="108" spans="1:25" x14ac:dyDescent="0.25">
      <c r="A108" t="s">
        <v>49</v>
      </c>
      <c r="B108" s="1">
        <v>6792</v>
      </c>
      <c r="C108">
        <v>6929</v>
      </c>
      <c r="D108">
        <v>181</v>
      </c>
      <c r="E108">
        <v>2.2749000000000001</v>
      </c>
      <c r="F108" s="1">
        <v>7030</v>
      </c>
      <c r="G108">
        <v>7102</v>
      </c>
      <c r="H108">
        <v>357</v>
      </c>
      <c r="I108">
        <v>3.8756200000000001</v>
      </c>
      <c r="J108" s="1">
        <v>6619</v>
      </c>
      <c r="K108">
        <v>6836</v>
      </c>
      <c r="L108">
        <v>359</v>
      </c>
      <c r="M108">
        <v>3.9221900000000001</v>
      </c>
      <c r="N108" s="1">
        <v>6636</v>
      </c>
      <c r="O108">
        <v>6747</v>
      </c>
      <c r="P108">
        <v>301</v>
      </c>
      <c r="Q108">
        <v>3.7267700000000001</v>
      </c>
      <c r="R108" s="1">
        <v>6611</v>
      </c>
      <c r="S108">
        <v>6783</v>
      </c>
      <c r="T108">
        <v>395</v>
      </c>
      <c r="U108">
        <v>7.5906900000000004</v>
      </c>
      <c r="V108" s="1">
        <v>7456</v>
      </c>
      <c r="W108">
        <v>8381</v>
      </c>
      <c r="X108">
        <v>9141</v>
      </c>
      <c r="Y108">
        <v>16.844799999999999</v>
      </c>
    </row>
    <row r="109" spans="1:25" x14ac:dyDescent="0.25">
      <c r="A109" t="s">
        <v>49</v>
      </c>
      <c r="B109" s="1">
        <v>6726</v>
      </c>
      <c r="C109">
        <v>6883</v>
      </c>
      <c r="D109">
        <v>326</v>
      </c>
      <c r="E109">
        <v>4.1267500000000004</v>
      </c>
      <c r="F109" s="1">
        <v>6961</v>
      </c>
      <c r="G109">
        <v>7027</v>
      </c>
      <c r="H109">
        <v>181</v>
      </c>
      <c r="I109">
        <v>1.9763299999999999</v>
      </c>
      <c r="J109" s="1">
        <v>6685</v>
      </c>
      <c r="K109">
        <v>6892</v>
      </c>
      <c r="L109">
        <v>383</v>
      </c>
      <c r="M109">
        <v>4.0564900000000002</v>
      </c>
      <c r="N109" s="1">
        <v>6646</v>
      </c>
      <c r="O109">
        <v>6716</v>
      </c>
      <c r="P109">
        <v>146</v>
      </c>
      <c r="Q109">
        <v>1.84903</v>
      </c>
      <c r="R109" s="1">
        <v>6586</v>
      </c>
      <c r="S109">
        <v>6616</v>
      </c>
      <c r="T109">
        <v>274</v>
      </c>
      <c r="U109">
        <v>5.6335100000000002</v>
      </c>
      <c r="V109" s="1">
        <v>7662</v>
      </c>
      <c r="W109">
        <v>8781</v>
      </c>
      <c r="X109">
        <v>9999</v>
      </c>
      <c r="Y109">
        <v>18.587599999999998</v>
      </c>
    </row>
    <row r="110" spans="1:25" x14ac:dyDescent="0.25">
      <c r="A110" t="s">
        <v>49</v>
      </c>
      <c r="B110" s="1">
        <v>6728</v>
      </c>
      <c r="C110">
        <v>7051</v>
      </c>
      <c r="D110">
        <v>380</v>
      </c>
      <c r="E110">
        <v>4.1900199999999996</v>
      </c>
      <c r="F110" s="1">
        <v>6980</v>
      </c>
      <c r="G110">
        <v>7035</v>
      </c>
      <c r="H110">
        <v>120</v>
      </c>
      <c r="I110">
        <v>1.5371699999999999</v>
      </c>
      <c r="J110" s="1">
        <v>6630</v>
      </c>
      <c r="K110">
        <v>6818</v>
      </c>
      <c r="L110">
        <v>396</v>
      </c>
      <c r="M110">
        <v>4.1964699999999997</v>
      </c>
      <c r="N110" s="1">
        <v>6639</v>
      </c>
      <c r="O110">
        <v>6800</v>
      </c>
      <c r="P110">
        <v>353</v>
      </c>
      <c r="Q110">
        <v>3.79732</v>
      </c>
      <c r="R110" s="1">
        <v>6728</v>
      </c>
      <c r="S110">
        <v>6826</v>
      </c>
      <c r="T110">
        <v>354</v>
      </c>
      <c r="U110">
        <v>6.7811399999999997</v>
      </c>
      <c r="V110" s="1">
        <v>7515</v>
      </c>
      <c r="W110">
        <v>8528</v>
      </c>
      <c r="X110">
        <v>8196</v>
      </c>
      <c r="Y110">
        <v>15.159000000000001</v>
      </c>
    </row>
    <row r="111" spans="1:25" x14ac:dyDescent="0.25">
      <c r="A111" t="s">
        <v>49</v>
      </c>
      <c r="B111" s="1">
        <v>6770</v>
      </c>
      <c r="C111">
        <v>6944</v>
      </c>
      <c r="D111">
        <v>190</v>
      </c>
      <c r="E111">
        <v>2.1852</v>
      </c>
      <c r="F111" s="1">
        <v>7005</v>
      </c>
      <c r="G111">
        <v>7060</v>
      </c>
      <c r="H111">
        <v>37</v>
      </c>
      <c r="I111">
        <v>0.42962600000000001</v>
      </c>
      <c r="J111" s="1">
        <v>6822</v>
      </c>
      <c r="K111">
        <v>7097</v>
      </c>
      <c r="L111">
        <v>362</v>
      </c>
      <c r="M111">
        <v>4.5048000000000004</v>
      </c>
      <c r="N111" s="1">
        <v>6865</v>
      </c>
      <c r="O111">
        <v>7003</v>
      </c>
      <c r="P111">
        <v>393</v>
      </c>
      <c r="Q111">
        <v>4.7990300000000001</v>
      </c>
      <c r="R111" s="1">
        <v>6569</v>
      </c>
      <c r="S111">
        <v>6628</v>
      </c>
      <c r="T111">
        <v>207</v>
      </c>
      <c r="U111">
        <v>3.8980999999999999</v>
      </c>
      <c r="V111" s="1">
        <v>7724</v>
      </c>
      <c r="W111">
        <v>8614</v>
      </c>
      <c r="X111">
        <v>9150</v>
      </c>
      <c r="Y111">
        <v>17.0913</v>
      </c>
    </row>
    <row r="112" spans="1:25" x14ac:dyDescent="0.25">
      <c r="B112" s="1">
        <f>AVERAGE(B102:B111)</f>
        <v>6767.1</v>
      </c>
      <c r="F112" s="1">
        <f t="shared" ref="F112" si="114">AVERAGE(F102:F111)</f>
        <v>6933.3</v>
      </c>
      <c r="J112" s="1">
        <f t="shared" ref="J112" si="115">AVERAGE(J102:J111)</f>
        <v>6700.7</v>
      </c>
      <c r="N112" s="1">
        <f t="shared" ref="N112" si="116">AVERAGE(N102:N111)</f>
        <v>6665.4</v>
      </c>
      <c r="R112" s="1">
        <f t="shared" ref="R112" si="117">AVERAGE(R102:R111)</f>
        <v>6630.1</v>
      </c>
      <c r="V112" s="1">
        <f t="shared" ref="V112" si="118">AVERAGE(V102:V111)</f>
        <v>7614.6</v>
      </c>
    </row>
    <row r="113" spans="1:25" x14ac:dyDescent="0.25">
      <c r="B113" s="1">
        <v>6528</v>
      </c>
      <c r="C113">
        <v>6528</v>
      </c>
      <c r="D113">
        <v>6528</v>
      </c>
      <c r="E113">
        <v>6528</v>
      </c>
      <c r="F113" s="1">
        <v>6528</v>
      </c>
      <c r="G113">
        <v>6528</v>
      </c>
      <c r="H113">
        <v>6528</v>
      </c>
      <c r="I113">
        <v>6528</v>
      </c>
      <c r="J113" s="1">
        <v>6528</v>
      </c>
      <c r="K113">
        <v>6528</v>
      </c>
      <c r="L113">
        <v>6528</v>
      </c>
      <c r="M113">
        <v>6528</v>
      </c>
      <c r="N113" s="1">
        <v>6528</v>
      </c>
      <c r="O113">
        <v>6528</v>
      </c>
      <c r="P113">
        <v>6528</v>
      </c>
      <c r="Q113">
        <v>6528</v>
      </c>
      <c r="R113" s="1">
        <v>6528</v>
      </c>
      <c r="S113">
        <v>6528</v>
      </c>
      <c r="T113">
        <v>6528</v>
      </c>
      <c r="U113">
        <v>6528</v>
      </c>
      <c r="V113" s="1">
        <v>6528</v>
      </c>
      <c r="W113">
        <v>6528</v>
      </c>
      <c r="X113">
        <v>6528</v>
      </c>
      <c r="Y113">
        <v>6528</v>
      </c>
    </row>
    <row r="114" spans="1:25" x14ac:dyDescent="0.25">
      <c r="B114" s="1">
        <f>((B112-B113)/B113)*100</f>
        <v>3.6626838235294175</v>
      </c>
      <c r="F114" s="1">
        <f t="shared" ref="F114" si="119">((F112-F113)/F113)*100</f>
        <v>6.2086397058823559</v>
      </c>
      <c r="J114" s="1">
        <f t="shared" ref="J114" si="120">((J112-J113)/J113)*100</f>
        <v>2.645526960784311</v>
      </c>
      <c r="N114" s="1">
        <f t="shared" ref="N114" si="121">((N112-N113)/N113)*100</f>
        <v>2.1047794117647003</v>
      </c>
      <c r="R114" s="1">
        <f t="shared" ref="R114" si="122">((R112-R113)/R113)*100</f>
        <v>1.5640318627451035</v>
      </c>
      <c r="V114" s="1">
        <f t="shared" ref="V114" si="123">((V112-V113)/V113)*100</f>
        <v>16.645220588235297</v>
      </c>
    </row>
    <row r="116" spans="1:25" x14ac:dyDescent="0.25">
      <c r="C116">
        <f>MIN(B103:B112)</f>
        <v>6684</v>
      </c>
      <c r="D116">
        <f>AVERAGE(D103:D112)</f>
        <v>270.22222222222223</v>
      </c>
      <c r="E116">
        <f>AVERAGE(E103:E112)</f>
        <v>3.1624255555555556</v>
      </c>
      <c r="G116">
        <f t="shared" ref="G116" si="124">MIN(F103:F112)</f>
        <v>6769</v>
      </c>
      <c r="H116">
        <f t="shared" ref="H116:I116" si="125">AVERAGE(H103:H112)</f>
        <v>133</v>
      </c>
      <c r="I116">
        <f t="shared" si="125"/>
        <v>1.4787842222222225</v>
      </c>
      <c r="K116">
        <f t="shared" ref="K116" si="126">MIN(J103:J112)</f>
        <v>6619</v>
      </c>
      <c r="L116">
        <f>AVERAGE(L103:L112)</f>
        <v>366.22222222222223</v>
      </c>
      <c r="M116">
        <f>AVERAGE(M103:M112)</f>
        <v>4.0688000000000004</v>
      </c>
      <c r="O116">
        <f t="shared" ref="O116" si="127">MIN(N103:N112)</f>
        <v>6575</v>
      </c>
      <c r="P116">
        <f t="shared" ref="P116:Q116" si="128">AVERAGE(P103:P112)</f>
        <v>296.11111111111109</v>
      </c>
      <c r="Q116">
        <f t="shared" si="128"/>
        <v>3.3478122222222222</v>
      </c>
      <c r="S116">
        <f t="shared" ref="S116" si="129">MIN(R103:R112)</f>
        <v>6562</v>
      </c>
      <c r="T116">
        <f t="shared" ref="T116:U116" si="130">AVERAGE(T103:T112)</f>
        <v>313.44444444444446</v>
      </c>
      <c r="U116">
        <f t="shared" si="130"/>
        <v>6.1004588888888893</v>
      </c>
      <c r="W116">
        <f t="shared" ref="W116" si="131">MIN(V103:V112)</f>
        <v>7423</v>
      </c>
      <c r="X116">
        <f t="shared" ref="X116:Y116" si="132">AVERAGE(X103:X112)</f>
        <v>8942</v>
      </c>
      <c r="Y116">
        <f t="shared" si="132"/>
        <v>16.727111111111114</v>
      </c>
    </row>
    <row r="119" spans="1:25" x14ac:dyDescent="0.25">
      <c r="A119" t="s">
        <v>50</v>
      </c>
      <c r="B119" s="1">
        <v>17778</v>
      </c>
      <c r="C119">
        <v>17922</v>
      </c>
      <c r="D119">
        <v>209</v>
      </c>
      <c r="E119">
        <v>3.6594099999999998</v>
      </c>
      <c r="F119" s="1">
        <v>17310</v>
      </c>
      <c r="G119">
        <v>17522</v>
      </c>
      <c r="H119">
        <v>376</v>
      </c>
      <c r="I119">
        <v>6.7496600000000004</v>
      </c>
      <c r="J119" s="1">
        <v>17664</v>
      </c>
      <c r="K119">
        <v>17989</v>
      </c>
      <c r="L119">
        <v>397</v>
      </c>
      <c r="M119">
        <v>6.8498900000000003</v>
      </c>
      <c r="N119" s="1">
        <v>16420</v>
      </c>
      <c r="O119">
        <v>16804</v>
      </c>
      <c r="P119">
        <v>369</v>
      </c>
      <c r="Q119">
        <v>6.3865800000000004</v>
      </c>
      <c r="R119" s="1">
        <v>16741</v>
      </c>
      <c r="S119">
        <v>16867</v>
      </c>
      <c r="T119">
        <v>274</v>
      </c>
      <c r="U119">
        <v>8.0782600000000002</v>
      </c>
      <c r="V119" s="1">
        <v>18926</v>
      </c>
      <c r="W119">
        <v>21501</v>
      </c>
      <c r="X119">
        <v>9622</v>
      </c>
      <c r="Y119">
        <v>27.4664</v>
      </c>
    </row>
    <row r="120" spans="1:25" x14ac:dyDescent="0.25">
      <c r="A120" t="s">
        <v>50</v>
      </c>
      <c r="B120" s="1">
        <v>17558</v>
      </c>
      <c r="C120">
        <v>17885</v>
      </c>
      <c r="D120">
        <v>310</v>
      </c>
      <c r="E120">
        <v>5.2850999999999999</v>
      </c>
      <c r="F120" s="1">
        <v>17667</v>
      </c>
      <c r="G120">
        <v>17856</v>
      </c>
      <c r="H120">
        <v>200</v>
      </c>
      <c r="I120">
        <v>3.4072499999999999</v>
      </c>
      <c r="J120" s="1">
        <v>17179</v>
      </c>
      <c r="K120">
        <v>17560</v>
      </c>
      <c r="L120">
        <v>309</v>
      </c>
      <c r="M120">
        <v>5.2486199999999998</v>
      </c>
      <c r="N120" s="1">
        <v>16409</v>
      </c>
      <c r="O120">
        <v>16784</v>
      </c>
      <c r="P120">
        <v>313</v>
      </c>
      <c r="Q120">
        <v>5.4896399999999996</v>
      </c>
      <c r="R120" s="1">
        <v>16986</v>
      </c>
      <c r="S120">
        <v>17090</v>
      </c>
      <c r="T120">
        <v>392</v>
      </c>
      <c r="U120">
        <v>11.3278</v>
      </c>
      <c r="V120" s="1">
        <v>17750</v>
      </c>
      <c r="W120">
        <v>20846</v>
      </c>
      <c r="X120">
        <v>9381</v>
      </c>
      <c r="Y120">
        <v>26.715599999999998</v>
      </c>
    </row>
    <row r="121" spans="1:25" x14ac:dyDescent="0.25">
      <c r="A121" t="s">
        <v>50</v>
      </c>
      <c r="B121" s="1">
        <v>17420</v>
      </c>
      <c r="C121">
        <v>17755</v>
      </c>
      <c r="D121">
        <v>205</v>
      </c>
      <c r="E121">
        <v>3.51139</v>
      </c>
      <c r="F121" s="1">
        <v>17291</v>
      </c>
      <c r="G121">
        <v>17476</v>
      </c>
      <c r="H121">
        <v>238</v>
      </c>
      <c r="I121">
        <v>4.0395700000000003</v>
      </c>
      <c r="J121" s="1">
        <v>17395</v>
      </c>
      <c r="K121">
        <v>17815</v>
      </c>
      <c r="L121">
        <v>287</v>
      </c>
      <c r="M121">
        <v>4.82254</v>
      </c>
      <c r="N121" s="1">
        <v>16658</v>
      </c>
      <c r="O121">
        <v>17090</v>
      </c>
      <c r="P121">
        <v>338</v>
      </c>
      <c r="Q121">
        <v>5.8232100000000004</v>
      </c>
      <c r="R121" s="1">
        <v>16577</v>
      </c>
      <c r="S121">
        <v>16713</v>
      </c>
      <c r="T121">
        <v>379</v>
      </c>
      <c r="U121">
        <v>10.9755</v>
      </c>
      <c r="V121" s="1">
        <v>17903</v>
      </c>
      <c r="W121">
        <v>21564</v>
      </c>
      <c r="X121">
        <v>9920</v>
      </c>
      <c r="Y121">
        <v>28.282</v>
      </c>
    </row>
    <row r="122" spans="1:25" x14ac:dyDescent="0.25">
      <c r="A122" t="s">
        <v>50</v>
      </c>
      <c r="B122" s="1">
        <v>17196</v>
      </c>
      <c r="C122">
        <v>17356</v>
      </c>
      <c r="D122">
        <v>22</v>
      </c>
      <c r="E122">
        <v>0.42064699999999999</v>
      </c>
      <c r="F122" s="1">
        <v>17159</v>
      </c>
      <c r="G122">
        <v>17355</v>
      </c>
      <c r="H122">
        <v>76</v>
      </c>
      <c r="I122">
        <v>1.3678699999999999</v>
      </c>
      <c r="J122" s="1">
        <v>16946</v>
      </c>
      <c r="K122">
        <v>17425</v>
      </c>
      <c r="L122">
        <v>277</v>
      </c>
      <c r="M122">
        <v>4.6822400000000002</v>
      </c>
      <c r="N122" s="1">
        <v>17215</v>
      </c>
      <c r="O122">
        <v>17399</v>
      </c>
      <c r="P122">
        <v>255</v>
      </c>
      <c r="Q122">
        <v>4.3507300000000004</v>
      </c>
      <c r="R122" s="1">
        <v>16784</v>
      </c>
      <c r="S122">
        <v>16902</v>
      </c>
      <c r="T122">
        <v>396</v>
      </c>
      <c r="U122">
        <v>11.5116</v>
      </c>
      <c r="V122" s="1">
        <v>18440</v>
      </c>
      <c r="W122">
        <v>21308</v>
      </c>
      <c r="X122">
        <v>9912</v>
      </c>
      <c r="Y122">
        <v>28.431799999999999</v>
      </c>
    </row>
    <row r="123" spans="1:25" x14ac:dyDescent="0.25">
      <c r="A123" t="s">
        <v>50</v>
      </c>
      <c r="B123" s="1">
        <v>17589</v>
      </c>
      <c r="C123">
        <v>17752</v>
      </c>
      <c r="D123">
        <v>40</v>
      </c>
      <c r="E123">
        <v>0.71203399999999994</v>
      </c>
      <c r="F123" s="1">
        <v>17402</v>
      </c>
      <c r="G123">
        <v>17596</v>
      </c>
      <c r="H123">
        <v>277</v>
      </c>
      <c r="I123">
        <v>4.7246499999999996</v>
      </c>
      <c r="J123" s="1">
        <v>17823</v>
      </c>
      <c r="K123">
        <v>17971</v>
      </c>
      <c r="L123">
        <v>314</v>
      </c>
      <c r="M123">
        <v>5.33223</v>
      </c>
      <c r="N123" s="1">
        <v>16426</v>
      </c>
      <c r="O123">
        <v>16824</v>
      </c>
      <c r="P123">
        <v>379</v>
      </c>
      <c r="Q123">
        <v>6.5293700000000001</v>
      </c>
      <c r="R123" s="1">
        <v>16710</v>
      </c>
      <c r="S123">
        <v>16918</v>
      </c>
      <c r="T123">
        <v>187</v>
      </c>
      <c r="U123">
        <v>5.3571</v>
      </c>
      <c r="V123" s="1">
        <v>18677</v>
      </c>
      <c r="W123">
        <v>21761</v>
      </c>
      <c r="X123">
        <v>9983</v>
      </c>
      <c r="Y123">
        <v>28.431000000000001</v>
      </c>
    </row>
    <row r="124" spans="1:25" x14ac:dyDescent="0.25">
      <c r="A124" t="s">
        <v>50</v>
      </c>
      <c r="B124" s="1">
        <v>17535</v>
      </c>
      <c r="C124">
        <v>17854</v>
      </c>
      <c r="D124">
        <v>132</v>
      </c>
      <c r="E124">
        <v>2.2839999999999998</v>
      </c>
      <c r="F124" s="1">
        <v>17875</v>
      </c>
      <c r="G124">
        <v>18045</v>
      </c>
      <c r="H124">
        <v>183</v>
      </c>
      <c r="I124">
        <v>3.2089300000000001</v>
      </c>
      <c r="J124" s="1">
        <v>17152</v>
      </c>
      <c r="K124">
        <v>17926</v>
      </c>
      <c r="L124">
        <v>380</v>
      </c>
      <c r="M124">
        <v>6.3962899999999996</v>
      </c>
      <c r="N124" s="1">
        <v>16445</v>
      </c>
      <c r="O124">
        <v>16814</v>
      </c>
      <c r="P124">
        <v>379</v>
      </c>
      <c r="Q124">
        <v>7.0679499999999997</v>
      </c>
      <c r="R124" s="1">
        <v>16356</v>
      </c>
      <c r="S124">
        <v>16542</v>
      </c>
      <c r="T124">
        <v>369</v>
      </c>
      <c r="U124">
        <v>10.5504</v>
      </c>
      <c r="V124" s="1">
        <v>19009</v>
      </c>
      <c r="W124">
        <v>21671</v>
      </c>
      <c r="X124">
        <v>8980</v>
      </c>
      <c r="Y124">
        <v>25.4786</v>
      </c>
    </row>
    <row r="125" spans="1:25" x14ac:dyDescent="0.25">
      <c r="A125" t="s">
        <v>50</v>
      </c>
      <c r="B125" s="1">
        <v>17350</v>
      </c>
      <c r="C125">
        <v>17598</v>
      </c>
      <c r="D125">
        <v>141</v>
      </c>
      <c r="E125">
        <v>2.5054099999999999</v>
      </c>
      <c r="F125" s="1">
        <v>17104</v>
      </c>
      <c r="G125">
        <v>17296</v>
      </c>
      <c r="H125">
        <v>383</v>
      </c>
      <c r="I125">
        <v>6.6665000000000001</v>
      </c>
      <c r="J125" s="1">
        <v>17600</v>
      </c>
      <c r="K125">
        <v>17910</v>
      </c>
      <c r="L125">
        <v>397</v>
      </c>
      <c r="M125">
        <v>6.9953599999999998</v>
      </c>
      <c r="N125" s="1">
        <v>16445</v>
      </c>
      <c r="O125">
        <v>17015</v>
      </c>
      <c r="P125">
        <v>326</v>
      </c>
      <c r="Q125">
        <v>5.9063299999999996</v>
      </c>
      <c r="R125" s="1">
        <v>16525</v>
      </c>
      <c r="S125">
        <v>16708</v>
      </c>
      <c r="T125">
        <v>378</v>
      </c>
      <c r="U125">
        <v>11.0039</v>
      </c>
      <c r="V125" s="1">
        <v>18169</v>
      </c>
      <c r="W125">
        <v>21331</v>
      </c>
      <c r="X125">
        <v>9977</v>
      </c>
      <c r="Y125">
        <v>28.7105</v>
      </c>
    </row>
    <row r="126" spans="1:25" x14ac:dyDescent="0.25">
      <c r="A126" t="s">
        <v>50</v>
      </c>
      <c r="B126" s="1">
        <v>17035</v>
      </c>
      <c r="C126">
        <v>17610</v>
      </c>
      <c r="D126">
        <v>244</v>
      </c>
      <c r="E126">
        <v>4.4188799999999997</v>
      </c>
      <c r="F126" s="1">
        <v>16985</v>
      </c>
      <c r="G126">
        <v>17274</v>
      </c>
      <c r="H126">
        <v>399</v>
      </c>
      <c r="I126">
        <v>6.8967999999999998</v>
      </c>
      <c r="J126" s="1">
        <v>17836</v>
      </c>
      <c r="K126">
        <v>18054</v>
      </c>
      <c r="L126">
        <v>296</v>
      </c>
      <c r="M126">
        <v>5.2460800000000001</v>
      </c>
      <c r="N126" s="1">
        <v>16968</v>
      </c>
      <c r="O126">
        <v>17332</v>
      </c>
      <c r="P126">
        <v>375</v>
      </c>
      <c r="Q126">
        <v>6.4338300000000004</v>
      </c>
      <c r="R126" s="1">
        <v>16216</v>
      </c>
      <c r="S126">
        <v>16547</v>
      </c>
      <c r="T126">
        <v>278</v>
      </c>
      <c r="U126">
        <v>7.9472100000000001</v>
      </c>
      <c r="V126" s="1">
        <v>18245</v>
      </c>
      <c r="W126">
        <v>21315</v>
      </c>
      <c r="X126">
        <v>9215</v>
      </c>
      <c r="Y126">
        <v>26.607800000000001</v>
      </c>
    </row>
    <row r="127" spans="1:25" x14ac:dyDescent="0.25">
      <c r="A127" t="s">
        <v>50</v>
      </c>
      <c r="B127" s="1">
        <v>17381</v>
      </c>
      <c r="C127">
        <v>17747</v>
      </c>
      <c r="D127">
        <v>135</v>
      </c>
      <c r="E127">
        <v>2.5534300000000001</v>
      </c>
      <c r="F127" s="1">
        <v>17082</v>
      </c>
      <c r="G127">
        <v>17268</v>
      </c>
      <c r="H127">
        <v>96</v>
      </c>
      <c r="I127">
        <v>1.7001599999999999</v>
      </c>
      <c r="J127" s="1">
        <v>17441</v>
      </c>
      <c r="K127">
        <v>17631</v>
      </c>
      <c r="L127">
        <v>391</v>
      </c>
      <c r="M127">
        <v>6.8940000000000001</v>
      </c>
      <c r="N127" s="1">
        <v>16647</v>
      </c>
      <c r="O127">
        <v>16850</v>
      </c>
      <c r="P127">
        <v>341</v>
      </c>
      <c r="Q127">
        <v>5.8790899999999997</v>
      </c>
      <c r="R127" s="1">
        <v>16350</v>
      </c>
      <c r="S127">
        <v>16624</v>
      </c>
      <c r="T127">
        <v>332</v>
      </c>
      <c r="U127">
        <v>9.4820700000000002</v>
      </c>
      <c r="V127" s="1">
        <v>18523</v>
      </c>
      <c r="W127">
        <v>21679</v>
      </c>
      <c r="X127">
        <v>9774</v>
      </c>
      <c r="Y127">
        <v>28.037299999999998</v>
      </c>
    </row>
    <row r="128" spans="1:25" x14ac:dyDescent="0.25">
      <c r="A128" t="s">
        <v>50</v>
      </c>
      <c r="B128" s="1">
        <v>17024</v>
      </c>
      <c r="C128">
        <v>17321</v>
      </c>
      <c r="D128">
        <v>89</v>
      </c>
      <c r="E128">
        <v>1.6766000000000001</v>
      </c>
      <c r="F128" s="1">
        <v>17130</v>
      </c>
      <c r="G128">
        <v>17426</v>
      </c>
      <c r="H128">
        <v>306</v>
      </c>
      <c r="I128">
        <v>5.5901399999999999</v>
      </c>
      <c r="J128" s="1">
        <v>16832</v>
      </c>
      <c r="K128">
        <v>17205</v>
      </c>
      <c r="L128">
        <v>360</v>
      </c>
      <c r="M128">
        <v>6.1969700000000003</v>
      </c>
      <c r="N128" s="1">
        <v>16846</v>
      </c>
      <c r="O128">
        <v>16983</v>
      </c>
      <c r="P128">
        <v>189</v>
      </c>
      <c r="Q128">
        <v>3.3343699999999998</v>
      </c>
      <c r="R128" s="1">
        <v>16375</v>
      </c>
      <c r="S128">
        <v>16577</v>
      </c>
      <c r="T128">
        <v>337</v>
      </c>
      <c r="U128">
        <v>9.7755899999999993</v>
      </c>
      <c r="V128" s="1">
        <v>18194</v>
      </c>
      <c r="W128">
        <v>21336</v>
      </c>
      <c r="X128">
        <v>9958</v>
      </c>
      <c r="Y128">
        <v>28.565100000000001</v>
      </c>
    </row>
    <row r="129" spans="1:25" x14ac:dyDescent="0.25">
      <c r="B129" s="1">
        <f>AVERAGE(B119:B128)</f>
        <v>17386.599999999999</v>
      </c>
      <c r="F129" s="1">
        <f t="shared" ref="F129" si="133">AVERAGE(F119:F128)</f>
        <v>17300.5</v>
      </c>
      <c r="J129" s="1">
        <f t="shared" ref="J129" si="134">AVERAGE(J119:J128)</f>
        <v>17386.8</v>
      </c>
      <c r="N129" s="1">
        <f t="shared" ref="N129" si="135">AVERAGE(N119:N128)</f>
        <v>16647.900000000001</v>
      </c>
      <c r="R129" s="1">
        <f t="shared" ref="R129" si="136">AVERAGE(R119:R128)</f>
        <v>16562</v>
      </c>
      <c r="V129" s="1">
        <f t="shared" ref="V129" si="137">AVERAGE(V119:V128)</f>
        <v>18383.599999999999</v>
      </c>
    </row>
    <row r="130" spans="1:25" x14ac:dyDescent="0.25">
      <c r="B130" s="1">
        <v>15780</v>
      </c>
      <c r="C130">
        <v>15780</v>
      </c>
      <c r="D130">
        <v>15780</v>
      </c>
      <c r="E130">
        <v>15780</v>
      </c>
      <c r="F130" s="1">
        <v>15780</v>
      </c>
      <c r="G130">
        <v>15780</v>
      </c>
      <c r="H130">
        <v>15780</v>
      </c>
      <c r="I130">
        <v>15780</v>
      </c>
      <c r="J130" s="1">
        <v>15780</v>
      </c>
      <c r="K130">
        <v>15780</v>
      </c>
      <c r="L130">
        <v>15780</v>
      </c>
      <c r="M130">
        <v>15780</v>
      </c>
      <c r="N130" s="1">
        <v>15780</v>
      </c>
      <c r="O130">
        <v>15780</v>
      </c>
      <c r="P130">
        <v>15780</v>
      </c>
      <c r="Q130">
        <v>15780</v>
      </c>
      <c r="R130" s="1">
        <v>15780</v>
      </c>
      <c r="S130">
        <v>15780</v>
      </c>
      <c r="T130">
        <v>15780</v>
      </c>
      <c r="U130">
        <v>15780</v>
      </c>
      <c r="V130" s="1">
        <v>15780</v>
      </c>
      <c r="W130">
        <v>15780</v>
      </c>
      <c r="X130">
        <v>15780</v>
      </c>
      <c r="Y130">
        <v>15780</v>
      </c>
    </row>
    <row r="131" spans="1:25" x14ac:dyDescent="0.25">
      <c r="B131" s="1">
        <f>((B129-B130)/B130)*100</f>
        <v>10.181242078580473</v>
      </c>
      <c r="F131" s="1">
        <f t="shared" ref="F131" si="138">((F129-F130)/F130)*100</f>
        <v>9.6356147021546263</v>
      </c>
      <c r="J131" s="1">
        <f t="shared" ref="J131" si="139">((J129-J130)/J130)*100</f>
        <v>10.182509505703417</v>
      </c>
      <c r="N131" s="1">
        <f t="shared" ref="N131" si="140">((N129-N130)/N130)*100</f>
        <v>5.5000000000000089</v>
      </c>
      <c r="R131" s="1">
        <f t="shared" ref="R131" si="141">((R129-R130)/R130)*100</f>
        <v>4.9556400506970846</v>
      </c>
      <c r="V131" s="1">
        <f t="shared" ref="V131" si="142">((V129-V130)/V130)*100</f>
        <v>16.499366286438523</v>
      </c>
    </row>
    <row r="132" spans="1:25" x14ac:dyDescent="0.25">
      <c r="C132">
        <f>MIN(B119:B128)</f>
        <v>17024</v>
      </c>
      <c r="D132">
        <f>AVERAGE(D119:D128)</f>
        <v>152.69999999999999</v>
      </c>
      <c r="E132">
        <f>AVERAGE(E119:E128)</f>
        <v>2.7026901000000003</v>
      </c>
      <c r="G132">
        <f t="shared" ref="G132" si="143">MIN(F119:F128)</f>
        <v>16985</v>
      </c>
      <c r="H132">
        <f t="shared" ref="H132:I132" si="144">AVERAGE(H119:H128)</f>
        <v>253.4</v>
      </c>
      <c r="I132">
        <f t="shared" si="144"/>
        <v>4.4351529999999997</v>
      </c>
      <c r="K132">
        <f t="shared" ref="K132" si="145">MIN(J119:J128)</f>
        <v>16832</v>
      </c>
      <c r="L132">
        <f>AVERAGE(L119:L128)</f>
        <v>340.8</v>
      </c>
      <c r="M132">
        <f>AVERAGE(M119:M128)</f>
        <v>5.8664219999999991</v>
      </c>
      <c r="O132">
        <f t="shared" ref="O132" si="146">MIN(N119:N128)</f>
        <v>16409</v>
      </c>
      <c r="P132">
        <f t="shared" ref="P132:Q132" si="147">AVERAGE(P119:P128)</f>
        <v>326.39999999999998</v>
      </c>
      <c r="Q132">
        <f t="shared" si="147"/>
        <v>5.72011</v>
      </c>
      <c r="S132">
        <f t="shared" ref="S132" si="148">MIN(R119:R128)</f>
        <v>16216</v>
      </c>
      <c r="T132">
        <f t="shared" ref="T132:U132" si="149">AVERAGE(T119:T128)</f>
        <v>332.2</v>
      </c>
      <c r="U132">
        <f t="shared" si="149"/>
        <v>9.6009430000000009</v>
      </c>
      <c r="W132">
        <f t="shared" ref="W132" si="150">MIN(V119:V128)</f>
        <v>17750</v>
      </c>
      <c r="X132">
        <f t="shared" ref="X132:Y132" si="151">AVERAGE(X119:X128)</f>
        <v>9672.2000000000007</v>
      </c>
      <c r="Y132">
        <f t="shared" si="151"/>
        <v>27.672609999999999</v>
      </c>
    </row>
    <row r="136" spans="1:25" x14ac:dyDescent="0.25">
      <c r="A136" t="s">
        <v>51</v>
      </c>
      <c r="B136">
        <v>4362</v>
      </c>
      <c r="C136">
        <v>4516</v>
      </c>
      <c r="D136">
        <v>289</v>
      </c>
      <c r="E136">
        <v>6.5426299999999999</v>
      </c>
      <c r="F136">
        <v>4375</v>
      </c>
      <c r="G136">
        <v>4464</v>
      </c>
      <c r="H136">
        <v>388</v>
      </c>
      <c r="I136">
        <v>9.0691600000000001</v>
      </c>
      <c r="J136">
        <v>4490</v>
      </c>
      <c r="K136">
        <v>4669</v>
      </c>
      <c r="L136">
        <v>370</v>
      </c>
      <c r="M136">
        <v>8.5406099999999991</v>
      </c>
      <c r="N136">
        <v>4186</v>
      </c>
      <c r="O136">
        <v>4336</v>
      </c>
      <c r="P136">
        <v>356</v>
      </c>
      <c r="Q136">
        <v>8.2736400000000003</v>
      </c>
      <c r="R136">
        <v>4041</v>
      </c>
      <c r="S136">
        <v>4156</v>
      </c>
      <c r="T136">
        <v>379</v>
      </c>
      <c r="U136">
        <v>13.4191</v>
      </c>
      <c r="V136">
        <v>6592</v>
      </c>
      <c r="W136">
        <v>8031</v>
      </c>
      <c r="X136">
        <v>1980</v>
      </c>
      <c r="Y136">
        <v>7.1672399999999996</v>
      </c>
    </row>
    <row r="137" spans="1:25" x14ac:dyDescent="0.25">
      <c r="A137" t="s">
        <v>51</v>
      </c>
      <c r="B137">
        <v>4398</v>
      </c>
      <c r="C137">
        <v>4517</v>
      </c>
      <c r="D137">
        <v>250</v>
      </c>
      <c r="E137">
        <v>5.7504200000000001</v>
      </c>
      <c r="F137">
        <v>4320</v>
      </c>
      <c r="G137">
        <v>4381</v>
      </c>
      <c r="H137">
        <v>213</v>
      </c>
      <c r="I137">
        <v>4.82193</v>
      </c>
      <c r="J137">
        <v>4274</v>
      </c>
      <c r="K137">
        <v>4487</v>
      </c>
      <c r="L137">
        <v>359</v>
      </c>
      <c r="M137">
        <v>8.2660900000000002</v>
      </c>
      <c r="N137">
        <v>4054</v>
      </c>
      <c r="O137">
        <v>4232</v>
      </c>
      <c r="P137">
        <v>396</v>
      </c>
      <c r="Q137">
        <v>9.0788600000000006</v>
      </c>
      <c r="R137">
        <v>4069</v>
      </c>
      <c r="S137">
        <v>4181</v>
      </c>
      <c r="T137">
        <v>380</v>
      </c>
      <c r="U137">
        <v>13.616899999999999</v>
      </c>
      <c r="V137">
        <v>6630</v>
      </c>
      <c r="W137">
        <v>8553</v>
      </c>
      <c r="X137">
        <v>1989</v>
      </c>
      <c r="Y137">
        <v>7.1788800000000004</v>
      </c>
    </row>
    <row r="138" spans="1:25" x14ac:dyDescent="0.25">
      <c r="A138" t="s">
        <v>51</v>
      </c>
      <c r="B138">
        <v>4397</v>
      </c>
      <c r="C138">
        <v>4457</v>
      </c>
      <c r="D138">
        <v>39</v>
      </c>
      <c r="E138">
        <v>0.90907899999999997</v>
      </c>
      <c r="F138">
        <v>4270</v>
      </c>
      <c r="G138">
        <v>4346</v>
      </c>
      <c r="H138">
        <v>77</v>
      </c>
      <c r="I138">
        <v>1.83199</v>
      </c>
      <c r="J138">
        <v>4496</v>
      </c>
      <c r="K138">
        <v>4683</v>
      </c>
      <c r="L138">
        <v>392</v>
      </c>
      <c r="M138">
        <v>8.6489200000000004</v>
      </c>
      <c r="N138">
        <v>4003</v>
      </c>
      <c r="O138">
        <v>4132</v>
      </c>
      <c r="P138">
        <v>373</v>
      </c>
      <c r="Q138">
        <v>8.2873300000000008</v>
      </c>
      <c r="R138">
        <v>4193</v>
      </c>
      <c r="S138">
        <v>4235</v>
      </c>
      <c r="T138">
        <v>390</v>
      </c>
      <c r="U138">
        <v>13.910299999999999</v>
      </c>
      <c r="V138">
        <v>6246</v>
      </c>
      <c r="W138">
        <v>8381</v>
      </c>
      <c r="X138">
        <v>1990</v>
      </c>
      <c r="Y138">
        <v>7.1665599999999996</v>
      </c>
    </row>
    <row r="139" spans="1:25" x14ac:dyDescent="0.25">
      <c r="A139" t="s">
        <v>51</v>
      </c>
      <c r="B139">
        <v>4377</v>
      </c>
      <c r="C139">
        <v>4455</v>
      </c>
      <c r="D139">
        <v>229</v>
      </c>
      <c r="E139">
        <v>5.35107</v>
      </c>
      <c r="F139">
        <v>4430</v>
      </c>
      <c r="G139">
        <v>4507</v>
      </c>
      <c r="H139">
        <v>346</v>
      </c>
      <c r="I139">
        <v>8.0042899999999992</v>
      </c>
      <c r="J139">
        <v>4361</v>
      </c>
      <c r="K139">
        <v>4601</v>
      </c>
      <c r="L139">
        <v>392</v>
      </c>
      <c r="M139">
        <v>8.6021699999999992</v>
      </c>
      <c r="N139">
        <v>4254</v>
      </c>
      <c r="O139">
        <v>4329</v>
      </c>
      <c r="P139">
        <v>172</v>
      </c>
      <c r="Q139">
        <v>3.9272999999999998</v>
      </c>
      <c r="R139">
        <v>4075</v>
      </c>
      <c r="S139">
        <v>4182</v>
      </c>
      <c r="T139">
        <v>389</v>
      </c>
      <c r="U139">
        <v>13.775</v>
      </c>
      <c r="V139">
        <v>6957</v>
      </c>
      <c r="W139">
        <v>8189</v>
      </c>
      <c r="X139">
        <v>1975</v>
      </c>
      <c r="Y139">
        <v>7.1620400000000002</v>
      </c>
    </row>
    <row r="140" spans="1:25" x14ac:dyDescent="0.25">
      <c r="A140" t="s">
        <v>51</v>
      </c>
      <c r="B140">
        <v>4406</v>
      </c>
      <c r="C140">
        <v>4501</v>
      </c>
      <c r="D140">
        <v>296</v>
      </c>
      <c r="E140">
        <v>6.6762300000000003</v>
      </c>
      <c r="F140">
        <v>4410</v>
      </c>
      <c r="G140">
        <v>4455</v>
      </c>
      <c r="H140">
        <v>47</v>
      </c>
      <c r="I140">
        <v>1.0865</v>
      </c>
      <c r="J140">
        <v>4646</v>
      </c>
      <c r="K140">
        <v>4740</v>
      </c>
      <c r="L140">
        <v>351</v>
      </c>
      <c r="M140">
        <v>8.1215899999999994</v>
      </c>
      <c r="N140">
        <v>4084</v>
      </c>
      <c r="O140">
        <v>4154</v>
      </c>
      <c r="P140">
        <v>210</v>
      </c>
      <c r="Q140">
        <v>4.6888500000000004</v>
      </c>
      <c r="R140">
        <v>4136</v>
      </c>
      <c r="S140">
        <v>4228</v>
      </c>
      <c r="T140">
        <v>396</v>
      </c>
      <c r="U140">
        <v>13.992800000000001</v>
      </c>
      <c r="V140">
        <v>6506</v>
      </c>
      <c r="W140">
        <v>8123</v>
      </c>
      <c r="X140">
        <v>1996</v>
      </c>
      <c r="Y140">
        <v>7.2245100000000004</v>
      </c>
    </row>
    <row r="141" spans="1:25" x14ac:dyDescent="0.25">
      <c r="A141" t="s">
        <v>51</v>
      </c>
      <c r="B141">
        <v>4309</v>
      </c>
      <c r="C141">
        <v>4432</v>
      </c>
      <c r="D141">
        <v>210</v>
      </c>
      <c r="E141">
        <v>4.7801499999999999</v>
      </c>
      <c r="F141">
        <v>4306</v>
      </c>
      <c r="G141">
        <v>4440</v>
      </c>
      <c r="H141">
        <v>315</v>
      </c>
      <c r="I141">
        <v>7.6948999999999996</v>
      </c>
      <c r="J141">
        <v>4584</v>
      </c>
      <c r="K141">
        <v>4773</v>
      </c>
      <c r="L141">
        <v>368</v>
      </c>
      <c r="M141">
        <v>8.5945900000000002</v>
      </c>
      <c r="N141">
        <v>4111</v>
      </c>
      <c r="O141">
        <v>4182</v>
      </c>
      <c r="P141">
        <v>179</v>
      </c>
      <c r="Q141">
        <v>4.3289499999999999</v>
      </c>
      <c r="R141">
        <v>4016</v>
      </c>
      <c r="S141">
        <v>4089</v>
      </c>
      <c r="T141">
        <v>369</v>
      </c>
      <c r="U141">
        <v>13.018599999999999</v>
      </c>
      <c r="V141">
        <v>6074</v>
      </c>
      <c r="W141">
        <v>8254</v>
      </c>
      <c r="X141">
        <v>1974</v>
      </c>
      <c r="Y141">
        <v>7.1386200000000004</v>
      </c>
    </row>
    <row r="142" spans="1:25" x14ac:dyDescent="0.25">
      <c r="A142" t="s">
        <v>51</v>
      </c>
      <c r="B142">
        <v>4271</v>
      </c>
      <c r="C142">
        <v>4442</v>
      </c>
      <c r="D142">
        <v>319</v>
      </c>
      <c r="E142">
        <v>7.43764</v>
      </c>
      <c r="F142">
        <v>4457</v>
      </c>
      <c r="G142">
        <v>4499</v>
      </c>
      <c r="H142">
        <v>270</v>
      </c>
      <c r="I142">
        <v>5.9982600000000001</v>
      </c>
      <c r="J142">
        <v>4565</v>
      </c>
      <c r="K142">
        <v>4689</v>
      </c>
      <c r="L142">
        <v>383</v>
      </c>
      <c r="M142">
        <v>8.8392400000000002</v>
      </c>
      <c r="N142">
        <v>4186</v>
      </c>
      <c r="O142">
        <v>4318</v>
      </c>
      <c r="P142">
        <v>375</v>
      </c>
      <c r="Q142">
        <v>8.4803899999999999</v>
      </c>
      <c r="R142">
        <v>4108</v>
      </c>
      <c r="S142">
        <v>4176</v>
      </c>
      <c r="T142">
        <v>389</v>
      </c>
      <c r="U142">
        <v>14.1089</v>
      </c>
      <c r="V142">
        <v>6602</v>
      </c>
      <c r="W142">
        <v>7984</v>
      </c>
      <c r="X142">
        <v>1991</v>
      </c>
      <c r="Y142">
        <v>7.1831199999999997</v>
      </c>
    </row>
    <row r="143" spans="1:25" x14ac:dyDescent="0.25">
      <c r="A143" t="s">
        <v>51</v>
      </c>
      <c r="B143">
        <v>4365</v>
      </c>
      <c r="C143">
        <v>4481</v>
      </c>
      <c r="D143">
        <v>213</v>
      </c>
      <c r="E143">
        <v>4.7630699999999999</v>
      </c>
      <c r="F143">
        <v>4221</v>
      </c>
      <c r="G143">
        <v>4287</v>
      </c>
      <c r="H143">
        <v>140</v>
      </c>
      <c r="I143">
        <v>3.3066499999999999</v>
      </c>
      <c r="J143">
        <v>4699</v>
      </c>
      <c r="K143">
        <v>4826</v>
      </c>
      <c r="L143">
        <v>393</v>
      </c>
      <c r="M143">
        <v>9.1008200000000006</v>
      </c>
      <c r="N143">
        <v>4217</v>
      </c>
      <c r="O143">
        <v>4339</v>
      </c>
      <c r="P143">
        <v>335</v>
      </c>
      <c r="Q143">
        <v>7.6133600000000001</v>
      </c>
      <c r="R143">
        <v>4074</v>
      </c>
      <c r="S143">
        <v>4133</v>
      </c>
      <c r="T143">
        <v>369</v>
      </c>
      <c r="U143">
        <v>12.9907</v>
      </c>
      <c r="V143">
        <v>6788</v>
      </c>
      <c r="W143">
        <v>8341</v>
      </c>
      <c r="X143">
        <v>1982</v>
      </c>
      <c r="Y143">
        <v>7.1611200000000004</v>
      </c>
    </row>
    <row r="144" spans="1:25" x14ac:dyDescent="0.25">
      <c r="A144" t="s">
        <v>51</v>
      </c>
      <c r="B144">
        <v>4355</v>
      </c>
      <c r="C144">
        <v>4515</v>
      </c>
      <c r="D144">
        <v>355</v>
      </c>
      <c r="E144">
        <v>8.6216100000000004</v>
      </c>
      <c r="F144">
        <v>4398</v>
      </c>
      <c r="G144">
        <v>4492</v>
      </c>
      <c r="H144">
        <v>176</v>
      </c>
      <c r="I144">
        <v>4.1241500000000002</v>
      </c>
      <c r="J144">
        <v>4342</v>
      </c>
      <c r="K144">
        <v>4561</v>
      </c>
      <c r="L144">
        <v>399</v>
      </c>
      <c r="M144">
        <v>9.6163900000000009</v>
      </c>
      <c r="N144">
        <v>4197</v>
      </c>
      <c r="O144">
        <v>4308</v>
      </c>
      <c r="P144">
        <v>375</v>
      </c>
      <c r="Q144">
        <v>9.08521</v>
      </c>
      <c r="R144">
        <v>4109</v>
      </c>
      <c r="S144">
        <v>4230</v>
      </c>
      <c r="T144">
        <v>398</v>
      </c>
      <c r="U144">
        <v>14.056100000000001</v>
      </c>
      <c r="V144">
        <v>6372</v>
      </c>
      <c r="W144">
        <v>8056</v>
      </c>
      <c r="X144">
        <v>1970</v>
      </c>
      <c r="Y144">
        <v>7.1652199999999997</v>
      </c>
    </row>
    <row r="145" spans="1:25" x14ac:dyDescent="0.25">
      <c r="A145" t="s">
        <v>51</v>
      </c>
      <c r="B145">
        <v>4405</v>
      </c>
      <c r="C145">
        <v>4529</v>
      </c>
      <c r="D145">
        <v>228</v>
      </c>
      <c r="E145">
        <v>5.0926600000000004</v>
      </c>
      <c r="F145">
        <v>4355</v>
      </c>
      <c r="G145">
        <v>4429</v>
      </c>
      <c r="H145">
        <v>268</v>
      </c>
      <c r="I145">
        <v>5.96408</v>
      </c>
      <c r="J145">
        <v>4455</v>
      </c>
      <c r="K145">
        <v>4569</v>
      </c>
      <c r="L145">
        <v>371</v>
      </c>
      <c r="M145">
        <v>8.3456200000000003</v>
      </c>
      <c r="N145">
        <v>4169</v>
      </c>
      <c r="O145">
        <v>4245</v>
      </c>
      <c r="P145">
        <v>225</v>
      </c>
      <c r="Q145">
        <v>5.4176399999999996</v>
      </c>
      <c r="R145">
        <v>4129</v>
      </c>
      <c r="S145">
        <v>4289</v>
      </c>
      <c r="T145">
        <v>391</v>
      </c>
      <c r="U145">
        <v>13.6684</v>
      </c>
      <c r="V145">
        <v>6300</v>
      </c>
      <c r="W145">
        <v>7947</v>
      </c>
      <c r="X145">
        <v>1838</v>
      </c>
      <c r="Y145">
        <v>6.6472899999999999</v>
      </c>
    </row>
    <row r="146" spans="1:25" x14ac:dyDescent="0.25">
      <c r="B146" s="1">
        <f>AVERAGE(B136:B145)</f>
        <v>4364.5</v>
      </c>
      <c r="F146" s="1">
        <f t="shared" ref="F146" si="152">AVERAGE(F136:F145)</f>
        <v>4354.2</v>
      </c>
      <c r="J146" s="1">
        <f t="shared" ref="J146" si="153">AVERAGE(J136:J145)</f>
        <v>4491.2</v>
      </c>
      <c r="N146" s="1">
        <f t="shared" ref="N146" si="154">AVERAGE(N136:N145)</f>
        <v>4146.1000000000004</v>
      </c>
      <c r="R146" s="1">
        <f t="shared" ref="R146" si="155">AVERAGE(R136:R145)</f>
        <v>4095</v>
      </c>
      <c r="V146" s="1">
        <f t="shared" ref="V146" si="156">AVERAGE(V136:V145)</f>
        <v>6506.7</v>
      </c>
    </row>
    <row r="147" spans="1:25" x14ac:dyDescent="0.25">
      <c r="B147" s="1">
        <v>3916</v>
      </c>
      <c r="C147" s="1">
        <v>3916</v>
      </c>
      <c r="D147" s="1">
        <v>3916</v>
      </c>
      <c r="E147" s="1">
        <v>3916</v>
      </c>
      <c r="F147" s="1">
        <v>3916</v>
      </c>
      <c r="G147" s="1">
        <v>3916</v>
      </c>
      <c r="H147" s="1">
        <v>3916</v>
      </c>
      <c r="I147" s="1">
        <v>3916</v>
      </c>
      <c r="J147" s="1">
        <v>3916</v>
      </c>
      <c r="K147" s="1">
        <v>3916</v>
      </c>
      <c r="L147" s="1">
        <v>3916</v>
      </c>
      <c r="M147" s="1">
        <v>3916</v>
      </c>
      <c r="N147" s="1">
        <v>3916</v>
      </c>
      <c r="O147" s="1">
        <v>3916</v>
      </c>
      <c r="P147" s="1">
        <v>3916</v>
      </c>
      <c r="Q147" s="1">
        <v>3916</v>
      </c>
      <c r="R147" s="1">
        <v>3916</v>
      </c>
      <c r="S147" s="1">
        <v>3916</v>
      </c>
      <c r="T147" s="1">
        <v>3916</v>
      </c>
      <c r="U147" s="1">
        <v>3916</v>
      </c>
      <c r="V147" s="1">
        <v>3916</v>
      </c>
      <c r="W147" s="1">
        <v>3916</v>
      </c>
      <c r="X147" s="1">
        <v>3916</v>
      </c>
      <c r="Y147" s="1">
        <v>3916</v>
      </c>
    </row>
    <row r="148" spans="1:25" x14ac:dyDescent="0.25">
      <c r="B148" s="1">
        <f>((B146-B147)/B147)*100</f>
        <v>11.453013278855975</v>
      </c>
      <c r="F148" s="1">
        <f t="shared" ref="F148" si="157">((F146-F147)/F147)*100</f>
        <v>11.189989785495399</v>
      </c>
      <c r="J148" s="1">
        <f t="shared" ref="J148" si="158">((J146-J147)/J147)*100</f>
        <v>14.688457609805919</v>
      </c>
      <c r="N148" s="1">
        <f t="shared" ref="N148" si="159">((N146-N147)/N147)*100</f>
        <v>5.8758937691522055</v>
      </c>
      <c r="R148" s="1">
        <f t="shared" ref="R148" si="160">((R146-R147)/R147)*100</f>
        <v>4.5709908069458631</v>
      </c>
      <c r="V148" s="1">
        <f t="shared" ref="V148" si="161">((V146-V147)/V147)*100</f>
        <v>66.156792645556678</v>
      </c>
    </row>
    <row r="149" spans="1:25" x14ac:dyDescent="0.25">
      <c r="C149">
        <f>MIN(B136:B145)</f>
        <v>4271</v>
      </c>
      <c r="D149">
        <f>AVERAGE(D136:D145)</f>
        <v>242.8</v>
      </c>
      <c r="E149">
        <f>AVERAGE(E136:E145)</f>
        <v>5.5924558999999991</v>
      </c>
      <c r="G149">
        <f t="shared" ref="G149" si="162">MIN(F136:F145)</f>
        <v>4221</v>
      </c>
      <c r="H149">
        <f t="shared" ref="H149:I149" si="163">AVERAGE(H136:H145)</f>
        <v>224</v>
      </c>
      <c r="I149">
        <f t="shared" si="163"/>
        <v>5.1901910000000004</v>
      </c>
      <c r="K149">
        <f t="shared" ref="K149" si="164">MIN(J136:J145)</f>
        <v>4274</v>
      </c>
      <c r="L149">
        <f>AVERAGE(L136:L145)</f>
        <v>377.8</v>
      </c>
      <c r="M149">
        <f>AVERAGE(M136:M145)</f>
        <v>8.667603999999999</v>
      </c>
      <c r="O149">
        <f t="shared" ref="O149" si="165">MIN(N136:N145)</f>
        <v>4003</v>
      </c>
      <c r="P149">
        <f t="shared" ref="P149:Q149" si="166">AVERAGE(P136:P145)</f>
        <v>299.60000000000002</v>
      </c>
      <c r="Q149">
        <f t="shared" si="166"/>
        <v>6.9181530000000011</v>
      </c>
      <c r="S149">
        <f t="shared" ref="S149" si="167">MIN(R136:R145)</f>
        <v>4016</v>
      </c>
      <c r="T149">
        <f t="shared" ref="T149:U149" si="168">AVERAGE(T136:T145)</f>
        <v>385</v>
      </c>
      <c r="U149">
        <f t="shared" si="168"/>
        <v>13.65568</v>
      </c>
      <c r="W149">
        <f t="shared" ref="W149" si="169">MIN(V136:V145)</f>
        <v>6074</v>
      </c>
      <c r="X149">
        <f t="shared" ref="X149:Y149" si="170">AVERAGE(X136:X145)</f>
        <v>1968.5</v>
      </c>
      <c r="Y149">
        <f t="shared" si="170"/>
        <v>7.119460000000001</v>
      </c>
    </row>
    <row r="154" spans="1:25" x14ac:dyDescent="0.25">
      <c r="A154" t="s">
        <v>52</v>
      </c>
      <c r="B154">
        <v>2595</v>
      </c>
      <c r="C154">
        <v>2723</v>
      </c>
      <c r="D154">
        <v>355</v>
      </c>
      <c r="E154">
        <v>12.0802</v>
      </c>
      <c r="F154">
        <v>2671</v>
      </c>
      <c r="G154">
        <v>2697</v>
      </c>
      <c r="H154">
        <v>51</v>
      </c>
      <c r="I154">
        <v>1.78352</v>
      </c>
      <c r="J154">
        <v>2796</v>
      </c>
      <c r="K154">
        <v>2977</v>
      </c>
      <c r="L154">
        <v>393</v>
      </c>
      <c r="M154">
        <v>12.799799999999999</v>
      </c>
      <c r="N154">
        <v>2493</v>
      </c>
      <c r="O154">
        <v>2563</v>
      </c>
      <c r="P154">
        <v>362</v>
      </c>
      <c r="Q154">
        <v>12.121</v>
      </c>
      <c r="R154">
        <v>2440</v>
      </c>
      <c r="S154">
        <v>2514</v>
      </c>
      <c r="T154">
        <v>306</v>
      </c>
      <c r="U154">
        <v>14.627800000000001</v>
      </c>
      <c r="V154">
        <v>4335</v>
      </c>
      <c r="W154">
        <v>5486</v>
      </c>
      <c r="X154">
        <v>1987</v>
      </c>
      <c r="Y154">
        <v>9.49057</v>
      </c>
    </row>
    <row r="155" spans="1:25" x14ac:dyDescent="0.25">
      <c r="A155" t="s">
        <v>52</v>
      </c>
      <c r="B155">
        <v>2664</v>
      </c>
      <c r="C155">
        <v>2713</v>
      </c>
      <c r="D155">
        <v>349</v>
      </c>
      <c r="E155">
        <v>11.8954</v>
      </c>
      <c r="F155">
        <v>2655</v>
      </c>
      <c r="G155">
        <v>2686</v>
      </c>
      <c r="H155">
        <v>64</v>
      </c>
      <c r="I155">
        <v>2.1672400000000001</v>
      </c>
      <c r="J155">
        <v>2648</v>
      </c>
      <c r="K155">
        <v>2848</v>
      </c>
      <c r="L155">
        <v>301</v>
      </c>
      <c r="M155">
        <v>10.063700000000001</v>
      </c>
      <c r="N155">
        <v>2422</v>
      </c>
      <c r="O155">
        <v>2506</v>
      </c>
      <c r="P155">
        <v>386</v>
      </c>
      <c r="Q155">
        <v>12.833</v>
      </c>
      <c r="R155">
        <v>2460</v>
      </c>
      <c r="S155">
        <v>2503</v>
      </c>
      <c r="T155">
        <v>349</v>
      </c>
      <c r="U155">
        <v>16.6614</v>
      </c>
      <c r="V155">
        <v>3982</v>
      </c>
      <c r="W155">
        <v>5356</v>
      </c>
      <c r="X155">
        <v>1987</v>
      </c>
      <c r="Y155">
        <v>9.4474499999999999</v>
      </c>
    </row>
    <row r="156" spans="1:25" x14ac:dyDescent="0.25">
      <c r="A156" t="s">
        <v>52</v>
      </c>
      <c r="B156">
        <v>2661</v>
      </c>
      <c r="C156">
        <v>2725</v>
      </c>
      <c r="D156">
        <v>362</v>
      </c>
      <c r="E156">
        <v>11.969099999999999</v>
      </c>
      <c r="F156">
        <v>2594</v>
      </c>
      <c r="G156">
        <v>2632</v>
      </c>
      <c r="H156">
        <v>118</v>
      </c>
      <c r="I156">
        <v>4.0611899999999999</v>
      </c>
      <c r="J156">
        <v>2807</v>
      </c>
      <c r="K156">
        <v>2916</v>
      </c>
      <c r="L156">
        <v>313</v>
      </c>
      <c r="M156">
        <v>10.206</v>
      </c>
      <c r="N156">
        <v>2490</v>
      </c>
      <c r="O156">
        <v>2555</v>
      </c>
      <c r="P156">
        <v>304</v>
      </c>
      <c r="Q156">
        <v>10.1127</v>
      </c>
      <c r="R156">
        <v>2491</v>
      </c>
      <c r="S156">
        <v>2525</v>
      </c>
      <c r="T156">
        <v>385</v>
      </c>
      <c r="U156">
        <v>18.447399999999998</v>
      </c>
      <c r="V156">
        <v>4298</v>
      </c>
      <c r="W156">
        <v>5512</v>
      </c>
      <c r="X156">
        <v>1961</v>
      </c>
      <c r="Y156">
        <v>9.3684399999999997</v>
      </c>
    </row>
    <row r="157" spans="1:25" x14ac:dyDescent="0.25">
      <c r="A157" t="s">
        <v>52</v>
      </c>
      <c r="B157">
        <v>2666</v>
      </c>
      <c r="C157">
        <v>2756</v>
      </c>
      <c r="D157">
        <v>373</v>
      </c>
      <c r="E157">
        <v>12.6928</v>
      </c>
      <c r="F157">
        <v>2624</v>
      </c>
      <c r="G157">
        <v>2667</v>
      </c>
      <c r="H157">
        <v>238</v>
      </c>
      <c r="I157">
        <v>8.1278100000000002</v>
      </c>
      <c r="J157">
        <v>2820</v>
      </c>
      <c r="K157">
        <v>2984</v>
      </c>
      <c r="L157">
        <v>397</v>
      </c>
      <c r="M157">
        <v>13.3177</v>
      </c>
      <c r="N157">
        <v>2493</v>
      </c>
      <c r="O157">
        <v>2610</v>
      </c>
      <c r="P157">
        <v>396</v>
      </c>
      <c r="Q157">
        <v>13.235799999999999</v>
      </c>
      <c r="R157">
        <v>2528</v>
      </c>
      <c r="S157">
        <v>2604</v>
      </c>
      <c r="T157">
        <v>331</v>
      </c>
      <c r="U157">
        <v>15.903499999999999</v>
      </c>
      <c r="V157">
        <v>4412</v>
      </c>
      <c r="W157">
        <v>5522</v>
      </c>
      <c r="X157">
        <v>1991</v>
      </c>
      <c r="Y157">
        <v>9.5173100000000002</v>
      </c>
    </row>
    <row r="158" spans="1:25" x14ac:dyDescent="0.25">
      <c r="A158" t="s">
        <v>52</v>
      </c>
      <c r="B158">
        <v>2614</v>
      </c>
      <c r="C158">
        <v>2714</v>
      </c>
      <c r="D158">
        <v>393</v>
      </c>
      <c r="E158">
        <v>13.3924</v>
      </c>
      <c r="F158">
        <v>2591</v>
      </c>
      <c r="G158">
        <v>2628</v>
      </c>
      <c r="H158">
        <v>248</v>
      </c>
      <c r="I158">
        <v>8.4671900000000004</v>
      </c>
      <c r="J158">
        <v>2621</v>
      </c>
      <c r="K158">
        <v>2782</v>
      </c>
      <c r="L158">
        <v>381</v>
      </c>
      <c r="M158">
        <v>12.7888</v>
      </c>
      <c r="N158">
        <v>2568</v>
      </c>
      <c r="O158">
        <v>2680</v>
      </c>
      <c r="P158">
        <v>390</v>
      </c>
      <c r="Q158">
        <v>12.9748</v>
      </c>
      <c r="R158">
        <v>2537</v>
      </c>
      <c r="S158">
        <v>2603</v>
      </c>
      <c r="T158">
        <v>358</v>
      </c>
      <c r="U158">
        <v>17.170200000000001</v>
      </c>
      <c r="V158">
        <v>4342</v>
      </c>
      <c r="W158">
        <v>5556</v>
      </c>
      <c r="X158">
        <v>1970</v>
      </c>
      <c r="Y158">
        <v>9.4077199999999994</v>
      </c>
    </row>
    <row r="159" spans="1:25" x14ac:dyDescent="0.25">
      <c r="A159" t="s">
        <v>52</v>
      </c>
      <c r="B159">
        <v>2671</v>
      </c>
      <c r="C159">
        <v>2734</v>
      </c>
      <c r="D159">
        <v>246</v>
      </c>
      <c r="E159">
        <v>8.4081799999999998</v>
      </c>
      <c r="F159">
        <v>2617</v>
      </c>
      <c r="G159">
        <v>2642</v>
      </c>
      <c r="H159">
        <v>299</v>
      </c>
      <c r="I159">
        <v>10.172000000000001</v>
      </c>
      <c r="J159">
        <v>2858</v>
      </c>
      <c r="K159">
        <v>2943</v>
      </c>
      <c r="L159">
        <v>269</v>
      </c>
      <c r="M159">
        <v>9.0520300000000002</v>
      </c>
      <c r="N159">
        <v>2494</v>
      </c>
      <c r="O159">
        <v>2584</v>
      </c>
      <c r="P159">
        <v>305</v>
      </c>
      <c r="Q159">
        <v>10.1356</v>
      </c>
      <c r="R159">
        <v>2477</v>
      </c>
      <c r="S159">
        <v>2527</v>
      </c>
      <c r="T159">
        <v>267</v>
      </c>
      <c r="U159">
        <v>12.7774</v>
      </c>
      <c r="V159">
        <v>4247</v>
      </c>
      <c r="W159">
        <v>5473</v>
      </c>
      <c r="X159">
        <v>1976</v>
      </c>
      <c r="Y159">
        <v>9.4378200000000003</v>
      </c>
    </row>
    <row r="160" spans="1:25" x14ac:dyDescent="0.25">
      <c r="A160" t="s">
        <v>52</v>
      </c>
      <c r="B160">
        <v>2678</v>
      </c>
      <c r="C160">
        <v>2729</v>
      </c>
      <c r="D160">
        <v>281</v>
      </c>
      <c r="E160">
        <v>9.5885899999999999</v>
      </c>
      <c r="F160">
        <v>2731</v>
      </c>
      <c r="G160">
        <v>2771</v>
      </c>
      <c r="H160">
        <v>221</v>
      </c>
      <c r="I160">
        <v>7.5567599999999997</v>
      </c>
      <c r="J160">
        <v>2650</v>
      </c>
      <c r="K160">
        <v>2851</v>
      </c>
      <c r="L160">
        <v>380</v>
      </c>
      <c r="M160">
        <v>12.7677</v>
      </c>
      <c r="N160">
        <v>2547</v>
      </c>
      <c r="O160">
        <v>2614</v>
      </c>
      <c r="P160">
        <v>368</v>
      </c>
      <c r="Q160">
        <v>12.2094</v>
      </c>
      <c r="R160">
        <v>2510</v>
      </c>
      <c r="S160">
        <v>2558</v>
      </c>
      <c r="T160">
        <v>379</v>
      </c>
      <c r="U160">
        <v>18.123699999999999</v>
      </c>
      <c r="V160">
        <v>4476</v>
      </c>
      <c r="W160">
        <v>5472</v>
      </c>
      <c r="X160">
        <v>1989</v>
      </c>
      <c r="Y160">
        <v>9.4446600000000007</v>
      </c>
    </row>
    <row r="161" spans="1:25" x14ac:dyDescent="0.25">
      <c r="A161" t="s">
        <v>52</v>
      </c>
      <c r="B161">
        <v>2662</v>
      </c>
      <c r="C161">
        <v>2735</v>
      </c>
      <c r="D161">
        <v>223</v>
      </c>
      <c r="E161">
        <v>7.3738200000000003</v>
      </c>
      <c r="F161">
        <v>2686</v>
      </c>
      <c r="G161">
        <v>2711</v>
      </c>
      <c r="H161">
        <v>194</v>
      </c>
      <c r="I161">
        <v>6.6232600000000001</v>
      </c>
      <c r="J161">
        <v>2941</v>
      </c>
      <c r="K161">
        <v>3039</v>
      </c>
      <c r="L161">
        <v>385</v>
      </c>
      <c r="M161">
        <v>12.491199999999999</v>
      </c>
      <c r="N161">
        <v>2496</v>
      </c>
      <c r="O161">
        <v>2601</v>
      </c>
      <c r="P161">
        <v>329</v>
      </c>
      <c r="Q161">
        <v>10.933299999999999</v>
      </c>
      <c r="R161">
        <v>2488</v>
      </c>
      <c r="S161">
        <v>2591</v>
      </c>
      <c r="T161">
        <v>383</v>
      </c>
      <c r="U161">
        <v>18.350100000000001</v>
      </c>
      <c r="V161">
        <v>4404</v>
      </c>
      <c r="W161">
        <v>5324</v>
      </c>
      <c r="X161">
        <v>1979</v>
      </c>
      <c r="Y161">
        <v>9.5627399999999998</v>
      </c>
    </row>
    <row r="162" spans="1:25" x14ac:dyDescent="0.25">
      <c r="A162" t="s">
        <v>52</v>
      </c>
      <c r="B162">
        <v>2676</v>
      </c>
      <c r="C162">
        <v>2728</v>
      </c>
      <c r="D162">
        <v>192</v>
      </c>
      <c r="E162">
        <v>6.3471399999999996</v>
      </c>
      <c r="F162">
        <v>2643</v>
      </c>
      <c r="G162">
        <v>2666</v>
      </c>
      <c r="H162">
        <v>47</v>
      </c>
      <c r="I162">
        <v>1.6404799999999999</v>
      </c>
      <c r="J162">
        <v>2917</v>
      </c>
      <c r="K162">
        <v>3029</v>
      </c>
      <c r="L162">
        <v>318</v>
      </c>
      <c r="M162">
        <v>10.357100000000001</v>
      </c>
      <c r="N162">
        <v>2492</v>
      </c>
      <c r="O162">
        <v>2560</v>
      </c>
      <c r="P162">
        <v>379</v>
      </c>
      <c r="Q162">
        <v>12.558199999999999</v>
      </c>
      <c r="R162">
        <v>2595</v>
      </c>
      <c r="S162">
        <v>2681</v>
      </c>
      <c r="T162">
        <v>387</v>
      </c>
      <c r="U162">
        <v>18.5749</v>
      </c>
      <c r="V162">
        <v>4499</v>
      </c>
      <c r="W162">
        <v>5506</v>
      </c>
      <c r="X162">
        <v>1978</v>
      </c>
      <c r="Y162">
        <v>9.5184599999999993</v>
      </c>
    </row>
    <row r="163" spans="1:25" x14ac:dyDescent="0.25">
      <c r="A163" t="s">
        <v>52</v>
      </c>
      <c r="B163">
        <v>2696</v>
      </c>
      <c r="C163">
        <v>2736</v>
      </c>
      <c r="D163">
        <v>136</v>
      </c>
      <c r="E163">
        <v>4.5126299999999997</v>
      </c>
      <c r="F163">
        <v>2627</v>
      </c>
      <c r="G163">
        <v>2662</v>
      </c>
      <c r="H163">
        <v>98</v>
      </c>
      <c r="I163">
        <v>3.2763100000000001</v>
      </c>
      <c r="J163">
        <v>2794</v>
      </c>
      <c r="K163">
        <v>2904</v>
      </c>
      <c r="L163">
        <v>396</v>
      </c>
      <c r="M163">
        <v>12.883900000000001</v>
      </c>
      <c r="N163">
        <v>2562</v>
      </c>
      <c r="O163">
        <v>2645</v>
      </c>
      <c r="P163">
        <v>398</v>
      </c>
      <c r="Q163">
        <v>13.2357</v>
      </c>
      <c r="R163">
        <v>2558</v>
      </c>
      <c r="S163">
        <v>2600</v>
      </c>
      <c r="T163">
        <v>384</v>
      </c>
      <c r="U163">
        <v>18.410599999999999</v>
      </c>
      <c r="V163">
        <v>4268</v>
      </c>
      <c r="W163">
        <v>5440</v>
      </c>
      <c r="X163">
        <v>1996</v>
      </c>
      <c r="Y163">
        <v>9.6847100000000008</v>
      </c>
    </row>
    <row r="164" spans="1:25" x14ac:dyDescent="0.25">
      <c r="B164" s="1">
        <f>AVERAGE(B154:B163)</f>
        <v>2658.3</v>
      </c>
      <c r="F164" s="1">
        <f t="shared" ref="F164" si="171">AVERAGE(F154:F163)</f>
        <v>2643.9</v>
      </c>
      <c r="J164" s="1">
        <f t="shared" ref="J164" si="172">AVERAGE(J154:J163)</f>
        <v>2785.2</v>
      </c>
      <c r="N164" s="1">
        <f t="shared" ref="N164" si="173">AVERAGE(N154:N163)</f>
        <v>2505.6999999999998</v>
      </c>
      <c r="R164" s="1">
        <f t="shared" ref="R164" si="174">AVERAGE(R154:R163)</f>
        <v>2508.4</v>
      </c>
      <c r="V164" s="1">
        <f t="shared" ref="V164" si="175">AVERAGE(V154:V163)</f>
        <v>4326.3</v>
      </c>
    </row>
    <row r="165" spans="1:25" x14ac:dyDescent="0.25">
      <c r="B165" s="1">
        <v>2378</v>
      </c>
      <c r="C165" s="1">
        <v>2378</v>
      </c>
      <c r="D165" s="1">
        <v>2378</v>
      </c>
      <c r="E165" s="1">
        <v>2378</v>
      </c>
      <c r="F165" s="1">
        <v>2378</v>
      </c>
      <c r="G165" s="1">
        <v>2378</v>
      </c>
      <c r="H165" s="1">
        <v>2378</v>
      </c>
      <c r="I165" s="1">
        <v>2378</v>
      </c>
      <c r="J165" s="1">
        <v>2378</v>
      </c>
      <c r="K165" s="1">
        <v>2378</v>
      </c>
      <c r="L165" s="1">
        <v>2378</v>
      </c>
      <c r="M165" s="1">
        <v>2378</v>
      </c>
      <c r="N165" s="1">
        <v>2378</v>
      </c>
      <c r="O165" s="1">
        <v>2378</v>
      </c>
      <c r="P165" s="1">
        <v>2378</v>
      </c>
      <c r="Q165" s="1">
        <v>2378</v>
      </c>
      <c r="R165" s="1">
        <v>2378</v>
      </c>
      <c r="S165" s="1">
        <v>2378</v>
      </c>
      <c r="T165" s="1">
        <v>2378</v>
      </c>
      <c r="U165" s="1">
        <v>2378</v>
      </c>
      <c r="V165" s="1">
        <v>2378</v>
      </c>
      <c r="W165" s="1">
        <v>2378</v>
      </c>
      <c r="X165" s="1">
        <v>2378</v>
      </c>
      <c r="Y165" s="1">
        <v>2378</v>
      </c>
    </row>
    <row r="166" spans="1:25" x14ac:dyDescent="0.25">
      <c r="B166" s="1">
        <f>((B164-B165)/B165)*100</f>
        <v>11.787216148023557</v>
      </c>
      <c r="F166" s="1">
        <f t="shared" ref="F166" si="176">((F164-F165)/F165)*100</f>
        <v>11.181665264928515</v>
      </c>
      <c r="J166" s="1">
        <f t="shared" ref="J166" si="177">((J164-J165)/J165)*100</f>
        <v>17.123633305298565</v>
      </c>
      <c r="N166" s="1">
        <f t="shared" ref="N166" si="178">((N164-N165)/N165)*100</f>
        <v>5.3700588730025149</v>
      </c>
      <c r="R166" s="1">
        <f t="shared" ref="R166" si="179">((R164-R165)/R165)*100</f>
        <v>5.4835996635828463</v>
      </c>
      <c r="V166" s="1">
        <f t="shared" ref="V166" si="180">((V164-V165)/V165)*100</f>
        <v>81.930193439865434</v>
      </c>
    </row>
    <row r="167" spans="1:25" x14ac:dyDescent="0.25">
      <c r="C167">
        <f>MIN(B154:B163)</f>
        <v>2595</v>
      </c>
      <c r="D167">
        <f>AVERAGE(D154:D163)</f>
        <v>291</v>
      </c>
      <c r="E167">
        <f>AVERAGE(E154:E163)</f>
        <v>9.8260259999999988</v>
      </c>
      <c r="G167">
        <f t="shared" ref="G167" si="181">MIN(F154:F163)</f>
        <v>2591</v>
      </c>
      <c r="H167">
        <f t="shared" ref="H167:I167" si="182">AVERAGE(H154:H163)</f>
        <v>157.80000000000001</v>
      </c>
      <c r="I167">
        <f t="shared" si="182"/>
        <v>5.3875759999999993</v>
      </c>
      <c r="K167">
        <f t="shared" ref="K167" si="183">MIN(J154:J163)</f>
        <v>2621</v>
      </c>
      <c r="L167">
        <f>AVERAGE(L154:L163)</f>
        <v>353.3</v>
      </c>
      <c r="M167">
        <f>AVERAGE(M154:M163)</f>
        <v>11.672793</v>
      </c>
      <c r="O167">
        <f t="shared" ref="O167" si="184">MIN(N154:N163)</f>
        <v>2422</v>
      </c>
      <c r="P167">
        <f t="shared" ref="P167:Q167" si="185">AVERAGE(P154:P163)</f>
        <v>361.7</v>
      </c>
      <c r="Q167">
        <f t="shared" si="185"/>
        <v>12.034949999999998</v>
      </c>
      <c r="S167">
        <f t="shared" ref="S167" si="186">MIN(R154:R163)</f>
        <v>2440</v>
      </c>
      <c r="T167">
        <f t="shared" ref="T167:U167" si="187">AVERAGE(T154:T163)</f>
        <v>352.9</v>
      </c>
      <c r="U167">
        <f t="shared" si="187"/>
        <v>16.904699999999998</v>
      </c>
      <c r="W167">
        <f t="shared" ref="W167" si="188">MIN(V154:V163)</f>
        <v>3982</v>
      </c>
      <c r="X167">
        <f t="shared" ref="X167:Y167" si="189">AVERAGE(X154:X163)</f>
        <v>1981.4</v>
      </c>
      <c r="Y167">
        <f t="shared" si="189"/>
        <v>9.4879880000000014</v>
      </c>
    </row>
    <row r="171" spans="1:25" x14ac:dyDescent="0.25">
      <c r="A171" t="s">
        <v>53</v>
      </c>
      <c r="B171">
        <v>33687</v>
      </c>
      <c r="C171">
        <v>34443</v>
      </c>
      <c r="D171">
        <v>303</v>
      </c>
      <c r="E171">
        <v>41.042900000000003</v>
      </c>
      <c r="F171">
        <v>33782</v>
      </c>
      <c r="G171">
        <v>34298</v>
      </c>
      <c r="H171">
        <v>296</v>
      </c>
      <c r="I171">
        <v>40.1648</v>
      </c>
      <c r="J171">
        <v>35093</v>
      </c>
      <c r="K171">
        <v>35322</v>
      </c>
      <c r="L171">
        <v>342</v>
      </c>
      <c r="M171">
        <v>45.2303</v>
      </c>
      <c r="N171">
        <v>32095</v>
      </c>
      <c r="O171">
        <v>32964</v>
      </c>
      <c r="P171">
        <v>394</v>
      </c>
      <c r="Q171">
        <v>52.762099999999997</v>
      </c>
      <c r="R171">
        <v>30651</v>
      </c>
      <c r="S171">
        <v>31366</v>
      </c>
      <c r="T171">
        <v>354</v>
      </c>
      <c r="U171">
        <v>60.676600000000001</v>
      </c>
      <c r="V171">
        <v>77754</v>
      </c>
      <c r="W171">
        <v>97923</v>
      </c>
      <c r="X171">
        <v>1965</v>
      </c>
      <c r="Y171">
        <v>34.293799999999997</v>
      </c>
    </row>
    <row r="172" spans="1:25" x14ac:dyDescent="0.25">
      <c r="A172" t="s">
        <v>53</v>
      </c>
      <c r="B172">
        <v>33553</v>
      </c>
      <c r="C172">
        <v>34261</v>
      </c>
      <c r="D172">
        <v>252</v>
      </c>
      <c r="E172">
        <v>34.109000000000002</v>
      </c>
      <c r="F172">
        <v>33161</v>
      </c>
      <c r="G172">
        <v>33789</v>
      </c>
      <c r="H172">
        <v>334</v>
      </c>
      <c r="I172">
        <v>44.943600000000004</v>
      </c>
      <c r="J172">
        <v>35255</v>
      </c>
      <c r="K172">
        <v>35334</v>
      </c>
      <c r="L172">
        <v>170</v>
      </c>
      <c r="M172">
        <v>22.572800000000001</v>
      </c>
      <c r="N172">
        <v>30884</v>
      </c>
      <c r="O172">
        <v>32017</v>
      </c>
      <c r="P172">
        <v>398</v>
      </c>
      <c r="Q172">
        <v>53.3964</v>
      </c>
      <c r="R172">
        <v>30181</v>
      </c>
      <c r="S172">
        <v>30968</v>
      </c>
      <c r="T172">
        <v>379</v>
      </c>
      <c r="U172">
        <v>65.778599999999997</v>
      </c>
      <c r="V172">
        <v>79642</v>
      </c>
      <c r="W172">
        <v>100674</v>
      </c>
      <c r="X172">
        <v>1987</v>
      </c>
      <c r="Y172">
        <v>34.686599999999999</v>
      </c>
    </row>
    <row r="173" spans="1:25" x14ac:dyDescent="0.25">
      <c r="A173" t="s">
        <v>53</v>
      </c>
      <c r="B173">
        <v>33974</v>
      </c>
      <c r="C173">
        <v>34450</v>
      </c>
      <c r="D173">
        <v>101</v>
      </c>
      <c r="E173">
        <v>13.800700000000001</v>
      </c>
      <c r="F173">
        <v>31968</v>
      </c>
      <c r="G173">
        <v>32502</v>
      </c>
      <c r="H173">
        <v>371</v>
      </c>
      <c r="I173">
        <v>50.2453</v>
      </c>
      <c r="J173">
        <v>35022</v>
      </c>
      <c r="K173">
        <v>35224</v>
      </c>
      <c r="L173">
        <v>204</v>
      </c>
      <c r="M173">
        <v>27.121400000000001</v>
      </c>
      <c r="N173">
        <v>30810</v>
      </c>
      <c r="O173">
        <v>31951</v>
      </c>
      <c r="P173">
        <v>398</v>
      </c>
      <c r="Q173">
        <v>53.233400000000003</v>
      </c>
      <c r="R173">
        <v>30384</v>
      </c>
      <c r="S173">
        <v>30812</v>
      </c>
      <c r="T173">
        <v>389</v>
      </c>
      <c r="U173">
        <v>67.266300000000001</v>
      </c>
      <c r="V173">
        <v>82971</v>
      </c>
      <c r="W173">
        <v>103621</v>
      </c>
      <c r="X173">
        <v>1985</v>
      </c>
      <c r="Y173">
        <v>34.603400000000001</v>
      </c>
    </row>
    <row r="174" spans="1:25" x14ac:dyDescent="0.25">
      <c r="A174" t="s">
        <v>53</v>
      </c>
      <c r="B174">
        <v>33801</v>
      </c>
      <c r="C174">
        <v>34178</v>
      </c>
      <c r="D174">
        <v>25</v>
      </c>
      <c r="E174">
        <v>3.5397500000000002</v>
      </c>
      <c r="F174">
        <v>33099</v>
      </c>
      <c r="G174">
        <v>33763</v>
      </c>
      <c r="H174">
        <v>370</v>
      </c>
      <c r="I174">
        <v>50.4373</v>
      </c>
      <c r="J174">
        <v>35413</v>
      </c>
      <c r="K174">
        <v>35432</v>
      </c>
      <c r="L174">
        <v>76</v>
      </c>
      <c r="M174">
        <v>10.2104</v>
      </c>
      <c r="N174">
        <v>30286</v>
      </c>
      <c r="O174">
        <v>32077</v>
      </c>
      <c r="P174">
        <v>392</v>
      </c>
      <c r="Q174">
        <v>52.533999999999999</v>
      </c>
      <c r="R174">
        <v>30862</v>
      </c>
      <c r="S174">
        <v>31640</v>
      </c>
      <c r="T174">
        <v>374</v>
      </c>
      <c r="U174">
        <v>64.895200000000003</v>
      </c>
      <c r="V174">
        <v>78918</v>
      </c>
      <c r="W174">
        <v>106925</v>
      </c>
      <c r="X174">
        <v>1999</v>
      </c>
      <c r="Y174">
        <v>34.81</v>
      </c>
    </row>
    <row r="175" spans="1:25" x14ac:dyDescent="0.25">
      <c r="A175" t="s">
        <v>53</v>
      </c>
      <c r="B175">
        <v>33650</v>
      </c>
      <c r="C175">
        <v>34304</v>
      </c>
      <c r="D175">
        <v>396</v>
      </c>
      <c r="E175">
        <v>53.550600000000003</v>
      </c>
      <c r="F175">
        <v>33283</v>
      </c>
      <c r="G175">
        <v>33695</v>
      </c>
      <c r="H175">
        <v>222</v>
      </c>
      <c r="I175">
        <v>30.046900000000001</v>
      </c>
      <c r="J175">
        <v>35003</v>
      </c>
      <c r="K175">
        <v>35201</v>
      </c>
      <c r="L175">
        <v>223</v>
      </c>
      <c r="M175">
        <v>29.5655</v>
      </c>
      <c r="N175">
        <v>30469</v>
      </c>
      <c r="O175">
        <v>30966</v>
      </c>
      <c r="P175">
        <v>225</v>
      </c>
      <c r="Q175">
        <v>29.978000000000002</v>
      </c>
      <c r="R175">
        <v>30226</v>
      </c>
      <c r="S175">
        <v>30887</v>
      </c>
      <c r="T175">
        <v>315</v>
      </c>
      <c r="U175">
        <v>54.700600000000001</v>
      </c>
      <c r="V175">
        <v>79922</v>
      </c>
      <c r="W175">
        <v>98920</v>
      </c>
      <c r="X175">
        <v>1999</v>
      </c>
      <c r="Y175">
        <v>34.894399999999997</v>
      </c>
    </row>
    <row r="176" spans="1:25" x14ac:dyDescent="0.25">
      <c r="A176" t="s">
        <v>53</v>
      </c>
      <c r="B176">
        <v>33054</v>
      </c>
      <c r="C176">
        <v>34017</v>
      </c>
      <c r="D176">
        <v>360</v>
      </c>
      <c r="E176">
        <v>48.6417</v>
      </c>
      <c r="F176">
        <v>32639</v>
      </c>
      <c r="G176">
        <v>33363</v>
      </c>
      <c r="H176">
        <v>225</v>
      </c>
      <c r="I176">
        <v>30.299099999999999</v>
      </c>
      <c r="J176">
        <v>34968</v>
      </c>
      <c r="K176">
        <v>35144</v>
      </c>
      <c r="L176">
        <v>219</v>
      </c>
      <c r="M176">
        <v>29.036899999999999</v>
      </c>
      <c r="N176">
        <v>30905</v>
      </c>
      <c r="O176">
        <v>32655</v>
      </c>
      <c r="P176">
        <v>398</v>
      </c>
      <c r="Q176">
        <v>53.2517</v>
      </c>
      <c r="R176">
        <v>31065</v>
      </c>
      <c r="S176">
        <v>31460</v>
      </c>
      <c r="T176">
        <v>376</v>
      </c>
      <c r="U176">
        <v>65.093800000000002</v>
      </c>
      <c r="V176">
        <v>82568</v>
      </c>
      <c r="W176">
        <v>105182</v>
      </c>
      <c r="X176">
        <v>1993</v>
      </c>
      <c r="Y176">
        <v>34.667099999999998</v>
      </c>
    </row>
    <row r="177" spans="1:25" x14ac:dyDescent="0.25">
      <c r="A177" t="s">
        <v>53</v>
      </c>
      <c r="B177">
        <v>33156</v>
      </c>
      <c r="C177">
        <v>33966</v>
      </c>
      <c r="D177">
        <v>144</v>
      </c>
      <c r="E177">
        <v>19.6234</v>
      </c>
      <c r="F177">
        <v>31126</v>
      </c>
      <c r="G177">
        <v>31732</v>
      </c>
      <c r="H177">
        <v>249</v>
      </c>
      <c r="I177">
        <v>33.4285</v>
      </c>
      <c r="J177">
        <v>35322</v>
      </c>
      <c r="K177">
        <v>35422</v>
      </c>
      <c r="L177">
        <v>207</v>
      </c>
      <c r="M177">
        <v>27.533100000000001</v>
      </c>
      <c r="N177">
        <v>30379</v>
      </c>
      <c r="O177">
        <v>31735</v>
      </c>
      <c r="P177">
        <v>395</v>
      </c>
      <c r="Q177">
        <v>52.6</v>
      </c>
      <c r="R177">
        <v>31375</v>
      </c>
      <c r="S177">
        <v>32084</v>
      </c>
      <c r="T177">
        <v>381</v>
      </c>
      <c r="U177">
        <v>66.214299999999994</v>
      </c>
      <c r="V177">
        <v>77130</v>
      </c>
      <c r="W177">
        <v>98354</v>
      </c>
      <c r="X177">
        <v>1993</v>
      </c>
      <c r="Y177">
        <v>34.807699999999997</v>
      </c>
    </row>
    <row r="178" spans="1:25" x14ac:dyDescent="0.25">
      <c r="A178" t="s">
        <v>53</v>
      </c>
      <c r="B178">
        <v>33556</v>
      </c>
      <c r="C178">
        <v>34425</v>
      </c>
      <c r="D178">
        <v>279</v>
      </c>
      <c r="E178">
        <v>37.703000000000003</v>
      </c>
      <c r="F178">
        <v>33504</v>
      </c>
      <c r="G178">
        <v>33946</v>
      </c>
      <c r="H178">
        <v>162</v>
      </c>
      <c r="I178">
        <v>22.064299999999999</v>
      </c>
      <c r="J178">
        <v>35348</v>
      </c>
      <c r="K178">
        <v>35431</v>
      </c>
      <c r="L178">
        <v>199</v>
      </c>
      <c r="M178">
        <v>26.389900000000001</v>
      </c>
      <c r="N178">
        <v>31071</v>
      </c>
      <c r="O178">
        <v>31622</v>
      </c>
      <c r="P178">
        <v>268</v>
      </c>
      <c r="Q178">
        <v>35.781500000000001</v>
      </c>
      <c r="R178">
        <v>29872</v>
      </c>
      <c r="S178">
        <v>30854</v>
      </c>
      <c r="T178">
        <v>398</v>
      </c>
      <c r="U178">
        <v>68.468900000000005</v>
      </c>
      <c r="V178">
        <v>81340</v>
      </c>
      <c r="W178">
        <v>104047</v>
      </c>
      <c r="X178">
        <v>1999</v>
      </c>
      <c r="Y178">
        <v>34.917999999999999</v>
      </c>
    </row>
    <row r="179" spans="1:25" x14ac:dyDescent="0.25">
      <c r="A179" t="s">
        <v>53</v>
      </c>
      <c r="B179">
        <v>34117</v>
      </c>
      <c r="C179">
        <v>34514</v>
      </c>
      <c r="D179">
        <v>19</v>
      </c>
      <c r="E179">
        <v>2.7262300000000002</v>
      </c>
      <c r="F179">
        <v>31838</v>
      </c>
      <c r="G179">
        <v>32492</v>
      </c>
      <c r="H179">
        <v>208</v>
      </c>
      <c r="I179">
        <v>27.999099999999999</v>
      </c>
      <c r="J179">
        <v>35177</v>
      </c>
      <c r="K179">
        <v>35259</v>
      </c>
      <c r="L179">
        <v>137</v>
      </c>
      <c r="M179">
        <v>18.268599999999999</v>
      </c>
      <c r="N179">
        <v>30710</v>
      </c>
      <c r="O179">
        <v>31822</v>
      </c>
      <c r="P179">
        <v>385</v>
      </c>
      <c r="Q179">
        <v>51.480499999999999</v>
      </c>
      <c r="R179">
        <v>31032</v>
      </c>
      <c r="S179">
        <v>31420</v>
      </c>
      <c r="T179">
        <v>286</v>
      </c>
      <c r="U179">
        <v>49.298900000000003</v>
      </c>
      <c r="V179">
        <v>80933</v>
      </c>
      <c r="W179">
        <v>103094</v>
      </c>
      <c r="X179">
        <v>1995</v>
      </c>
      <c r="Y179">
        <v>34.512500000000003</v>
      </c>
    </row>
    <row r="180" spans="1:25" x14ac:dyDescent="0.25">
      <c r="A180" t="s">
        <v>53</v>
      </c>
      <c r="B180">
        <v>33524</v>
      </c>
      <c r="C180">
        <v>34283</v>
      </c>
      <c r="D180">
        <v>345</v>
      </c>
      <c r="E180">
        <v>46.653700000000001</v>
      </c>
      <c r="F180">
        <v>32265</v>
      </c>
      <c r="G180">
        <v>33207</v>
      </c>
      <c r="H180">
        <v>399</v>
      </c>
      <c r="I180">
        <v>53.654000000000003</v>
      </c>
      <c r="J180">
        <v>34828</v>
      </c>
      <c r="K180">
        <v>34976</v>
      </c>
      <c r="L180">
        <v>179</v>
      </c>
      <c r="M180">
        <v>23.717099999999999</v>
      </c>
      <c r="N180">
        <v>30505</v>
      </c>
      <c r="O180">
        <v>31627</v>
      </c>
      <c r="P180">
        <v>386</v>
      </c>
      <c r="Q180">
        <v>51.298200000000001</v>
      </c>
      <c r="R180">
        <v>30044</v>
      </c>
      <c r="S180">
        <v>31306</v>
      </c>
      <c r="T180">
        <v>379</v>
      </c>
      <c r="U180">
        <v>65.692400000000006</v>
      </c>
      <c r="V180">
        <v>84714</v>
      </c>
      <c r="W180">
        <v>106786</v>
      </c>
      <c r="X180">
        <v>1996</v>
      </c>
      <c r="Y180">
        <v>34.703000000000003</v>
      </c>
    </row>
    <row r="181" spans="1:25" x14ac:dyDescent="0.25">
      <c r="B181" s="1">
        <f>AVERAGE(B171:B180)</f>
        <v>33607.199999999997</v>
      </c>
      <c r="F181" s="1">
        <f t="shared" ref="F181" si="190">AVERAGE(F171:F180)</f>
        <v>32666.5</v>
      </c>
      <c r="J181" s="1">
        <f t="shared" ref="J181" si="191">AVERAGE(J171:J180)</f>
        <v>35142.9</v>
      </c>
      <c r="N181" s="1">
        <f t="shared" ref="N181" si="192">AVERAGE(N171:N180)</f>
        <v>30811.4</v>
      </c>
      <c r="R181" s="1">
        <f t="shared" ref="R181" si="193">AVERAGE(R171:R180)</f>
        <v>30569.200000000001</v>
      </c>
      <c r="V181" s="1">
        <f t="shared" ref="V181" si="194">AVERAGE(V171:V180)</f>
        <v>80589.2</v>
      </c>
    </row>
    <row r="182" spans="1:25" ht="15.75" x14ac:dyDescent="0.25">
      <c r="B182" s="4">
        <v>27686</v>
      </c>
      <c r="C182" s="4">
        <v>27686</v>
      </c>
      <c r="D182" s="4">
        <v>27686</v>
      </c>
      <c r="E182" s="4">
        <v>27686</v>
      </c>
      <c r="F182" s="4">
        <v>27686</v>
      </c>
      <c r="G182" s="4">
        <v>27686</v>
      </c>
      <c r="H182" s="4">
        <v>27686</v>
      </c>
      <c r="I182" s="4">
        <v>27686</v>
      </c>
      <c r="J182" s="4">
        <v>27686</v>
      </c>
      <c r="K182" s="4">
        <v>27686</v>
      </c>
      <c r="L182" s="4">
        <v>27686</v>
      </c>
      <c r="M182" s="4">
        <v>27686</v>
      </c>
      <c r="N182" s="4">
        <v>27686</v>
      </c>
      <c r="O182" s="4">
        <v>27686</v>
      </c>
      <c r="P182" s="4">
        <v>27686</v>
      </c>
      <c r="Q182" s="4">
        <v>27686</v>
      </c>
      <c r="R182" s="4">
        <v>27686</v>
      </c>
      <c r="S182" s="4">
        <v>27686</v>
      </c>
      <c r="T182" s="4">
        <v>27686</v>
      </c>
      <c r="U182" s="4">
        <v>27686</v>
      </c>
      <c r="V182" s="4">
        <v>27686</v>
      </c>
      <c r="W182" s="4">
        <v>27686</v>
      </c>
      <c r="X182" s="4">
        <v>27686</v>
      </c>
      <c r="Y182" s="4">
        <v>27686</v>
      </c>
    </row>
    <row r="183" spans="1:25" x14ac:dyDescent="0.25">
      <c r="B183" s="1">
        <f>((B181-B182)/B182)*100</f>
        <v>21.386982590478929</v>
      </c>
      <c r="F183" s="1">
        <f t="shared" ref="F183" si="195">((F181-F182)/F182)*100</f>
        <v>17.98923643718847</v>
      </c>
      <c r="J183" s="1">
        <f t="shared" ref="J183" si="196">((J181-J182)/J182)*100</f>
        <v>26.933829372245903</v>
      </c>
      <c r="N183" s="1">
        <f t="shared" ref="N183" si="197">((N181-N182)/N182)*100</f>
        <v>11.288737990320023</v>
      </c>
      <c r="R183" s="1">
        <f t="shared" ref="R183" si="198">((R181-R182)/R182)*100</f>
        <v>10.413927616846061</v>
      </c>
      <c r="V183" s="1">
        <f t="shared" ref="V183" si="199">((V181-V182)/V182)*100</f>
        <v>191.08285776204579</v>
      </c>
    </row>
    <row r="184" spans="1:25" x14ac:dyDescent="0.25">
      <c r="C184">
        <f>MIN(B171:B180)</f>
        <v>33054</v>
      </c>
      <c r="D184">
        <f>AVERAGE(D171:D180)</f>
        <v>222.4</v>
      </c>
      <c r="E184">
        <f>AVERAGE(E171:E180)</f>
        <v>30.139098000000001</v>
      </c>
      <c r="G184">
        <f t="shared" ref="G184" si="200">MIN(F171:F180)</f>
        <v>31126</v>
      </c>
      <c r="H184">
        <f t="shared" ref="H184:I184" si="201">AVERAGE(H171:H180)</f>
        <v>283.60000000000002</v>
      </c>
      <c r="I184">
        <f t="shared" si="201"/>
        <v>38.328289999999996</v>
      </c>
      <c r="K184">
        <f t="shared" ref="K184" si="202">MIN(J171:J180)</f>
        <v>34828</v>
      </c>
      <c r="L184">
        <f>AVERAGE(L171:L180)</f>
        <v>195.6</v>
      </c>
      <c r="M184">
        <f>AVERAGE(M171:M180)</f>
        <v>25.964600000000001</v>
      </c>
      <c r="O184">
        <f t="shared" ref="O184" si="203">MIN(N171:N180)</f>
        <v>30286</v>
      </c>
      <c r="P184">
        <f t="shared" ref="P184:Q184" si="204">AVERAGE(P171:P180)</f>
        <v>363.9</v>
      </c>
      <c r="Q184">
        <f t="shared" si="204"/>
        <v>48.631580000000007</v>
      </c>
      <c r="S184">
        <f t="shared" ref="S184" si="205">MIN(R171:R180)</f>
        <v>29872</v>
      </c>
      <c r="T184">
        <f t="shared" ref="T184:U184" si="206">AVERAGE(T171:T180)</f>
        <v>363.1</v>
      </c>
      <c r="U184">
        <f t="shared" si="206"/>
        <v>62.80856</v>
      </c>
      <c r="W184">
        <f t="shared" ref="W184" si="207">MIN(V171:V180)</f>
        <v>77130</v>
      </c>
      <c r="X184">
        <f t="shared" ref="X184:Y184" si="208">AVERAGE(X171:X180)</f>
        <v>1991.1</v>
      </c>
      <c r="Y184">
        <f t="shared" si="208"/>
        <v>34.689649999999993</v>
      </c>
    </row>
    <row r="187" spans="1:25" x14ac:dyDescent="0.25">
      <c r="A187" t="s">
        <v>54</v>
      </c>
      <c r="B187">
        <v>436903</v>
      </c>
      <c r="C187">
        <v>447692</v>
      </c>
      <c r="D187">
        <v>71</v>
      </c>
      <c r="E187">
        <v>108.714</v>
      </c>
      <c r="F187">
        <v>427212</v>
      </c>
      <c r="G187">
        <v>435785</v>
      </c>
      <c r="H187">
        <v>81</v>
      </c>
      <c r="I187">
        <v>124.092</v>
      </c>
      <c r="J187">
        <v>408102</v>
      </c>
      <c r="K187">
        <v>408102</v>
      </c>
      <c r="L187">
        <v>0</v>
      </c>
      <c r="M187">
        <v>1.0000000000000001E-5</v>
      </c>
      <c r="N187">
        <v>408102</v>
      </c>
      <c r="O187">
        <v>408102</v>
      </c>
      <c r="P187">
        <v>0</v>
      </c>
      <c r="Q187">
        <v>1.0000000000000001E-5</v>
      </c>
      <c r="R187">
        <v>387221</v>
      </c>
      <c r="S187">
        <v>393674</v>
      </c>
      <c r="T187">
        <v>276</v>
      </c>
      <c r="U187">
        <v>451.82799999999997</v>
      </c>
      <c r="V187">
        <v>2754830</v>
      </c>
      <c r="W187">
        <v>-846661</v>
      </c>
      <c r="X187">
        <v>1997</v>
      </c>
      <c r="Y187">
        <v>354.03300000000002</v>
      </c>
    </row>
    <row r="188" spans="1:25" x14ac:dyDescent="0.25">
      <c r="A188" t="s">
        <v>54</v>
      </c>
      <c r="B188">
        <v>443846</v>
      </c>
      <c r="C188">
        <v>452443</v>
      </c>
      <c r="D188">
        <v>26</v>
      </c>
      <c r="E188">
        <v>41.018999999999998</v>
      </c>
      <c r="F188">
        <v>417365</v>
      </c>
      <c r="G188">
        <v>428561</v>
      </c>
      <c r="H188">
        <v>195</v>
      </c>
      <c r="I188">
        <v>295.34100000000001</v>
      </c>
      <c r="J188">
        <v>408102</v>
      </c>
      <c r="K188">
        <v>408102</v>
      </c>
      <c r="L188">
        <v>0</v>
      </c>
      <c r="M188">
        <v>1.0000000000000001E-5</v>
      </c>
      <c r="N188">
        <v>396090</v>
      </c>
      <c r="O188">
        <v>405608</v>
      </c>
      <c r="P188">
        <v>320</v>
      </c>
      <c r="Q188">
        <v>484.54899999999998</v>
      </c>
      <c r="R188">
        <v>386552</v>
      </c>
      <c r="S188">
        <v>390513</v>
      </c>
      <c r="T188">
        <v>209</v>
      </c>
      <c r="U188">
        <v>345.04899999999998</v>
      </c>
      <c r="V188">
        <v>2932380</v>
      </c>
      <c r="W188">
        <v>-629828</v>
      </c>
      <c r="X188">
        <v>1990</v>
      </c>
      <c r="Y188">
        <v>353.15899999999999</v>
      </c>
    </row>
    <row r="189" spans="1:25" x14ac:dyDescent="0.25">
      <c r="A189" t="s">
        <v>54</v>
      </c>
      <c r="B189">
        <v>444289</v>
      </c>
      <c r="C189">
        <v>452651</v>
      </c>
      <c r="D189">
        <v>70</v>
      </c>
      <c r="E189">
        <v>107.252</v>
      </c>
      <c r="F189">
        <v>436250</v>
      </c>
      <c r="G189">
        <v>447509</v>
      </c>
      <c r="H189">
        <v>254</v>
      </c>
      <c r="I189">
        <v>383.29199999999997</v>
      </c>
      <c r="J189">
        <v>408102</v>
      </c>
      <c r="K189">
        <v>408102</v>
      </c>
      <c r="L189">
        <v>0</v>
      </c>
      <c r="M189">
        <v>1.0000000000000001E-5</v>
      </c>
      <c r="N189">
        <v>408102</v>
      </c>
      <c r="O189">
        <v>408102</v>
      </c>
      <c r="P189">
        <v>0</v>
      </c>
      <c r="Q189">
        <v>1.0000000000000001E-5</v>
      </c>
      <c r="R189">
        <v>386548</v>
      </c>
      <c r="S189">
        <v>390395</v>
      </c>
      <c r="T189">
        <v>295</v>
      </c>
      <c r="U189">
        <v>484.97199999999998</v>
      </c>
      <c r="V189">
        <v>2854180</v>
      </c>
      <c r="W189">
        <v>-907559</v>
      </c>
      <c r="X189">
        <v>1992</v>
      </c>
      <c r="Y189">
        <v>353.83499999999998</v>
      </c>
    </row>
    <row r="190" spans="1:25" x14ac:dyDescent="0.25">
      <c r="A190" t="s">
        <v>54</v>
      </c>
      <c r="B190">
        <v>443559</v>
      </c>
      <c r="C190">
        <v>451848</v>
      </c>
      <c r="D190">
        <v>24</v>
      </c>
      <c r="E190">
        <v>37.8932</v>
      </c>
      <c r="F190">
        <v>440886</v>
      </c>
      <c r="G190">
        <v>452136</v>
      </c>
      <c r="H190">
        <v>276</v>
      </c>
      <c r="I190">
        <v>416.80399999999997</v>
      </c>
      <c r="J190">
        <v>408102</v>
      </c>
      <c r="K190">
        <v>408102</v>
      </c>
      <c r="L190">
        <v>0</v>
      </c>
      <c r="M190">
        <v>1.0000000000000001E-5</v>
      </c>
      <c r="N190">
        <v>408102</v>
      </c>
      <c r="O190">
        <v>408102</v>
      </c>
      <c r="P190">
        <v>0</v>
      </c>
      <c r="Q190">
        <v>1.0000000000000001E-5</v>
      </c>
      <c r="R190">
        <v>386993</v>
      </c>
      <c r="S190">
        <v>392615</v>
      </c>
      <c r="T190">
        <v>306</v>
      </c>
      <c r="U190">
        <v>500.97199999999998</v>
      </c>
      <c r="V190">
        <v>2903940</v>
      </c>
      <c r="W190">
        <v>-826231</v>
      </c>
      <c r="X190">
        <v>1999</v>
      </c>
      <c r="Y190">
        <v>354.57499999999999</v>
      </c>
    </row>
    <row r="191" spans="1:25" x14ac:dyDescent="0.25">
      <c r="A191" t="s">
        <v>54</v>
      </c>
      <c r="B191">
        <v>439051</v>
      </c>
      <c r="C191">
        <v>448151</v>
      </c>
      <c r="D191">
        <v>255</v>
      </c>
      <c r="E191">
        <v>384.82</v>
      </c>
      <c r="F191">
        <v>429938</v>
      </c>
      <c r="G191">
        <v>440057</v>
      </c>
      <c r="H191">
        <v>313</v>
      </c>
      <c r="I191">
        <v>472.30399999999997</v>
      </c>
      <c r="J191">
        <v>408102</v>
      </c>
      <c r="K191">
        <v>408102</v>
      </c>
      <c r="L191">
        <v>0</v>
      </c>
      <c r="M191">
        <v>1.0000000000000001E-5</v>
      </c>
      <c r="N191">
        <v>382165</v>
      </c>
      <c r="O191">
        <v>398836</v>
      </c>
      <c r="P191">
        <v>318</v>
      </c>
      <c r="Q191">
        <v>480.98099999999999</v>
      </c>
      <c r="R191">
        <v>392600</v>
      </c>
      <c r="S191">
        <v>397298</v>
      </c>
      <c r="T191">
        <v>304</v>
      </c>
      <c r="U191">
        <v>499.25599999999997</v>
      </c>
      <c r="V191">
        <v>2790030</v>
      </c>
      <c r="W191">
        <v>-868716</v>
      </c>
      <c r="X191">
        <v>1998</v>
      </c>
      <c r="Y191">
        <v>354.36700000000002</v>
      </c>
    </row>
    <row r="192" spans="1:25" x14ac:dyDescent="0.25">
      <c r="A192" t="s">
        <v>54</v>
      </c>
      <c r="B192">
        <v>443981</v>
      </c>
      <c r="C192">
        <v>452178</v>
      </c>
      <c r="D192">
        <v>26</v>
      </c>
      <c r="E192">
        <v>40.963799999999999</v>
      </c>
      <c r="F192">
        <v>421850</v>
      </c>
      <c r="G192">
        <v>433809</v>
      </c>
      <c r="H192">
        <v>329</v>
      </c>
      <c r="I192">
        <v>496.71300000000002</v>
      </c>
      <c r="J192">
        <v>408102</v>
      </c>
      <c r="K192">
        <v>408102</v>
      </c>
      <c r="L192">
        <v>0</v>
      </c>
      <c r="M192">
        <v>1.0000000000000001E-5</v>
      </c>
      <c r="N192">
        <v>408102</v>
      </c>
      <c r="O192">
        <v>408102</v>
      </c>
      <c r="P192">
        <v>0</v>
      </c>
      <c r="Q192">
        <v>1.0000000000000001E-5</v>
      </c>
      <c r="R192">
        <v>393177</v>
      </c>
      <c r="S192">
        <v>398199</v>
      </c>
      <c r="T192">
        <v>283</v>
      </c>
      <c r="U192">
        <v>466.964</v>
      </c>
      <c r="V192">
        <v>2889960</v>
      </c>
      <c r="W192">
        <v>-714248</v>
      </c>
      <c r="X192">
        <v>1999</v>
      </c>
      <c r="Y192">
        <v>354.80399999999997</v>
      </c>
    </row>
    <row r="193" spans="1:25" x14ac:dyDescent="0.25">
      <c r="A193" t="s">
        <v>54</v>
      </c>
      <c r="B193">
        <v>446202</v>
      </c>
      <c r="C193">
        <v>454535</v>
      </c>
      <c r="D193">
        <v>34</v>
      </c>
      <c r="E193">
        <v>53.102699999999999</v>
      </c>
      <c r="F193">
        <v>421489</v>
      </c>
      <c r="G193">
        <v>432181</v>
      </c>
      <c r="H193">
        <v>195</v>
      </c>
      <c r="I193">
        <v>294.322</v>
      </c>
      <c r="J193">
        <v>408102</v>
      </c>
      <c r="K193">
        <v>408102</v>
      </c>
      <c r="L193">
        <v>0</v>
      </c>
      <c r="M193">
        <v>1.0000000000000001E-5</v>
      </c>
      <c r="N193">
        <v>408102</v>
      </c>
      <c r="O193">
        <v>408102</v>
      </c>
      <c r="P193">
        <v>0</v>
      </c>
      <c r="Q193">
        <v>1.0000000000000001E-5</v>
      </c>
      <c r="R193">
        <v>385276</v>
      </c>
      <c r="S193">
        <v>390238</v>
      </c>
      <c r="T193">
        <v>289</v>
      </c>
      <c r="U193">
        <v>476.00599999999997</v>
      </c>
      <c r="V193">
        <v>2698480</v>
      </c>
      <c r="W193">
        <v>-893421</v>
      </c>
      <c r="X193">
        <v>1985</v>
      </c>
      <c r="Y193">
        <v>351.48500000000001</v>
      </c>
    </row>
    <row r="194" spans="1:25" x14ac:dyDescent="0.25">
      <c r="A194" t="s">
        <v>54</v>
      </c>
      <c r="B194">
        <v>435484</v>
      </c>
      <c r="C194">
        <v>451306</v>
      </c>
      <c r="D194">
        <v>278</v>
      </c>
      <c r="E194">
        <v>420.42399999999998</v>
      </c>
      <c r="F194">
        <v>425714</v>
      </c>
      <c r="G194">
        <v>440963</v>
      </c>
      <c r="H194">
        <v>325</v>
      </c>
      <c r="I194">
        <v>489.11500000000001</v>
      </c>
      <c r="J194">
        <v>408102</v>
      </c>
      <c r="K194">
        <v>408102</v>
      </c>
      <c r="L194">
        <v>0</v>
      </c>
      <c r="M194">
        <v>1.0000000000000001E-5</v>
      </c>
      <c r="N194">
        <v>408102</v>
      </c>
      <c r="O194">
        <v>408102</v>
      </c>
      <c r="P194">
        <v>0</v>
      </c>
      <c r="Q194">
        <v>1.0000000000000001E-5</v>
      </c>
      <c r="R194">
        <v>392821</v>
      </c>
      <c r="S194">
        <v>396189</v>
      </c>
      <c r="T194">
        <v>297</v>
      </c>
      <c r="U194">
        <v>489.95699999999999</v>
      </c>
      <c r="V194">
        <v>2821160</v>
      </c>
      <c r="W194">
        <v>-865765</v>
      </c>
      <c r="X194">
        <v>1987</v>
      </c>
      <c r="Y194">
        <v>352.72500000000002</v>
      </c>
    </row>
    <row r="195" spans="1:25" x14ac:dyDescent="0.25">
      <c r="A195" t="s">
        <v>54</v>
      </c>
      <c r="B195">
        <v>446593</v>
      </c>
      <c r="C195">
        <v>455054</v>
      </c>
      <c r="D195">
        <v>30</v>
      </c>
      <c r="E195">
        <v>46.966299999999997</v>
      </c>
      <c r="F195">
        <v>432906</v>
      </c>
      <c r="G195">
        <v>441832</v>
      </c>
      <c r="H195">
        <v>191</v>
      </c>
      <c r="I195">
        <v>287.56200000000001</v>
      </c>
      <c r="J195">
        <v>408102</v>
      </c>
      <c r="K195">
        <v>408102</v>
      </c>
      <c r="L195">
        <v>0</v>
      </c>
      <c r="M195">
        <v>1.0000000000000001E-5</v>
      </c>
      <c r="N195">
        <v>408102</v>
      </c>
      <c r="O195">
        <v>408102</v>
      </c>
      <c r="P195">
        <v>0</v>
      </c>
      <c r="Q195">
        <v>1.0000000000000001E-5</v>
      </c>
      <c r="R195">
        <v>391650</v>
      </c>
      <c r="S195">
        <v>393876</v>
      </c>
      <c r="T195">
        <v>269</v>
      </c>
      <c r="U195">
        <v>441.01400000000001</v>
      </c>
      <c r="V195">
        <v>2893300</v>
      </c>
      <c r="W195">
        <v>-741737</v>
      </c>
      <c r="X195">
        <v>1993</v>
      </c>
      <c r="Y195">
        <v>353.38900000000001</v>
      </c>
    </row>
    <row r="196" spans="1:25" x14ac:dyDescent="0.25">
      <c r="A196" t="s">
        <v>54</v>
      </c>
      <c r="B196">
        <v>435096</v>
      </c>
      <c r="C196">
        <v>443959</v>
      </c>
      <c r="D196">
        <v>28</v>
      </c>
      <c r="E196">
        <v>44.065199999999997</v>
      </c>
      <c r="F196">
        <v>423277</v>
      </c>
      <c r="G196">
        <v>434474</v>
      </c>
      <c r="H196">
        <v>280</v>
      </c>
      <c r="I196">
        <v>422.05900000000003</v>
      </c>
      <c r="J196">
        <v>408102</v>
      </c>
      <c r="K196">
        <v>408102</v>
      </c>
      <c r="L196">
        <v>0</v>
      </c>
      <c r="M196">
        <v>1.0000000000000001E-5</v>
      </c>
      <c r="N196">
        <v>408102</v>
      </c>
      <c r="O196">
        <v>408102</v>
      </c>
      <c r="P196">
        <v>0</v>
      </c>
      <c r="Q196">
        <v>1.0000000000000001E-5</v>
      </c>
      <c r="R196">
        <v>396300</v>
      </c>
      <c r="S196">
        <v>398649</v>
      </c>
      <c r="T196">
        <v>247</v>
      </c>
      <c r="U196">
        <v>406.46199999999999</v>
      </c>
      <c r="V196">
        <v>2902210</v>
      </c>
      <c r="W196">
        <v>-704382</v>
      </c>
      <c r="X196">
        <v>1999</v>
      </c>
      <c r="Y196">
        <v>354.286</v>
      </c>
    </row>
    <row r="197" spans="1:25" x14ac:dyDescent="0.25">
      <c r="B197" s="1">
        <f>AVERAGE(B187:B196)</f>
        <v>441500.4</v>
      </c>
      <c r="F197" s="1">
        <f t="shared" ref="F197" si="209">AVERAGE(F187:F196)</f>
        <v>427688.7</v>
      </c>
      <c r="J197" s="1">
        <f t="shared" ref="J197" si="210">AVERAGE(J187:J196)</f>
        <v>408102</v>
      </c>
      <c r="N197" s="1">
        <f t="shared" ref="N197" si="211">AVERAGE(N187:N196)</f>
        <v>404307.1</v>
      </c>
      <c r="R197" s="1">
        <f t="shared" ref="R197" si="212">AVERAGE(R187:R196)</f>
        <v>389913.8</v>
      </c>
      <c r="V197" s="1">
        <f t="shared" ref="V197" si="213">AVERAGE(V187:V196)</f>
        <v>2844047</v>
      </c>
    </row>
    <row r="198" spans="1:25" ht="15.75" x14ac:dyDescent="0.25">
      <c r="B198" s="4">
        <v>336556</v>
      </c>
      <c r="C198" s="4">
        <v>336556</v>
      </c>
      <c r="D198" s="4">
        <v>336556</v>
      </c>
      <c r="E198" s="4">
        <v>336556</v>
      </c>
      <c r="F198" s="4">
        <v>336556</v>
      </c>
      <c r="G198" s="4">
        <v>336556</v>
      </c>
      <c r="H198" s="4">
        <v>336556</v>
      </c>
      <c r="I198" s="4">
        <v>336556</v>
      </c>
      <c r="J198" s="4">
        <v>336556</v>
      </c>
      <c r="K198" s="4">
        <v>336556</v>
      </c>
      <c r="L198" s="4">
        <v>336556</v>
      </c>
      <c r="M198" s="4">
        <v>336556</v>
      </c>
      <c r="N198" s="4">
        <v>336556</v>
      </c>
      <c r="O198" s="4">
        <v>336556</v>
      </c>
      <c r="P198" s="4">
        <v>336556</v>
      </c>
      <c r="Q198" s="4">
        <v>336556</v>
      </c>
      <c r="R198" s="4">
        <v>336556</v>
      </c>
      <c r="S198" s="4">
        <v>336556</v>
      </c>
      <c r="T198" s="4">
        <v>336556</v>
      </c>
      <c r="U198" s="4">
        <v>336556</v>
      </c>
      <c r="V198" s="4">
        <v>336556</v>
      </c>
      <c r="W198" s="4">
        <v>336556</v>
      </c>
      <c r="X198" s="4">
        <v>336556</v>
      </c>
      <c r="Y198" s="4">
        <v>336556</v>
      </c>
    </row>
    <row r="199" spans="1:25" x14ac:dyDescent="0.25">
      <c r="B199" s="1">
        <f>((B197-B198)/B198)*100</f>
        <v>31.181853837102896</v>
      </c>
      <c r="F199" s="1">
        <f t="shared" ref="F199" si="214">((F197-F198)/F198)*100</f>
        <v>27.07801970548735</v>
      </c>
      <c r="J199" s="1">
        <f t="shared" ref="J199" si="215">((J197-J198)/J198)*100</f>
        <v>21.258274997325856</v>
      </c>
      <c r="N199" s="1">
        <f t="shared" ref="N199" si="216">((N197-N198)/N198)*100</f>
        <v>20.130706331190048</v>
      </c>
      <c r="R199" s="1">
        <f t="shared" ref="R199" si="217">((R197-R198)/R198)*100</f>
        <v>15.85406291969241</v>
      </c>
      <c r="V199" s="1">
        <f t="shared" ref="V199" si="218">((V197-V198)/V198)*100</f>
        <v>745.04421255303726</v>
      </c>
    </row>
    <row r="200" spans="1:25" x14ac:dyDescent="0.25">
      <c r="C200">
        <f>MIN(B187:B196)</f>
        <v>435096</v>
      </c>
      <c r="D200">
        <f>AVERAGE(D187:D196)</f>
        <v>84.2</v>
      </c>
      <c r="E200">
        <f>AVERAGE(E187:E196)</f>
        <v>128.52202000000003</v>
      </c>
      <c r="G200">
        <f t="shared" ref="G200" si="219">MIN(F187:F196)</f>
        <v>417365</v>
      </c>
      <c r="H200">
        <f t="shared" ref="H200:I200" si="220">AVERAGE(H187:H196)</f>
        <v>243.9</v>
      </c>
      <c r="I200">
        <f t="shared" si="220"/>
        <v>368.16040000000004</v>
      </c>
      <c r="K200">
        <f t="shared" ref="K200" si="221">MIN(J187:J196)</f>
        <v>408102</v>
      </c>
      <c r="L200">
        <f>AVERAGE(L187:L196)</f>
        <v>0</v>
      </c>
      <c r="M200">
        <f>AVERAGE(M187:M196)</f>
        <v>1.0000000000000001E-5</v>
      </c>
      <c r="O200">
        <f t="shared" ref="O200" si="222">MIN(N187:N196)</f>
        <v>382165</v>
      </c>
      <c r="P200">
        <f t="shared" ref="P200:Q200" si="223">AVERAGE(P187:P196)</f>
        <v>63.8</v>
      </c>
      <c r="Q200">
        <f t="shared" si="223"/>
        <v>96.553007999999977</v>
      </c>
      <c r="S200">
        <f t="shared" ref="S200" si="224">MIN(R187:R196)</f>
        <v>385276</v>
      </c>
      <c r="T200">
        <f t="shared" ref="T200:U200" si="225">AVERAGE(T187:T196)</f>
        <v>277.5</v>
      </c>
      <c r="U200">
        <f t="shared" si="225"/>
        <v>456.24799999999993</v>
      </c>
      <c r="W200">
        <f t="shared" ref="W200" si="226">MIN(V187:V196)</f>
        <v>2698480</v>
      </c>
      <c r="X200">
        <f t="shared" ref="X200:Y200" si="227">AVERAGE(X187:X196)</f>
        <v>1993.9</v>
      </c>
      <c r="Y200">
        <f t="shared" si="227"/>
        <v>353.66580000000005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gareth</cp:lastModifiedBy>
  <dcterms:created xsi:type="dcterms:W3CDTF">2010-02-18T01:03:50Z</dcterms:created>
  <dcterms:modified xsi:type="dcterms:W3CDTF">2014-08-16T14:35:52Z</dcterms:modified>
</cp:coreProperties>
</file>