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30" windowWidth="24615" windowHeight="1144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H37" i="1" l="1"/>
  <c r="E38" i="1"/>
  <c r="E37" i="1"/>
  <c r="N21" i="1"/>
  <c r="O20" i="1" s="1"/>
  <c r="K21" i="1"/>
  <c r="L20" i="1" s="1"/>
  <c r="H21" i="1"/>
  <c r="E21" i="1"/>
  <c r="B21" i="1"/>
  <c r="C20" i="1" s="1"/>
  <c r="C21" i="1" s="1"/>
  <c r="D20" i="1" s="1"/>
  <c r="D21" i="1" s="1"/>
  <c r="N20" i="1"/>
  <c r="K20" i="1"/>
  <c r="H20" i="1"/>
  <c r="E20" i="1"/>
  <c r="G20" i="1"/>
  <c r="I20" i="1"/>
  <c r="J20" i="1"/>
  <c r="M20" i="1"/>
  <c r="P20" i="1"/>
  <c r="Q20" i="1"/>
  <c r="R20" i="1"/>
  <c r="S20" i="1"/>
  <c r="B20" i="1"/>
  <c r="N56" i="1"/>
  <c r="C56" i="1"/>
  <c r="D56" i="1"/>
  <c r="G56" i="1"/>
  <c r="J56" i="1"/>
  <c r="M56" i="1"/>
  <c r="O56" i="1"/>
  <c r="P56" i="1"/>
  <c r="B56" i="1"/>
  <c r="N55" i="1"/>
  <c r="B55" i="1"/>
  <c r="N51" i="1"/>
  <c r="C51" i="1"/>
  <c r="D51" i="1"/>
  <c r="E51" i="1"/>
  <c r="E55" i="1" s="1"/>
  <c r="F51" i="1"/>
  <c r="G51" i="1"/>
  <c r="H51" i="1"/>
  <c r="H55" i="1" s="1"/>
  <c r="I51" i="1"/>
  <c r="J51" i="1"/>
  <c r="K51" i="1"/>
  <c r="K55" i="1" s="1"/>
  <c r="L51" i="1"/>
  <c r="M51" i="1"/>
  <c r="O51" i="1"/>
  <c r="P51" i="1"/>
  <c r="Q51" i="1"/>
  <c r="Q55" i="1" s="1"/>
  <c r="Q56" i="1" s="1"/>
  <c r="R51" i="1"/>
  <c r="S51" i="1"/>
  <c r="B51" i="1"/>
  <c r="J50" i="1"/>
  <c r="K50" i="1"/>
  <c r="L50" i="1"/>
  <c r="M50" i="1"/>
  <c r="N50" i="1"/>
  <c r="O50" i="1"/>
  <c r="P50" i="1"/>
  <c r="Q50" i="1"/>
  <c r="R50" i="1"/>
  <c r="S50" i="1"/>
  <c r="C50" i="1"/>
  <c r="D50" i="1"/>
  <c r="E50" i="1"/>
  <c r="F50" i="1"/>
  <c r="G50" i="1"/>
  <c r="H50" i="1"/>
  <c r="I50" i="1"/>
  <c r="B50" i="1"/>
  <c r="N34" i="1"/>
  <c r="K36" i="1"/>
  <c r="H36" i="1"/>
  <c r="H34" i="1"/>
  <c r="E36" i="1"/>
  <c r="B36" i="1"/>
  <c r="B34" i="1"/>
  <c r="N19" i="1"/>
  <c r="K19" i="1"/>
  <c r="H19" i="1"/>
  <c r="E19" i="1"/>
  <c r="B19" i="1"/>
  <c r="F16" i="1"/>
  <c r="N16" i="1"/>
  <c r="E16" i="1"/>
  <c r="B16" i="1"/>
  <c r="H16" i="1"/>
  <c r="K16" i="1"/>
  <c r="Q16" i="1"/>
  <c r="F20" i="1" l="1"/>
  <c r="E34" i="1"/>
  <c r="H56" i="1"/>
  <c r="I56" i="1"/>
  <c r="K56" i="1"/>
  <c r="L56" i="1"/>
  <c r="E56" i="1"/>
  <c r="F56" i="1"/>
</calcChain>
</file>

<file path=xl/sharedStrings.xml><?xml version="1.0" encoding="utf-8"?>
<sst xmlns="http://schemas.openxmlformats.org/spreadsheetml/2006/main" count="90" uniqueCount="46">
  <si>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</si>
  <si>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</si>
  <si>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</si>
  <si>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</si>
  <si>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</si>
  <si>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</si>
  <si>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</si>
  <si>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</si>
  <si>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</si>
  <si>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</si>
  <si>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</si>
  <si>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</si>
  <si>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</si>
  <si>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</si>
  <si>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</si>
  <si>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</si>
  <si>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</si>
  <si>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</si>
  <si>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</si>
  <si>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0</t>
  </si>
  <si>
    <t>min max ant system</t>
  </si>
  <si>
    <t>5</t>
  </si>
  <si>
    <t>2500</t>
  </si>
  <si>
    <t>100</t>
  </si>
  <si>
    <t>U</t>
  </si>
  <si>
    <t>1</t>
  </si>
  <si>
    <t>3</t>
  </si>
  <si>
    <t>0.05</t>
  </si>
  <si>
    <t>0.9</t>
  </si>
  <si>
    <t>30</t>
  </si>
  <si>
    <t>0.1</t>
  </si>
  <si>
    <t>0.2</t>
  </si>
  <si>
    <t>*Average and best tour*</t>
  </si>
  <si>
    <t>Problem</t>
  </si>
  <si>
    <t>simple ant system</t>
  </si>
  <si>
    <t>Mean</t>
  </si>
  <si>
    <t>itter found</t>
  </si>
  <si>
    <t>Elitest ant system</t>
  </si>
  <si>
    <t>best worst  ant system</t>
  </si>
  <si>
    <t>ant colony system</t>
  </si>
  <si>
    <t>genetic  system</t>
  </si>
  <si>
    <t>C:\tsp\att532.tsp</t>
  </si>
  <si>
    <t>C:\tsp\berlin52.tsp</t>
  </si>
  <si>
    <t>C:\tsp\bier127.tsp</t>
  </si>
  <si>
    <t>min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</si>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</sst>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204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13" workbookViewId="0">
      <selection activeCell="H38" sqref="H38"/>
    </sheetView>
  </sheetViews>
  <sheetFormatPr defaultRowHeight="15" x14ac:dyDescent="0.25"/>
  <cols>
    <col min="1" max="1" width="20.140625" customWidth="1"/>
    <col min="2" max="2" width="14.5703125" style="1" customWidth="1"/>
    <col min="5" max="5" width="12.5703125" style="1" customWidth="1"/>
    <col min="8" max="8" width="13.7109375" style="1" customWidth="1"/>
    <col min="11" max="11" width="17.5703125" style="1" customWidth="1"/>
    <col min="14" max="14" width="12.140625" style="1" customWidth="1"/>
    <col min="17" max="17" width="14" style="1" customWidth="1"/>
  </cols>
  <sheetData>
    <row r="1" spans="1:19" x14ac:dyDescent="0.2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25">
      <c r="A2" t="s">
        <v>19</v>
      </c>
      <c r="B2" s="1" t="s">
        <v>19</v>
      </c>
      <c r="C2" t="s">
        <v>20</v>
      </c>
      <c r="D2" t="s">
        <v>21</v>
      </c>
      <c r="E2" s="1" t="s">
        <v>22</v>
      </c>
      <c r="F2" t="s">
        <v>19</v>
      </c>
      <c r="G2" t="s">
        <v>23</v>
      </c>
      <c r="H2" s="1" t="s">
        <v>24</v>
      </c>
      <c r="I2" t="s">
        <v>25</v>
      </c>
      <c r="J2" t="s">
        <v>26</v>
      </c>
      <c r="K2" s="1" t="s">
        <v>24</v>
      </c>
      <c r="L2" t="s">
        <v>27</v>
      </c>
      <c r="M2" t="s">
        <v>28</v>
      </c>
      <c r="N2" s="1" t="s">
        <v>29</v>
      </c>
      <c r="O2" t="s">
        <v>19</v>
      </c>
      <c r="P2" t="s">
        <v>28</v>
      </c>
      <c r="Q2" s="1" t="s">
        <v>30</v>
      </c>
      <c r="R2" t="s">
        <v>31</v>
      </c>
      <c r="S2" t="s">
        <v>30</v>
      </c>
    </row>
    <row r="4" spans="1:19" x14ac:dyDescent="0.25">
      <c r="A4" t="s">
        <v>32</v>
      </c>
    </row>
    <row r="5" spans="1:19" x14ac:dyDescent="0.25">
      <c r="A5" t="s">
        <v>33</v>
      </c>
      <c r="B5" s="1" t="s">
        <v>34</v>
      </c>
      <c r="C5" t="s">
        <v>35</v>
      </c>
      <c r="D5" t="s">
        <v>36</v>
      </c>
      <c r="E5" s="1" t="s">
        <v>37</v>
      </c>
      <c r="F5" t="s">
        <v>35</v>
      </c>
      <c r="G5" t="s">
        <v>36</v>
      </c>
      <c r="H5" s="1" t="s">
        <v>38</v>
      </c>
      <c r="I5" t="s">
        <v>35</v>
      </c>
      <c r="J5" t="s">
        <v>36</v>
      </c>
      <c r="K5" s="1" t="s">
        <v>20</v>
      </c>
      <c r="L5" t="s">
        <v>35</v>
      </c>
      <c r="M5" t="s">
        <v>36</v>
      </c>
      <c r="N5" s="1" t="s">
        <v>39</v>
      </c>
      <c r="O5" t="s">
        <v>35</v>
      </c>
      <c r="P5" t="s">
        <v>36</v>
      </c>
      <c r="Q5" s="1" t="s">
        <v>40</v>
      </c>
      <c r="R5" t="s">
        <v>35</v>
      </c>
      <c r="S5" t="s">
        <v>36</v>
      </c>
    </row>
    <row r="6" spans="1:19" x14ac:dyDescent="0.25">
      <c r="A6" t="s">
        <v>41</v>
      </c>
      <c r="B6" s="1">
        <v>33706</v>
      </c>
      <c r="C6">
        <v>34116</v>
      </c>
      <c r="D6">
        <v>1381</v>
      </c>
      <c r="E6" s="1">
        <v>31955</v>
      </c>
      <c r="F6">
        <v>33085</v>
      </c>
      <c r="G6">
        <v>2183</v>
      </c>
      <c r="H6" s="1">
        <v>32563</v>
      </c>
      <c r="I6">
        <v>33763</v>
      </c>
      <c r="J6">
        <v>2393</v>
      </c>
      <c r="K6" s="1">
        <v>29072</v>
      </c>
      <c r="L6">
        <v>30428</v>
      </c>
      <c r="M6">
        <v>2462</v>
      </c>
      <c r="N6" s="1">
        <v>29209</v>
      </c>
      <c r="O6">
        <v>30009</v>
      </c>
      <c r="P6">
        <v>2356</v>
      </c>
      <c r="Q6" s="1">
        <v>74225</v>
      </c>
      <c r="R6">
        <v>96763</v>
      </c>
      <c r="S6">
        <v>2497</v>
      </c>
    </row>
    <row r="7" spans="1:19" x14ac:dyDescent="0.25">
      <c r="A7" t="s">
        <v>41</v>
      </c>
      <c r="B7" s="1">
        <v>33528</v>
      </c>
      <c r="C7">
        <v>34149</v>
      </c>
      <c r="D7">
        <v>1325</v>
      </c>
      <c r="E7" s="1">
        <v>32261</v>
      </c>
      <c r="F7">
        <v>33026</v>
      </c>
      <c r="G7">
        <v>1976</v>
      </c>
      <c r="H7" s="1">
        <v>33199</v>
      </c>
      <c r="I7">
        <v>33712</v>
      </c>
      <c r="J7">
        <v>2482</v>
      </c>
      <c r="K7" s="1">
        <v>29260</v>
      </c>
      <c r="L7">
        <v>30034</v>
      </c>
      <c r="M7">
        <v>1885</v>
      </c>
      <c r="N7" s="1">
        <v>29084</v>
      </c>
      <c r="O7">
        <v>29972</v>
      </c>
      <c r="P7">
        <v>2385</v>
      </c>
      <c r="Q7" s="1">
        <v>70746</v>
      </c>
      <c r="R7">
        <v>91726</v>
      </c>
      <c r="S7">
        <v>2495</v>
      </c>
    </row>
    <row r="8" spans="1:19" x14ac:dyDescent="0.25">
      <c r="A8" t="s">
        <v>41</v>
      </c>
      <c r="B8" s="1">
        <v>33629</v>
      </c>
      <c r="C8">
        <v>34066</v>
      </c>
      <c r="D8">
        <v>1920</v>
      </c>
      <c r="E8" s="1">
        <v>33245</v>
      </c>
      <c r="F8">
        <v>34143</v>
      </c>
      <c r="G8">
        <v>2199</v>
      </c>
      <c r="H8" s="1">
        <v>32192</v>
      </c>
      <c r="I8">
        <v>33176</v>
      </c>
      <c r="J8">
        <v>2462</v>
      </c>
      <c r="K8" s="1">
        <v>29018</v>
      </c>
      <c r="L8">
        <v>30042</v>
      </c>
      <c r="M8">
        <v>2061</v>
      </c>
      <c r="N8" s="1">
        <v>28974</v>
      </c>
      <c r="O8">
        <v>29896</v>
      </c>
      <c r="P8">
        <v>2301</v>
      </c>
      <c r="Q8" s="1">
        <v>68915</v>
      </c>
      <c r="R8">
        <v>88329</v>
      </c>
      <c r="S8">
        <v>2440</v>
      </c>
    </row>
    <row r="9" spans="1:19" x14ac:dyDescent="0.25">
      <c r="A9" t="s">
        <v>41</v>
      </c>
      <c r="B9" s="1">
        <v>33513</v>
      </c>
      <c r="C9">
        <v>33897</v>
      </c>
      <c r="D9">
        <v>539</v>
      </c>
      <c r="E9" s="1">
        <v>32094</v>
      </c>
      <c r="F9">
        <v>32860</v>
      </c>
      <c r="G9">
        <v>1357</v>
      </c>
      <c r="H9" s="1">
        <v>32216</v>
      </c>
      <c r="I9">
        <v>33177</v>
      </c>
      <c r="J9">
        <v>2408</v>
      </c>
      <c r="K9" s="1">
        <v>29710</v>
      </c>
      <c r="L9">
        <v>30611</v>
      </c>
      <c r="M9">
        <v>2421</v>
      </c>
      <c r="N9" s="1">
        <v>29324</v>
      </c>
      <c r="O9">
        <v>29986</v>
      </c>
      <c r="P9">
        <v>2498</v>
      </c>
      <c r="Q9" s="1">
        <v>69305</v>
      </c>
      <c r="R9">
        <v>89847</v>
      </c>
      <c r="S9">
        <v>2496</v>
      </c>
    </row>
    <row r="10" spans="1:19" x14ac:dyDescent="0.25">
      <c r="A10" t="s">
        <v>41</v>
      </c>
      <c r="B10" s="1">
        <v>33111</v>
      </c>
      <c r="C10">
        <v>33784</v>
      </c>
      <c r="D10">
        <v>1620</v>
      </c>
      <c r="E10" s="1">
        <v>31737</v>
      </c>
      <c r="F10">
        <v>32786</v>
      </c>
      <c r="G10">
        <v>932</v>
      </c>
      <c r="H10" s="1">
        <v>31877</v>
      </c>
      <c r="I10">
        <v>32912</v>
      </c>
      <c r="J10">
        <v>2461</v>
      </c>
      <c r="K10" s="1">
        <v>29691</v>
      </c>
      <c r="L10">
        <v>30422</v>
      </c>
      <c r="M10">
        <v>1940</v>
      </c>
      <c r="N10" s="1">
        <v>28979</v>
      </c>
      <c r="O10">
        <v>29775</v>
      </c>
      <c r="P10">
        <v>2454</v>
      </c>
      <c r="Q10" s="1">
        <v>75187</v>
      </c>
      <c r="R10">
        <v>98179</v>
      </c>
      <c r="S10">
        <v>2494</v>
      </c>
    </row>
    <row r="11" spans="1:19" x14ac:dyDescent="0.25">
      <c r="A11" t="s">
        <v>41</v>
      </c>
      <c r="B11" s="1">
        <v>32432</v>
      </c>
      <c r="C11">
        <v>33295</v>
      </c>
      <c r="D11">
        <v>733</v>
      </c>
      <c r="E11" s="1">
        <v>32496</v>
      </c>
      <c r="F11">
        <v>33597</v>
      </c>
      <c r="G11">
        <v>2095</v>
      </c>
      <c r="H11" s="1">
        <v>32444</v>
      </c>
      <c r="I11">
        <v>33531</v>
      </c>
      <c r="J11">
        <v>2495</v>
      </c>
      <c r="K11" s="1">
        <v>29986</v>
      </c>
      <c r="L11">
        <v>30656</v>
      </c>
      <c r="M11">
        <v>1435</v>
      </c>
      <c r="N11" s="1">
        <v>29768</v>
      </c>
      <c r="O11">
        <v>30134</v>
      </c>
      <c r="P11">
        <v>2160</v>
      </c>
      <c r="Q11" s="1">
        <v>68749</v>
      </c>
      <c r="R11">
        <v>88872</v>
      </c>
      <c r="S11">
        <v>2460</v>
      </c>
    </row>
    <row r="12" spans="1:19" x14ac:dyDescent="0.25">
      <c r="A12" t="s">
        <v>41</v>
      </c>
      <c r="B12" s="1">
        <v>33702</v>
      </c>
      <c r="C12">
        <v>34210</v>
      </c>
      <c r="D12">
        <v>1410</v>
      </c>
      <c r="E12" s="1">
        <v>33619</v>
      </c>
      <c r="F12">
        <v>33933</v>
      </c>
      <c r="G12">
        <v>341</v>
      </c>
      <c r="H12" s="1">
        <v>31972</v>
      </c>
      <c r="I12">
        <v>32778</v>
      </c>
      <c r="J12">
        <v>2375</v>
      </c>
      <c r="K12" s="1">
        <v>29029</v>
      </c>
      <c r="L12">
        <v>29607</v>
      </c>
      <c r="M12">
        <v>1905</v>
      </c>
      <c r="N12" s="1">
        <v>29356</v>
      </c>
      <c r="O12">
        <v>29666</v>
      </c>
      <c r="P12">
        <v>2224</v>
      </c>
      <c r="Q12" s="1">
        <v>71543</v>
      </c>
      <c r="R12">
        <v>92061</v>
      </c>
      <c r="S12">
        <v>2441</v>
      </c>
    </row>
    <row r="13" spans="1:19" x14ac:dyDescent="0.25">
      <c r="A13" t="s">
        <v>41</v>
      </c>
      <c r="B13" s="1">
        <v>34171</v>
      </c>
      <c r="C13">
        <v>34464</v>
      </c>
      <c r="D13">
        <v>1033</v>
      </c>
      <c r="E13" s="1">
        <v>32327</v>
      </c>
      <c r="F13">
        <v>33286</v>
      </c>
      <c r="G13">
        <v>1540</v>
      </c>
      <c r="H13" s="1">
        <v>31920</v>
      </c>
      <c r="I13">
        <v>32992</v>
      </c>
      <c r="J13">
        <v>2402</v>
      </c>
      <c r="K13" s="1">
        <v>29280</v>
      </c>
      <c r="L13">
        <v>30009</v>
      </c>
      <c r="M13">
        <v>2495</v>
      </c>
      <c r="N13" s="1">
        <v>28944</v>
      </c>
      <c r="O13">
        <v>29840</v>
      </c>
      <c r="P13">
        <v>2316</v>
      </c>
      <c r="Q13" s="1">
        <v>67846</v>
      </c>
      <c r="R13">
        <v>90779</v>
      </c>
      <c r="S13">
        <v>2467</v>
      </c>
    </row>
    <row r="14" spans="1:19" x14ac:dyDescent="0.25">
      <c r="A14" t="s">
        <v>41</v>
      </c>
      <c r="B14" s="1">
        <v>33470</v>
      </c>
      <c r="C14">
        <v>33903</v>
      </c>
      <c r="D14">
        <v>862</v>
      </c>
      <c r="E14" s="1">
        <v>32846</v>
      </c>
      <c r="F14">
        <v>33163</v>
      </c>
      <c r="G14">
        <v>344</v>
      </c>
      <c r="H14" s="1">
        <v>32974</v>
      </c>
      <c r="I14">
        <v>33986</v>
      </c>
      <c r="J14">
        <v>2458</v>
      </c>
      <c r="K14" s="1">
        <v>29259</v>
      </c>
      <c r="L14">
        <v>30090</v>
      </c>
      <c r="M14">
        <v>1983</v>
      </c>
      <c r="N14" s="1">
        <v>29566</v>
      </c>
      <c r="O14">
        <v>30825</v>
      </c>
      <c r="P14">
        <v>2491</v>
      </c>
      <c r="Q14" s="1">
        <v>69573</v>
      </c>
      <c r="R14">
        <v>92166</v>
      </c>
      <c r="S14">
        <v>2494</v>
      </c>
    </row>
    <row r="15" spans="1:19" x14ac:dyDescent="0.25">
      <c r="A15" t="s">
        <v>41</v>
      </c>
      <c r="B15" s="1">
        <v>33338</v>
      </c>
      <c r="C15">
        <v>34110</v>
      </c>
      <c r="D15">
        <v>1502</v>
      </c>
      <c r="E15" s="1">
        <v>32263</v>
      </c>
      <c r="F15">
        <v>32836</v>
      </c>
      <c r="G15">
        <v>1560</v>
      </c>
      <c r="H15" s="1">
        <v>31536</v>
      </c>
      <c r="I15">
        <v>32913</v>
      </c>
      <c r="J15">
        <v>2464</v>
      </c>
      <c r="K15" s="1">
        <v>30250</v>
      </c>
      <c r="L15">
        <v>30825</v>
      </c>
      <c r="M15">
        <v>1748</v>
      </c>
      <c r="N15" s="1">
        <v>28848</v>
      </c>
      <c r="O15">
        <v>29731</v>
      </c>
      <c r="P15">
        <v>2394</v>
      </c>
      <c r="Q15" s="1">
        <v>68419</v>
      </c>
      <c r="R15">
        <v>88107</v>
      </c>
      <c r="S15">
        <v>2493</v>
      </c>
    </row>
    <row r="16" spans="1:19" x14ac:dyDescent="0.25">
      <c r="B16" s="1">
        <f>MIN(B6:B15)</f>
        <v>32432</v>
      </c>
      <c r="D16">
        <v>733</v>
      </c>
      <c r="E16" s="1">
        <f>MIN(E6:E15)</f>
        <v>31737</v>
      </c>
      <c r="F16">
        <f>AVERAGE(F6:F15)</f>
        <v>33271.5</v>
      </c>
      <c r="H16" s="1">
        <f>MIN(H6:H15)</f>
        <v>31536</v>
      </c>
      <c r="K16" s="1">
        <f>MIN(K6:K15)</f>
        <v>29018</v>
      </c>
      <c r="N16" s="1">
        <f>MIN(N6:N15)</f>
        <v>28848</v>
      </c>
      <c r="Q16" s="1">
        <f>MIN(Q6:Q15)</f>
        <v>67846</v>
      </c>
    </row>
    <row r="19" spans="1:19" x14ac:dyDescent="0.25">
      <c r="B19" s="1">
        <f>AVERAGE(B6:B15)</f>
        <v>33460</v>
      </c>
      <c r="E19" s="1">
        <f>AVERAGE(E6:E15)</f>
        <v>32484.3</v>
      </c>
      <c r="H19" s="1">
        <f>AVERAGE(H6:H15)</f>
        <v>32289.3</v>
      </c>
      <c r="K19" s="1">
        <f>AVERAGE(K6:K15)</f>
        <v>29455.5</v>
      </c>
      <c r="N19" s="1">
        <f>AVERAGE(N6:N15)</f>
        <v>29205.200000000001</v>
      </c>
    </row>
    <row r="20" spans="1:19" x14ac:dyDescent="0.25">
      <c r="B20" s="1">
        <f>B19-A21</f>
        <v>5774</v>
      </c>
      <c r="C20" s="1">
        <f t="shared" ref="C20:S20" si="0">C19-B21</f>
        <v>-20.85530593079535</v>
      </c>
      <c r="D20" s="1">
        <f t="shared" si="0"/>
        <v>100</v>
      </c>
      <c r="E20" s="1">
        <f>E19-A21</f>
        <v>4798.2999999999993</v>
      </c>
      <c r="F20" s="1">
        <f t="shared" si="0"/>
        <v>-17.331142093476846</v>
      </c>
      <c r="G20" s="1">
        <f t="shared" si="0"/>
        <v>0</v>
      </c>
      <c r="H20" s="1">
        <f>H19-A21</f>
        <v>4603.2999999999993</v>
      </c>
      <c r="I20" s="1">
        <f t="shared" si="0"/>
        <v>-16.626814996749257</v>
      </c>
      <c r="J20" s="1">
        <f t="shared" si="0"/>
        <v>0</v>
      </c>
      <c r="K20" s="1">
        <f>K19-A21</f>
        <v>1769.5</v>
      </c>
      <c r="L20" s="1">
        <f t="shared" si="0"/>
        <v>-6.3913169110741892</v>
      </c>
      <c r="M20" s="1">
        <f t="shared" si="0"/>
        <v>0</v>
      </c>
      <c r="N20" s="1">
        <f>N19-A21</f>
        <v>1519.2000000000007</v>
      </c>
      <c r="O20" s="1">
        <f t="shared" si="0"/>
        <v>-5.4872498735823187</v>
      </c>
      <c r="P20" s="1">
        <f t="shared" si="0"/>
        <v>0</v>
      </c>
      <c r="Q20" s="1">
        <f t="shared" si="0"/>
        <v>0</v>
      </c>
      <c r="R20" s="1">
        <f t="shared" si="0"/>
        <v>0</v>
      </c>
      <c r="S20" s="1">
        <f t="shared" si="0"/>
        <v>0</v>
      </c>
    </row>
    <row r="21" spans="1:19" x14ac:dyDescent="0.25">
      <c r="A21">
        <v>27686</v>
      </c>
      <c r="B21" s="1">
        <f>B20/A21*100</f>
        <v>20.85530593079535</v>
      </c>
      <c r="C21" s="1">
        <f t="shared" ref="C21:D21" si="1">C20/B21*100</f>
        <v>-100</v>
      </c>
      <c r="D21" s="1">
        <f t="shared" si="1"/>
        <v>-100</v>
      </c>
      <c r="E21" s="1">
        <f>E20/A21*100</f>
        <v>17.331142093476846</v>
      </c>
      <c r="H21" s="1">
        <f>H20/A21*100</f>
        <v>16.626814996749257</v>
      </c>
      <c r="K21" s="1">
        <f>K20/A21*100</f>
        <v>6.3913169110741892</v>
      </c>
      <c r="N21" s="1">
        <f>N20/A21*100</f>
        <v>5.4872498735823187</v>
      </c>
    </row>
    <row r="24" spans="1:19" x14ac:dyDescent="0.25">
      <c r="A24" t="s">
        <v>42</v>
      </c>
      <c r="B24" s="1">
        <v>7662</v>
      </c>
      <c r="C24">
        <v>7693</v>
      </c>
      <c r="D24">
        <v>2036</v>
      </c>
      <c r="E24" s="1">
        <v>7543</v>
      </c>
      <c r="F24">
        <v>7575</v>
      </c>
      <c r="G24">
        <v>302</v>
      </c>
      <c r="H24" s="1">
        <v>7749</v>
      </c>
      <c r="I24">
        <v>7785</v>
      </c>
      <c r="J24">
        <v>310</v>
      </c>
      <c r="K24" s="1">
        <v>7542</v>
      </c>
      <c r="L24">
        <v>7552</v>
      </c>
      <c r="M24">
        <v>82</v>
      </c>
      <c r="N24" s="1">
        <v>7715</v>
      </c>
      <c r="O24">
        <v>7722</v>
      </c>
      <c r="P24">
        <v>135</v>
      </c>
      <c r="Q24" s="1">
        <v>8108</v>
      </c>
      <c r="R24">
        <v>8346</v>
      </c>
      <c r="S24">
        <v>1150</v>
      </c>
    </row>
    <row r="25" spans="1:19" x14ac:dyDescent="0.25">
      <c r="A25" t="s">
        <v>42</v>
      </c>
      <c r="B25" s="1">
        <v>7547</v>
      </c>
      <c r="C25">
        <v>7685</v>
      </c>
      <c r="D25">
        <v>2298</v>
      </c>
      <c r="E25" s="1">
        <v>7543</v>
      </c>
      <c r="F25">
        <v>7576</v>
      </c>
      <c r="G25">
        <v>289</v>
      </c>
      <c r="H25" s="1">
        <v>7715</v>
      </c>
      <c r="I25">
        <v>7738</v>
      </c>
      <c r="J25">
        <v>210</v>
      </c>
      <c r="K25" s="1">
        <v>7542</v>
      </c>
      <c r="L25">
        <v>7629</v>
      </c>
      <c r="M25">
        <v>1154</v>
      </c>
      <c r="N25" s="1">
        <v>7715</v>
      </c>
      <c r="O25">
        <v>7721</v>
      </c>
      <c r="P25">
        <v>545</v>
      </c>
      <c r="Q25" s="1">
        <v>8128</v>
      </c>
      <c r="R25">
        <v>8420</v>
      </c>
      <c r="S25">
        <v>1255</v>
      </c>
    </row>
    <row r="26" spans="1:19" x14ac:dyDescent="0.25">
      <c r="A26" t="s">
        <v>42</v>
      </c>
      <c r="B26" s="1">
        <v>7542</v>
      </c>
      <c r="C26">
        <v>7657</v>
      </c>
      <c r="D26">
        <v>1735</v>
      </c>
      <c r="E26" s="1">
        <v>7543</v>
      </c>
      <c r="F26">
        <v>7614</v>
      </c>
      <c r="G26">
        <v>1178</v>
      </c>
      <c r="H26" s="1">
        <v>7542</v>
      </c>
      <c r="I26">
        <v>7577</v>
      </c>
      <c r="J26">
        <v>296</v>
      </c>
      <c r="K26" s="1">
        <v>7542</v>
      </c>
      <c r="L26">
        <v>7601</v>
      </c>
      <c r="M26">
        <v>372</v>
      </c>
      <c r="N26" s="1">
        <v>7542</v>
      </c>
      <c r="O26">
        <v>7545</v>
      </c>
      <c r="P26">
        <v>77</v>
      </c>
      <c r="Q26" s="1">
        <v>7542</v>
      </c>
      <c r="R26">
        <v>7767</v>
      </c>
      <c r="S26">
        <v>617</v>
      </c>
    </row>
    <row r="27" spans="1:19" x14ac:dyDescent="0.25">
      <c r="A27" t="s">
        <v>42</v>
      </c>
      <c r="B27" s="1">
        <v>7657</v>
      </c>
      <c r="C27">
        <v>7692</v>
      </c>
      <c r="D27">
        <v>962</v>
      </c>
      <c r="E27" s="1">
        <v>7543</v>
      </c>
      <c r="F27">
        <v>7565</v>
      </c>
      <c r="G27">
        <v>170</v>
      </c>
      <c r="H27" s="1">
        <v>7974</v>
      </c>
      <c r="I27">
        <v>7995</v>
      </c>
      <c r="J27">
        <v>651</v>
      </c>
      <c r="K27" s="1">
        <v>7542</v>
      </c>
      <c r="L27">
        <v>7587</v>
      </c>
      <c r="M27">
        <v>622</v>
      </c>
      <c r="N27" s="1">
        <v>7542</v>
      </c>
      <c r="O27">
        <v>7551</v>
      </c>
      <c r="P27">
        <v>195</v>
      </c>
      <c r="Q27" s="1">
        <v>8320</v>
      </c>
      <c r="R27">
        <v>8833</v>
      </c>
      <c r="S27">
        <v>2041</v>
      </c>
    </row>
    <row r="28" spans="1:19" x14ac:dyDescent="0.25">
      <c r="A28" t="s">
        <v>42</v>
      </c>
      <c r="B28" s="1">
        <v>7597</v>
      </c>
      <c r="C28">
        <v>7646</v>
      </c>
      <c r="D28">
        <v>1084</v>
      </c>
      <c r="E28" s="1">
        <v>7542</v>
      </c>
      <c r="F28">
        <v>7564</v>
      </c>
      <c r="G28">
        <v>522</v>
      </c>
      <c r="H28" s="1">
        <v>7542</v>
      </c>
      <c r="I28">
        <v>7564</v>
      </c>
      <c r="J28">
        <v>235</v>
      </c>
      <c r="K28" s="1">
        <v>7542</v>
      </c>
      <c r="L28">
        <v>7613</v>
      </c>
      <c r="M28">
        <v>394</v>
      </c>
      <c r="N28" s="1">
        <v>7542</v>
      </c>
      <c r="O28">
        <v>7547</v>
      </c>
      <c r="P28">
        <v>67</v>
      </c>
      <c r="Q28" s="1">
        <v>8412</v>
      </c>
      <c r="R28">
        <v>8696</v>
      </c>
      <c r="S28">
        <v>2275</v>
      </c>
    </row>
    <row r="29" spans="1:19" x14ac:dyDescent="0.25">
      <c r="A29" t="s">
        <v>42</v>
      </c>
      <c r="B29" s="1">
        <v>7542</v>
      </c>
      <c r="C29">
        <v>7619</v>
      </c>
      <c r="D29">
        <v>870</v>
      </c>
      <c r="E29" s="1">
        <v>7542</v>
      </c>
      <c r="F29">
        <v>7571</v>
      </c>
      <c r="G29">
        <v>186</v>
      </c>
      <c r="H29" s="1">
        <v>7734</v>
      </c>
      <c r="I29">
        <v>7926</v>
      </c>
      <c r="J29">
        <v>1720</v>
      </c>
      <c r="K29" s="1">
        <v>7542</v>
      </c>
      <c r="L29">
        <v>7557</v>
      </c>
      <c r="M29">
        <v>255</v>
      </c>
      <c r="N29" s="1">
        <v>7542</v>
      </c>
      <c r="O29">
        <v>7556</v>
      </c>
      <c r="P29">
        <v>141</v>
      </c>
      <c r="Q29" s="1">
        <v>8163</v>
      </c>
      <c r="R29">
        <v>8631</v>
      </c>
      <c r="S29">
        <v>2431</v>
      </c>
    </row>
    <row r="30" spans="1:19" x14ac:dyDescent="0.25">
      <c r="A30" t="s">
        <v>42</v>
      </c>
      <c r="B30" s="1">
        <v>7658</v>
      </c>
      <c r="C30">
        <v>7675</v>
      </c>
      <c r="D30">
        <v>52</v>
      </c>
      <c r="E30" s="1">
        <v>7543</v>
      </c>
      <c r="F30">
        <v>7578</v>
      </c>
      <c r="G30">
        <v>257</v>
      </c>
      <c r="H30" s="1">
        <v>7986</v>
      </c>
      <c r="I30">
        <v>8023</v>
      </c>
      <c r="J30">
        <v>791</v>
      </c>
      <c r="K30" s="1">
        <v>7542</v>
      </c>
      <c r="L30">
        <v>7554</v>
      </c>
      <c r="M30">
        <v>270</v>
      </c>
      <c r="N30" s="1">
        <v>7715</v>
      </c>
      <c r="O30">
        <v>7721</v>
      </c>
      <c r="P30">
        <v>189</v>
      </c>
      <c r="Q30" s="1">
        <v>7910</v>
      </c>
      <c r="R30">
        <v>8148</v>
      </c>
      <c r="S30">
        <v>1460</v>
      </c>
    </row>
    <row r="31" spans="1:19" x14ac:dyDescent="0.25">
      <c r="A31" t="s">
        <v>42</v>
      </c>
      <c r="B31" s="1">
        <v>7898</v>
      </c>
      <c r="C31">
        <v>7979</v>
      </c>
      <c r="D31">
        <v>1471</v>
      </c>
      <c r="E31" s="1">
        <v>7542</v>
      </c>
      <c r="F31">
        <v>7563</v>
      </c>
      <c r="G31">
        <v>62</v>
      </c>
      <c r="H31" s="1">
        <v>7974</v>
      </c>
      <c r="I31">
        <v>7986</v>
      </c>
      <c r="J31">
        <v>425</v>
      </c>
      <c r="K31" s="1">
        <v>7542</v>
      </c>
      <c r="L31">
        <v>7582</v>
      </c>
      <c r="M31">
        <v>447</v>
      </c>
      <c r="N31" s="1">
        <v>7542</v>
      </c>
      <c r="O31">
        <v>7563</v>
      </c>
      <c r="P31">
        <v>350</v>
      </c>
      <c r="Q31" s="1">
        <v>8155</v>
      </c>
      <c r="R31">
        <v>8502</v>
      </c>
      <c r="S31">
        <v>1568</v>
      </c>
    </row>
    <row r="32" spans="1:19" x14ac:dyDescent="0.25">
      <c r="A32" t="s">
        <v>42</v>
      </c>
      <c r="B32" s="1">
        <v>7548</v>
      </c>
      <c r="C32">
        <v>7584</v>
      </c>
      <c r="D32">
        <v>1062</v>
      </c>
      <c r="E32" s="1">
        <v>7542</v>
      </c>
      <c r="F32">
        <v>7563</v>
      </c>
      <c r="G32">
        <v>142</v>
      </c>
      <c r="H32" s="1">
        <v>7715</v>
      </c>
      <c r="I32">
        <v>7817</v>
      </c>
      <c r="J32">
        <v>886</v>
      </c>
      <c r="K32" s="1">
        <v>7542</v>
      </c>
      <c r="L32">
        <v>7581</v>
      </c>
      <c r="M32">
        <v>291</v>
      </c>
      <c r="N32" s="1">
        <v>7542</v>
      </c>
      <c r="O32">
        <v>7599</v>
      </c>
      <c r="P32">
        <v>577</v>
      </c>
      <c r="Q32" s="1">
        <v>8200</v>
      </c>
      <c r="R32">
        <v>8505</v>
      </c>
      <c r="S32">
        <v>1393</v>
      </c>
    </row>
    <row r="33" spans="1:19" x14ac:dyDescent="0.25">
      <c r="A33" t="s">
        <v>42</v>
      </c>
      <c r="B33" s="1">
        <v>7675</v>
      </c>
      <c r="C33">
        <v>7696</v>
      </c>
      <c r="D33">
        <v>127</v>
      </c>
      <c r="E33" s="1">
        <v>7543</v>
      </c>
      <c r="F33">
        <v>7566</v>
      </c>
      <c r="G33">
        <v>135</v>
      </c>
      <c r="H33" s="1">
        <v>7902</v>
      </c>
      <c r="I33">
        <v>7918</v>
      </c>
      <c r="J33">
        <v>209</v>
      </c>
      <c r="K33" s="1">
        <v>7542</v>
      </c>
      <c r="L33">
        <v>7601</v>
      </c>
      <c r="M33">
        <v>469</v>
      </c>
      <c r="N33" s="1">
        <v>7542</v>
      </c>
      <c r="O33">
        <v>7546</v>
      </c>
      <c r="P33">
        <v>48</v>
      </c>
      <c r="Q33" s="1">
        <v>8012</v>
      </c>
      <c r="R33">
        <v>8253</v>
      </c>
      <c r="S33">
        <v>755</v>
      </c>
    </row>
    <row r="34" spans="1:19" x14ac:dyDescent="0.25">
      <c r="B34" s="1">
        <f>AVERAGE(B24:B33)</f>
        <v>7632.6</v>
      </c>
      <c r="E34" s="1">
        <f>MIN(E19:E33)</f>
        <v>17.331142093476846</v>
      </c>
      <c r="H34" s="1">
        <f>MIN(H19:H33)</f>
        <v>16.626814996749257</v>
      </c>
      <c r="N34" s="1">
        <f>AVERAGE(N24:N33)</f>
        <v>7593.9</v>
      </c>
    </row>
    <row r="36" spans="1:19" x14ac:dyDescent="0.25">
      <c r="A36">
        <v>7542</v>
      </c>
      <c r="B36" s="1">
        <f>MIN(B24:B33)</f>
        <v>7542</v>
      </c>
      <c r="E36" s="1">
        <f>AVERAGE(E24:E33)</f>
        <v>7542.6</v>
      </c>
      <c r="H36" s="1">
        <f>AVERAGE(H24:H33)</f>
        <v>7783.3</v>
      </c>
      <c r="K36" s="1">
        <f>AVERAGE(K24:K33)</f>
        <v>7542</v>
      </c>
    </row>
    <row r="37" spans="1:19" x14ac:dyDescent="0.25">
      <c r="E37" s="1">
        <f>E36-A36</f>
        <v>0.6000000000003638</v>
      </c>
      <c r="F37" s="1"/>
      <c r="G37" s="1"/>
      <c r="H37" s="1">
        <f>H36-A36</f>
        <v>241.30000000000018</v>
      </c>
    </row>
    <row r="38" spans="1:19" x14ac:dyDescent="0.25">
      <c r="E38" s="1">
        <f>E37/A36*100</f>
        <v>7.9554494829006082E-3</v>
      </c>
    </row>
    <row r="40" spans="1:19" x14ac:dyDescent="0.25">
      <c r="A40" t="s">
        <v>43</v>
      </c>
      <c r="B40" s="1">
        <v>124655</v>
      </c>
      <c r="C40">
        <v>125988</v>
      </c>
      <c r="D40">
        <v>1162</v>
      </c>
      <c r="E40" s="1">
        <v>122148</v>
      </c>
      <c r="F40">
        <v>123667</v>
      </c>
      <c r="G40">
        <v>2042</v>
      </c>
      <c r="H40" s="1">
        <v>119567</v>
      </c>
      <c r="I40">
        <v>121489</v>
      </c>
      <c r="J40">
        <v>1835</v>
      </c>
      <c r="K40" s="1">
        <v>118715</v>
      </c>
      <c r="L40">
        <v>119305</v>
      </c>
      <c r="M40">
        <v>1827</v>
      </c>
      <c r="N40" s="1">
        <v>119357</v>
      </c>
      <c r="O40">
        <v>119792</v>
      </c>
      <c r="P40">
        <v>1977</v>
      </c>
      <c r="Q40" s="1">
        <v>139462</v>
      </c>
      <c r="R40">
        <v>160708</v>
      </c>
      <c r="S40">
        <v>2495</v>
      </c>
    </row>
    <row r="41" spans="1:19" x14ac:dyDescent="0.25">
      <c r="A41" t="s">
        <v>43</v>
      </c>
      <c r="B41" s="1">
        <v>125123</v>
      </c>
      <c r="C41">
        <v>126364</v>
      </c>
      <c r="D41">
        <v>948</v>
      </c>
      <c r="E41" s="1">
        <v>120940</v>
      </c>
      <c r="F41">
        <v>122688</v>
      </c>
      <c r="G41">
        <v>2046</v>
      </c>
      <c r="H41" s="1">
        <v>119969</v>
      </c>
      <c r="I41">
        <v>121692</v>
      </c>
      <c r="J41">
        <v>2131</v>
      </c>
      <c r="K41" s="1">
        <v>119094</v>
      </c>
      <c r="L41">
        <v>119951</v>
      </c>
      <c r="M41">
        <v>1594</v>
      </c>
      <c r="N41" s="1">
        <v>118953</v>
      </c>
      <c r="O41">
        <v>119411</v>
      </c>
      <c r="P41">
        <v>1144</v>
      </c>
      <c r="Q41" s="1">
        <v>139019</v>
      </c>
      <c r="R41">
        <v>157701</v>
      </c>
      <c r="S41">
        <v>2487</v>
      </c>
    </row>
    <row r="42" spans="1:19" x14ac:dyDescent="0.25">
      <c r="A42" t="s">
        <v>43</v>
      </c>
      <c r="B42" s="1">
        <v>125611</v>
      </c>
      <c r="C42">
        <v>126712</v>
      </c>
      <c r="D42">
        <v>662</v>
      </c>
      <c r="E42" s="1">
        <v>121856</v>
      </c>
      <c r="F42">
        <v>124364</v>
      </c>
      <c r="G42">
        <v>2429</v>
      </c>
      <c r="H42" s="1">
        <v>119334</v>
      </c>
      <c r="I42">
        <v>119979</v>
      </c>
      <c r="J42">
        <v>938</v>
      </c>
      <c r="K42" s="1">
        <v>119300</v>
      </c>
      <c r="L42">
        <v>120980</v>
      </c>
      <c r="M42">
        <v>2488</v>
      </c>
      <c r="N42" s="1">
        <v>119389</v>
      </c>
      <c r="O42">
        <v>119924</v>
      </c>
      <c r="P42">
        <v>680</v>
      </c>
      <c r="Q42" s="1">
        <v>134713</v>
      </c>
      <c r="R42">
        <v>160455</v>
      </c>
      <c r="S42">
        <v>2462</v>
      </c>
    </row>
    <row r="43" spans="1:19" x14ac:dyDescent="0.25">
      <c r="A43" t="s">
        <v>43</v>
      </c>
      <c r="B43" s="1">
        <v>126122</v>
      </c>
      <c r="C43">
        <v>127824</v>
      </c>
      <c r="D43">
        <v>2016</v>
      </c>
      <c r="E43" s="1">
        <v>122381</v>
      </c>
      <c r="F43">
        <v>123724</v>
      </c>
      <c r="G43">
        <v>2271</v>
      </c>
      <c r="H43" s="1">
        <v>120220</v>
      </c>
      <c r="I43">
        <v>121757</v>
      </c>
      <c r="J43">
        <v>1121</v>
      </c>
      <c r="K43" s="1">
        <v>119389</v>
      </c>
      <c r="L43">
        <v>120529</v>
      </c>
      <c r="M43">
        <v>2173</v>
      </c>
      <c r="N43" s="1">
        <v>119505</v>
      </c>
      <c r="O43">
        <v>120035</v>
      </c>
      <c r="P43">
        <v>2167</v>
      </c>
      <c r="Q43" s="1">
        <v>141590</v>
      </c>
      <c r="R43">
        <v>162309</v>
      </c>
      <c r="S43">
        <v>2496</v>
      </c>
    </row>
    <row r="44" spans="1:19" x14ac:dyDescent="0.25">
      <c r="A44" t="s">
        <v>43</v>
      </c>
      <c r="B44" s="1">
        <v>125528</v>
      </c>
      <c r="C44">
        <v>127000</v>
      </c>
      <c r="D44">
        <v>2085</v>
      </c>
      <c r="E44" s="1">
        <v>122189</v>
      </c>
      <c r="F44">
        <v>123279</v>
      </c>
      <c r="G44">
        <v>2348</v>
      </c>
      <c r="H44" s="1">
        <v>119654</v>
      </c>
      <c r="I44">
        <v>121877</v>
      </c>
      <c r="J44">
        <v>2396</v>
      </c>
      <c r="K44" s="1">
        <v>119979</v>
      </c>
      <c r="L44">
        <v>120729</v>
      </c>
      <c r="M44">
        <v>1782</v>
      </c>
      <c r="N44" s="1">
        <v>120553</v>
      </c>
      <c r="O44">
        <v>120851</v>
      </c>
      <c r="P44">
        <v>1682</v>
      </c>
      <c r="Q44" s="1">
        <v>136081</v>
      </c>
      <c r="R44">
        <v>153265</v>
      </c>
      <c r="S44">
        <v>2215</v>
      </c>
    </row>
    <row r="45" spans="1:19" x14ac:dyDescent="0.25">
      <c r="A45" t="s">
        <v>43</v>
      </c>
      <c r="B45" s="1">
        <v>123705</v>
      </c>
      <c r="C45">
        <v>125968</v>
      </c>
      <c r="D45">
        <v>2357</v>
      </c>
      <c r="E45" s="1">
        <v>122414</v>
      </c>
      <c r="F45">
        <v>124169</v>
      </c>
      <c r="G45">
        <v>2146</v>
      </c>
      <c r="H45" s="1">
        <v>122063</v>
      </c>
      <c r="I45">
        <v>123165</v>
      </c>
      <c r="J45">
        <v>1041</v>
      </c>
      <c r="K45" s="1">
        <v>118282</v>
      </c>
      <c r="L45">
        <v>119150</v>
      </c>
      <c r="M45">
        <v>1222</v>
      </c>
      <c r="N45" s="1">
        <v>118657</v>
      </c>
      <c r="O45">
        <v>119142</v>
      </c>
      <c r="P45">
        <v>940</v>
      </c>
      <c r="Q45" s="1">
        <v>130863</v>
      </c>
      <c r="R45">
        <v>151944</v>
      </c>
      <c r="S45">
        <v>2458</v>
      </c>
    </row>
    <row r="46" spans="1:19" x14ac:dyDescent="0.25">
      <c r="A46" t="s">
        <v>43</v>
      </c>
      <c r="B46" s="1">
        <v>123306</v>
      </c>
      <c r="C46">
        <v>125681</v>
      </c>
      <c r="D46">
        <v>1098</v>
      </c>
      <c r="E46" s="1">
        <v>121785</v>
      </c>
      <c r="F46">
        <v>122805</v>
      </c>
      <c r="G46">
        <v>791</v>
      </c>
      <c r="H46" s="1">
        <v>120098</v>
      </c>
      <c r="I46">
        <v>120413</v>
      </c>
      <c r="J46">
        <v>805</v>
      </c>
      <c r="K46" s="1">
        <v>118947</v>
      </c>
      <c r="L46">
        <v>119667</v>
      </c>
      <c r="M46">
        <v>1456</v>
      </c>
      <c r="N46" s="1">
        <v>119487</v>
      </c>
      <c r="O46">
        <v>120337</v>
      </c>
      <c r="P46">
        <v>1601</v>
      </c>
      <c r="Q46" s="1">
        <v>137272</v>
      </c>
      <c r="R46">
        <v>157841</v>
      </c>
      <c r="S46">
        <v>2314</v>
      </c>
    </row>
    <row r="47" spans="1:19" x14ac:dyDescent="0.25">
      <c r="A47" t="s">
        <v>43</v>
      </c>
      <c r="B47" s="1">
        <v>124847</v>
      </c>
      <c r="C47">
        <v>125644</v>
      </c>
      <c r="D47">
        <v>1152</v>
      </c>
      <c r="E47" s="1">
        <v>121258</v>
      </c>
      <c r="F47">
        <v>122632</v>
      </c>
      <c r="G47">
        <v>2431</v>
      </c>
      <c r="H47" s="1">
        <v>121869</v>
      </c>
      <c r="I47">
        <v>122851</v>
      </c>
      <c r="J47">
        <v>2487</v>
      </c>
      <c r="K47" s="1">
        <v>119726</v>
      </c>
      <c r="L47">
        <v>120943</v>
      </c>
      <c r="M47">
        <v>1461</v>
      </c>
      <c r="N47" s="1">
        <v>120956</v>
      </c>
      <c r="O47">
        <v>121248</v>
      </c>
      <c r="P47">
        <v>2462</v>
      </c>
      <c r="Q47" s="1">
        <v>141270</v>
      </c>
      <c r="R47">
        <v>165704</v>
      </c>
      <c r="S47">
        <v>2472</v>
      </c>
    </row>
    <row r="48" spans="1:19" x14ac:dyDescent="0.25">
      <c r="A48" t="s">
        <v>43</v>
      </c>
      <c r="B48" s="1">
        <v>124826</v>
      </c>
      <c r="C48">
        <v>126228</v>
      </c>
      <c r="D48">
        <v>1759</v>
      </c>
      <c r="E48" s="1">
        <v>122671</v>
      </c>
      <c r="F48">
        <v>124276</v>
      </c>
      <c r="G48">
        <v>2359</v>
      </c>
      <c r="H48" s="1">
        <v>121066</v>
      </c>
      <c r="I48">
        <v>121539</v>
      </c>
      <c r="J48">
        <v>661</v>
      </c>
      <c r="K48" s="1">
        <v>118282</v>
      </c>
      <c r="L48">
        <v>119729</v>
      </c>
      <c r="M48">
        <v>2378</v>
      </c>
      <c r="N48" s="1">
        <v>119998</v>
      </c>
      <c r="O48">
        <v>120814</v>
      </c>
      <c r="P48">
        <v>1843</v>
      </c>
      <c r="Q48" s="1">
        <v>140328</v>
      </c>
      <c r="R48">
        <v>155355</v>
      </c>
      <c r="S48">
        <v>2482</v>
      </c>
    </row>
    <row r="49" spans="1:19" x14ac:dyDescent="0.25">
      <c r="A49" t="s">
        <v>43</v>
      </c>
      <c r="B49" s="1">
        <v>124486</v>
      </c>
      <c r="C49">
        <v>125512</v>
      </c>
      <c r="D49">
        <v>1694</v>
      </c>
      <c r="E49" s="1">
        <v>121421</v>
      </c>
      <c r="F49">
        <v>123700</v>
      </c>
      <c r="G49">
        <v>2464</v>
      </c>
      <c r="H49" s="1">
        <v>118975</v>
      </c>
      <c r="I49">
        <v>120308</v>
      </c>
      <c r="J49">
        <v>2278</v>
      </c>
      <c r="K49" s="1">
        <v>119426</v>
      </c>
      <c r="L49">
        <v>120912</v>
      </c>
      <c r="M49">
        <v>2088</v>
      </c>
      <c r="N49" s="1">
        <v>119026</v>
      </c>
      <c r="O49">
        <v>119195</v>
      </c>
      <c r="P49">
        <v>412</v>
      </c>
      <c r="Q49" s="1">
        <v>135205</v>
      </c>
      <c r="R49">
        <v>161251</v>
      </c>
      <c r="S49">
        <v>2476</v>
      </c>
    </row>
    <row r="50" spans="1:19" x14ac:dyDescent="0.25">
      <c r="A50" t="s">
        <v>44</v>
      </c>
      <c r="B50" s="1">
        <f>MIN(B40:B49)</f>
        <v>123306</v>
      </c>
      <c r="C50">
        <f t="shared" ref="C50:J50" si="2">MIN(C40:C49)</f>
        <v>125512</v>
      </c>
      <c r="D50">
        <f t="shared" si="2"/>
        <v>662</v>
      </c>
      <c r="E50" s="1">
        <f t="shared" si="2"/>
        <v>120940</v>
      </c>
      <c r="F50">
        <f t="shared" si="2"/>
        <v>122632</v>
      </c>
      <c r="G50">
        <f t="shared" si="2"/>
        <v>791</v>
      </c>
      <c r="H50" s="1">
        <f t="shared" si="2"/>
        <v>118975</v>
      </c>
      <c r="I50">
        <f t="shared" si="2"/>
        <v>119979</v>
      </c>
      <c r="J50">
        <f t="shared" si="2"/>
        <v>661</v>
      </c>
      <c r="K50" s="1">
        <f t="shared" ref="K50" si="3">MIN(K40:K49)</f>
        <v>118282</v>
      </c>
      <c r="L50">
        <f t="shared" ref="L50" si="4">MIN(L40:L49)</f>
        <v>119150</v>
      </c>
      <c r="M50">
        <f t="shared" ref="M50" si="5">MIN(M40:M49)</f>
        <v>1222</v>
      </c>
      <c r="N50" s="1">
        <f t="shared" ref="N50" si="6">MIN(N40:N49)</f>
        <v>118657</v>
      </c>
      <c r="O50">
        <f t="shared" ref="O50" si="7">MIN(O40:O49)</f>
        <v>119142</v>
      </c>
      <c r="P50">
        <f t="shared" ref="P50" si="8">MIN(P40:P49)</f>
        <v>412</v>
      </c>
      <c r="Q50" s="1">
        <f t="shared" ref="Q50:R50" si="9">MIN(Q40:Q49)</f>
        <v>130863</v>
      </c>
      <c r="R50">
        <f t="shared" si="9"/>
        <v>151944</v>
      </c>
      <c r="S50">
        <f t="shared" ref="S50" si="10">MIN(S40:S49)</f>
        <v>2215</v>
      </c>
    </row>
    <row r="51" spans="1:19" x14ac:dyDescent="0.25">
      <c r="A51" t="s">
        <v>45</v>
      </c>
      <c r="B51" s="1">
        <f>AVERAGE(B40:B49)</f>
        <v>124820.9</v>
      </c>
      <c r="C51">
        <f t="shared" ref="C51:S51" si="11">AVERAGE(C40:C49)</f>
        <v>126292.1</v>
      </c>
      <c r="D51">
        <f t="shared" si="11"/>
        <v>1493.3</v>
      </c>
      <c r="E51" s="1">
        <f t="shared" si="11"/>
        <v>121906.3</v>
      </c>
      <c r="F51">
        <f t="shared" si="11"/>
        <v>123530.4</v>
      </c>
      <c r="G51">
        <f t="shared" si="11"/>
        <v>2132.6999999999998</v>
      </c>
      <c r="H51" s="1">
        <f t="shared" si="11"/>
        <v>120281.5</v>
      </c>
      <c r="I51">
        <f t="shared" si="11"/>
        <v>121507</v>
      </c>
      <c r="J51">
        <f t="shared" si="11"/>
        <v>1569.3</v>
      </c>
      <c r="K51" s="1">
        <f t="shared" si="11"/>
        <v>119114</v>
      </c>
      <c r="L51">
        <f t="shared" si="11"/>
        <v>120189.5</v>
      </c>
      <c r="M51">
        <f t="shared" si="11"/>
        <v>1846.9</v>
      </c>
      <c r="N51" s="1">
        <f>AVERAGE(N40:N49)</f>
        <v>119588.1</v>
      </c>
      <c r="O51">
        <f t="shared" si="11"/>
        <v>120074.9</v>
      </c>
      <c r="P51">
        <f t="shared" si="11"/>
        <v>1490.8</v>
      </c>
      <c r="Q51" s="1">
        <f t="shared" si="11"/>
        <v>137580.29999999999</v>
      </c>
      <c r="R51">
        <f t="shared" si="11"/>
        <v>158653.29999999999</v>
      </c>
      <c r="S51">
        <f t="shared" si="11"/>
        <v>2435.6999999999998</v>
      </c>
    </row>
    <row r="55" spans="1:19" x14ac:dyDescent="0.25">
      <c r="A55">
        <v>118282</v>
      </c>
      <c r="B55" s="1">
        <f>B51 -A55</f>
        <v>6538.8999999999942</v>
      </c>
      <c r="C55" s="1"/>
      <c r="D55" s="1"/>
      <c r="E55" s="1">
        <f>E51 -A55</f>
        <v>3624.3000000000029</v>
      </c>
      <c r="F55" s="1"/>
      <c r="G55" s="1"/>
      <c r="H55" s="1">
        <f>H51 -A55</f>
        <v>1999.5</v>
      </c>
      <c r="I55" s="1"/>
      <c r="J55" s="1"/>
      <c r="K55" s="1">
        <f>K51 -A55</f>
        <v>832</v>
      </c>
      <c r="L55" s="1"/>
      <c r="M55" s="1"/>
      <c r="N55" s="1">
        <f>N51 -A55</f>
        <v>1306.1000000000058</v>
      </c>
      <c r="O55" s="1"/>
      <c r="P55" s="1"/>
      <c r="Q55" s="1">
        <f>Q51 -A55</f>
        <v>19298.299999999988</v>
      </c>
      <c r="R55" s="1"/>
      <c r="S55" s="1"/>
    </row>
    <row r="56" spans="1:19" x14ac:dyDescent="0.25">
      <c r="B56" s="1">
        <f>B55/A55*100</f>
        <v>5.5282291472920599</v>
      </c>
      <c r="C56" s="1">
        <f t="shared" ref="C56:P56" si="12">C55/B55*100</f>
        <v>0</v>
      </c>
      <c r="D56" s="1" t="e">
        <f t="shared" si="12"/>
        <v>#DIV/0!</v>
      </c>
      <c r="E56" s="1">
        <f>E55/A55*100</f>
        <v>3.0641179553947371</v>
      </c>
      <c r="F56" s="1">
        <f t="shared" si="12"/>
        <v>0</v>
      </c>
      <c r="G56" s="1" t="e">
        <f t="shared" si="12"/>
        <v>#DIV/0!</v>
      </c>
      <c r="H56" s="1">
        <f>H55/A55*100</f>
        <v>1.6904516325391861</v>
      </c>
      <c r="I56" s="1">
        <f t="shared" si="12"/>
        <v>0</v>
      </c>
      <c r="J56" s="1" t="e">
        <f t="shared" si="12"/>
        <v>#DIV/0!</v>
      </c>
      <c r="K56" s="1">
        <f>K55/A55*100</f>
        <v>0.70340373006881862</v>
      </c>
      <c r="L56" s="1">
        <f t="shared" si="12"/>
        <v>0</v>
      </c>
      <c r="M56" s="1" t="e">
        <f t="shared" si="12"/>
        <v>#DIV/0!</v>
      </c>
      <c r="N56" s="1">
        <f>N55/A55*100</f>
        <v>1.1042254950034711</v>
      </c>
      <c r="O56" s="1">
        <f t="shared" si="12"/>
        <v>0</v>
      </c>
      <c r="P56" s="1" t="e">
        <f t="shared" si="12"/>
        <v>#DIV/0!</v>
      </c>
      <c r="Q56" s="1">
        <f>Q55/A55*100</f>
        <v>16.315500245176771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2014-07-30T17:43:55Z</dcterms:created>
  <dcterms:modified xsi:type="dcterms:W3CDTF">2014-07-30T18:08:20Z</dcterms:modified>
</cp:coreProperties>
</file>