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Q\Documents\FILE LATIHAN EXCEL PRAKERJA\"/>
    </mc:Choice>
  </mc:AlternateContent>
  <xr:revisionPtr revIDLastSave="0" documentId="13_ncr:1_{BDD5F1F4-C14F-4C34-8135-FEF49F0C5BE5}" xr6:coauthVersionLast="47" xr6:coauthVersionMax="47" xr10:uidLastSave="{00000000-0000-0000-0000-000000000000}"/>
  <bookViews>
    <workbookView xWindow="-108" yWindow="-108" windowWidth="23256" windowHeight="12456" xr2:uid="{7D847185-6AFE-4A80-8899-AEE4622EF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5" i="1"/>
  <c r="I21" i="1"/>
  <c r="F7" i="1"/>
  <c r="F8" i="1"/>
  <c r="F9" i="1"/>
  <c r="F10" i="1"/>
  <c r="H10" i="1" s="1"/>
  <c r="F11" i="1"/>
  <c r="F12" i="1"/>
  <c r="H12" i="1" s="1"/>
  <c r="I12" i="1" s="1"/>
  <c r="F13" i="1"/>
  <c r="H13" i="1" s="1"/>
  <c r="I13" i="1" s="1"/>
  <c r="F14" i="1"/>
  <c r="H14" i="1" s="1"/>
  <c r="I14" i="1" s="1"/>
  <c r="F15" i="1"/>
  <c r="F6" i="1"/>
  <c r="H6" i="1" s="1"/>
  <c r="H11" i="1" l="1"/>
  <c r="I11" i="1" s="1"/>
  <c r="H9" i="1"/>
  <c r="I9" i="1" s="1"/>
  <c r="I10" i="1"/>
  <c r="H15" i="1"/>
  <c r="I15" i="1" s="1"/>
  <c r="H7" i="1"/>
  <c r="I7" i="1" s="1"/>
  <c r="I24" i="1" s="1"/>
  <c r="H8" i="1"/>
  <c r="I8" i="1" s="1"/>
  <c r="I6" i="1"/>
  <c r="I23" i="1" l="1"/>
  <c r="I20" i="1"/>
  <c r="I19" i="1"/>
  <c r="I18" i="1"/>
  <c r="I17" i="1"/>
</calcChain>
</file>

<file path=xl/sharedStrings.xml><?xml version="1.0" encoding="utf-8"?>
<sst xmlns="http://schemas.openxmlformats.org/spreadsheetml/2006/main" count="52" uniqueCount="46">
  <si>
    <t>Harga Satuan</t>
  </si>
  <si>
    <t>Jumlah Barang</t>
  </si>
  <si>
    <t>Harga Total</t>
  </si>
  <si>
    <t>Diskon</t>
  </si>
  <si>
    <t>Potongan</t>
  </si>
  <si>
    <t>Total Bayar</t>
  </si>
  <si>
    <t>No. Faktur</t>
  </si>
  <si>
    <t>Nama Barang</t>
  </si>
  <si>
    <t>FK-001</t>
  </si>
  <si>
    <t>FK-002</t>
  </si>
  <si>
    <t>FK-003</t>
  </si>
  <si>
    <t>FK-004</t>
  </si>
  <si>
    <t>FK-005</t>
  </si>
  <si>
    <t>FK-006</t>
  </si>
  <si>
    <t>FK-007</t>
  </si>
  <si>
    <t>FK-008</t>
  </si>
  <si>
    <t>FK-009</t>
  </si>
  <si>
    <t>FK-010</t>
  </si>
  <si>
    <t>sabun</t>
  </si>
  <si>
    <t>buku</t>
  </si>
  <si>
    <t>pensil</t>
  </si>
  <si>
    <t>bolpen</t>
  </si>
  <si>
    <t>spidol</t>
  </si>
  <si>
    <t>penghapus</t>
  </si>
  <si>
    <t>Total</t>
  </si>
  <si>
    <t>Maksimal</t>
  </si>
  <si>
    <t>Minimal</t>
  </si>
  <si>
    <t>Rata - Rata</t>
  </si>
  <si>
    <t>Transaksi buku</t>
  </si>
  <si>
    <t>Barang terjual lebih dari 20</t>
  </si>
  <si>
    <t>Omzet</t>
  </si>
  <si>
    <t>Sabun</t>
  </si>
  <si>
    <t>Buku</t>
  </si>
  <si>
    <t>Penghapus</t>
  </si>
  <si>
    <t>Transaksi Karisma Garuda Mulia Tanggal 14/05/2024</t>
  </si>
  <si>
    <t>Instruksi.</t>
  </si>
  <si>
    <t>1.</t>
  </si>
  <si>
    <t>Buatlah Tabel sesuai dengan contoh yang disediakan dengan menggunakan Microsoft Excel</t>
  </si>
  <si>
    <t>2.</t>
  </si>
  <si>
    <t>Hitunglah nilai dari total pembayaran</t>
  </si>
  <si>
    <t>3.</t>
  </si>
  <si>
    <t>Hitunglah nilai pembayaran maksimal, minimal, nilai rata – rata</t>
  </si>
  <si>
    <t>4.</t>
  </si>
  <si>
    <t>Jumlah transaksi penjualan barang dengan jenis sabun, buku, jumlah barang yang terjual lebih dari 20</t>
  </si>
  <si>
    <t>5.</t>
  </si>
  <si>
    <t>Pendapatan total untuk jenis barang berupa sabun &amp; buku.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</si>
</sst>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9" fontId="0" fillId="0" borderId="1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/>
    <xf numFmtId="9" fontId="0" fillId="0" borderId="8" xfId="0" applyNumberFormat="1" applyBorder="1"/>
    <xf numFmtId="164" fontId="0" fillId="0" borderId="9" xfId="0" applyNumberFormat="1" applyBorder="1"/>
    <xf numFmtId="0" fontId="0" fillId="0" borderId="0" xfId="0" applyAlignment="1">
      <alignment horizontal="left" vertical="center"/>
    </xf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3" borderId="0" xfId="0" applyNumberFormat="1" applyFill="1"/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4B06-8682-4893-8769-8D5EB09F3335}">
  <dimension ref="B2:V25"/>
  <sheetViews>
    <sheetView tabSelected="1" workbookViewId="0">
      <selection activeCell="P17" sqref="P17"/>
    </sheetView>
  </sheetViews>
  <sheetFormatPr defaultRowHeight="14.4" x14ac:dyDescent="0.3"/>
  <cols>
    <col min="2" max="2" width="8.109375" customWidth="1"/>
    <col min="3" max="3" width="10.109375" customWidth="1"/>
    <col min="4" max="4" width="12.44140625" customWidth="1"/>
    <col min="5" max="5" width="10.5546875" customWidth="1"/>
    <col min="6" max="6" width="12.44140625" customWidth="1"/>
    <col min="7" max="7" width="8.6640625" customWidth="1"/>
    <col min="8" max="8" width="12.44140625" customWidth="1"/>
    <col min="9" max="9" width="11.44140625" customWidth="1"/>
    <col min="12" max="12" width="3.77734375" customWidth="1"/>
  </cols>
  <sheetData>
    <row r="2" spans="2:22" x14ac:dyDescent="0.3">
      <c r="B2" s="24" t="s">
        <v>34</v>
      </c>
      <c r="C2" s="24"/>
      <c r="D2" s="24"/>
      <c r="E2" s="24"/>
      <c r="F2" s="24"/>
      <c r="G2" s="24"/>
      <c r="H2" s="24"/>
      <c r="I2" s="24"/>
    </row>
    <row r="3" spans="2:22" x14ac:dyDescent="0.3">
      <c r="B3" s="24"/>
      <c r="C3" s="24"/>
      <c r="D3" s="24"/>
      <c r="E3" s="24"/>
      <c r="F3" s="24"/>
      <c r="G3" s="24"/>
      <c r="H3" s="24"/>
      <c r="I3" s="24"/>
    </row>
    <row r="4" spans="2:22" ht="15" thickBot="1" x14ac:dyDescent="0.35"/>
    <row r="5" spans="2:22" ht="26.4" x14ac:dyDescent="0.3">
      <c r="B5" s="18" t="s">
        <v>6</v>
      </c>
      <c r="C5" s="19" t="s">
        <v>7</v>
      </c>
      <c r="D5" s="20" t="s">
        <v>0</v>
      </c>
      <c r="E5" s="19" t="s">
        <v>1</v>
      </c>
      <c r="F5" s="20" t="s">
        <v>2</v>
      </c>
      <c r="G5" s="20" t="s">
        <v>3</v>
      </c>
      <c r="H5" s="20" t="s">
        <v>4</v>
      </c>
      <c r="I5" s="21" t="s">
        <v>5</v>
      </c>
      <c r="L5" s="23" t="s">
        <v>35</v>
      </c>
      <c r="M5" s="23"/>
    </row>
    <row r="6" spans="2:22" x14ac:dyDescent="0.3">
      <c r="B6" s="5" t="s">
        <v>8</v>
      </c>
      <c r="C6" s="1" t="s">
        <v>18</v>
      </c>
      <c r="D6" s="2">
        <v>1500</v>
      </c>
      <c r="E6" s="1">
        <v>100</v>
      </c>
      <c r="F6" s="3">
        <f>D6*E6</f>
        <v>150000</v>
      </c>
      <c r="G6" s="4">
        <v>0.25</v>
      </c>
      <c r="H6" s="3">
        <f>F6*G6</f>
        <v>37500</v>
      </c>
      <c r="I6" s="6">
        <f>F6-H6</f>
        <v>112500</v>
      </c>
    </row>
    <row r="7" spans="2:22" x14ac:dyDescent="0.3">
      <c r="B7" s="5" t="s">
        <v>9</v>
      </c>
      <c r="C7" s="1" t="s">
        <v>19</v>
      </c>
      <c r="D7" s="2">
        <v>1000</v>
      </c>
      <c r="E7" s="1">
        <v>458</v>
      </c>
      <c r="F7" s="3">
        <f t="shared" ref="F7:F15" si="0">D7*E7</f>
        <v>458000</v>
      </c>
      <c r="G7" s="4">
        <v>0.15</v>
      </c>
      <c r="H7" s="3">
        <f t="shared" ref="H7:H15" si="1">F7*G7</f>
        <v>68700</v>
      </c>
      <c r="I7" s="6">
        <f t="shared" ref="I7:I15" si="2">F7-H7</f>
        <v>389300</v>
      </c>
      <c r="L7" t="s">
        <v>36</v>
      </c>
      <c r="M7" s="22" t="s">
        <v>37</v>
      </c>
      <c r="N7" s="22"/>
      <c r="O7" s="22"/>
      <c r="P7" s="22"/>
      <c r="Q7" s="22"/>
      <c r="R7" s="22"/>
      <c r="S7" s="22"/>
      <c r="T7" s="22"/>
      <c r="U7" s="22"/>
    </row>
    <row r="8" spans="2:22" x14ac:dyDescent="0.3">
      <c r="B8" s="5" t="s">
        <v>10</v>
      </c>
      <c r="C8" s="1" t="s">
        <v>20</v>
      </c>
      <c r="D8" s="2">
        <v>1200</v>
      </c>
      <c r="E8" s="1">
        <v>35</v>
      </c>
      <c r="F8" s="3">
        <f t="shared" si="0"/>
        <v>42000</v>
      </c>
      <c r="G8" s="4">
        <v>7.0000000000000007E-2</v>
      </c>
      <c r="H8" s="3">
        <f t="shared" si="1"/>
        <v>2940.0000000000005</v>
      </c>
      <c r="I8" s="6">
        <f t="shared" si="2"/>
        <v>39060</v>
      </c>
      <c r="L8" t="s">
        <v>38</v>
      </c>
      <c r="M8" s="22" t="s">
        <v>39</v>
      </c>
      <c r="N8" s="22"/>
      <c r="O8" s="22"/>
      <c r="P8" s="22"/>
      <c r="Q8" s="22"/>
      <c r="R8" s="22"/>
      <c r="S8" s="22"/>
      <c r="T8" s="22"/>
      <c r="U8" s="22"/>
    </row>
    <row r="9" spans="2:22" x14ac:dyDescent="0.3">
      <c r="B9" s="5" t="s">
        <v>11</v>
      </c>
      <c r="C9" s="1" t="s">
        <v>21</v>
      </c>
      <c r="D9" s="2">
        <v>1500</v>
      </c>
      <c r="E9" s="1">
        <v>10</v>
      </c>
      <c r="F9" s="3">
        <f t="shared" si="0"/>
        <v>15000</v>
      </c>
      <c r="G9" s="4">
        <v>0.05</v>
      </c>
      <c r="H9" s="3">
        <f t="shared" si="1"/>
        <v>750</v>
      </c>
      <c r="I9" s="6">
        <f t="shared" si="2"/>
        <v>14250</v>
      </c>
      <c r="L9" t="s">
        <v>40</v>
      </c>
      <c r="M9" s="22" t="s">
        <v>41</v>
      </c>
      <c r="N9" s="22"/>
      <c r="O9" s="22"/>
      <c r="P9" s="22"/>
      <c r="Q9" s="22"/>
      <c r="R9" s="22"/>
      <c r="S9" s="22"/>
      <c r="T9" s="22"/>
      <c r="U9" s="22"/>
    </row>
    <row r="10" spans="2:22" x14ac:dyDescent="0.3">
      <c r="B10" s="5" t="s">
        <v>12</v>
      </c>
      <c r="C10" s="1" t="s">
        <v>18</v>
      </c>
      <c r="D10" s="2">
        <v>1500</v>
      </c>
      <c r="E10" s="1">
        <v>25</v>
      </c>
      <c r="F10" s="3">
        <f t="shared" si="0"/>
        <v>37500</v>
      </c>
      <c r="G10" s="4">
        <v>0.12</v>
      </c>
      <c r="H10" s="3">
        <f t="shared" si="1"/>
        <v>4500</v>
      </c>
      <c r="I10" s="6">
        <f t="shared" si="2"/>
        <v>33000</v>
      </c>
      <c r="L10" t="s">
        <v>42</v>
      </c>
      <c r="M10" s="22" t="s">
        <v>43</v>
      </c>
      <c r="N10" s="22"/>
      <c r="O10" s="22"/>
      <c r="P10" s="22"/>
      <c r="Q10" s="22"/>
      <c r="R10" s="22"/>
      <c r="S10" s="22"/>
      <c r="T10" s="22"/>
      <c r="U10" s="22"/>
      <c r="V10" s="22"/>
    </row>
    <row r="11" spans="2:22" x14ac:dyDescent="0.3">
      <c r="B11" s="5" t="s">
        <v>13</v>
      </c>
      <c r="C11" s="1" t="s">
        <v>22</v>
      </c>
      <c r="D11" s="2">
        <v>2500</v>
      </c>
      <c r="E11" s="1">
        <v>17</v>
      </c>
      <c r="F11" s="3">
        <f t="shared" si="0"/>
        <v>42500</v>
      </c>
      <c r="G11" s="4">
        <v>0.18</v>
      </c>
      <c r="H11" s="3">
        <f t="shared" si="1"/>
        <v>7650</v>
      </c>
      <c r="I11" s="6">
        <f t="shared" si="2"/>
        <v>34850</v>
      </c>
      <c r="L11" t="s">
        <v>44</v>
      </c>
      <c r="M11" s="22" t="s">
        <v>45</v>
      </c>
      <c r="N11" s="22"/>
      <c r="O11" s="22"/>
      <c r="P11" s="22"/>
      <c r="Q11" s="22"/>
      <c r="R11" s="22"/>
      <c r="S11" s="22"/>
      <c r="T11" s="22"/>
      <c r="U11" s="22"/>
    </row>
    <row r="12" spans="2:22" x14ac:dyDescent="0.3">
      <c r="B12" s="5" t="s">
        <v>14</v>
      </c>
      <c r="C12" s="1" t="s">
        <v>23</v>
      </c>
      <c r="D12" s="2">
        <v>500</v>
      </c>
      <c r="E12" s="1">
        <v>12</v>
      </c>
      <c r="F12" s="3">
        <f t="shared" si="0"/>
        <v>6000</v>
      </c>
      <c r="G12" s="4">
        <v>0.02</v>
      </c>
      <c r="H12" s="3">
        <f t="shared" si="1"/>
        <v>120</v>
      </c>
      <c r="I12" s="6">
        <f t="shared" si="2"/>
        <v>5880</v>
      </c>
    </row>
    <row r="13" spans="2:22" x14ac:dyDescent="0.3">
      <c r="B13" s="5" t="s">
        <v>15</v>
      </c>
      <c r="C13" s="1" t="s">
        <v>18</v>
      </c>
      <c r="D13" s="2">
        <v>2000</v>
      </c>
      <c r="E13" s="1">
        <v>18</v>
      </c>
      <c r="F13" s="3">
        <f t="shared" si="0"/>
        <v>36000</v>
      </c>
      <c r="G13" s="4">
        <v>0.15</v>
      </c>
      <c r="H13" s="3">
        <f t="shared" si="1"/>
        <v>5400</v>
      </c>
      <c r="I13" s="6">
        <f t="shared" si="2"/>
        <v>30600</v>
      </c>
    </row>
    <row r="14" spans="2:22" x14ac:dyDescent="0.3">
      <c r="B14" s="5" t="s">
        <v>16</v>
      </c>
      <c r="C14" s="1" t="s">
        <v>19</v>
      </c>
      <c r="D14" s="2">
        <v>1250</v>
      </c>
      <c r="E14" s="1">
        <v>26</v>
      </c>
      <c r="F14" s="3">
        <f t="shared" si="0"/>
        <v>32500</v>
      </c>
      <c r="G14" s="4">
        <v>0.1</v>
      </c>
      <c r="H14" s="3">
        <f t="shared" si="1"/>
        <v>3250</v>
      </c>
      <c r="I14" s="6">
        <f t="shared" si="2"/>
        <v>29250</v>
      </c>
    </row>
    <row r="15" spans="2:22" ht="15" thickBot="1" x14ac:dyDescent="0.35">
      <c r="B15" s="7" t="s">
        <v>17</v>
      </c>
      <c r="C15" s="8" t="s">
        <v>18</v>
      </c>
      <c r="D15" s="9">
        <v>3500</v>
      </c>
      <c r="E15" s="8">
        <v>17</v>
      </c>
      <c r="F15" s="10">
        <f t="shared" si="0"/>
        <v>59500</v>
      </c>
      <c r="G15" s="11">
        <v>0.2</v>
      </c>
      <c r="H15" s="10">
        <f t="shared" si="1"/>
        <v>11900</v>
      </c>
      <c r="I15" s="12">
        <f t="shared" si="2"/>
        <v>47600</v>
      </c>
    </row>
    <row r="17" spans="6:9" x14ac:dyDescent="0.3">
      <c r="F17" s="22" t="s">
        <v>24</v>
      </c>
      <c r="G17" s="22"/>
      <c r="H17" s="22"/>
      <c r="I17" s="14">
        <f>SUM(I6:I15)</f>
        <v>736290</v>
      </c>
    </row>
    <row r="18" spans="6:9" x14ac:dyDescent="0.3">
      <c r="F18" s="22" t="s">
        <v>25</v>
      </c>
      <c r="G18" s="22"/>
      <c r="H18" s="22"/>
      <c r="I18" s="15">
        <f>MAX(I6:I15)</f>
        <v>389300</v>
      </c>
    </row>
    <row r="19" spans="6:9" x14ac:dyDescent="0.3">
      <c r="F19" s="22" t="s">
        <v>26</v>
      </c>
      <c r="G19" s="22"/>
      <c r="H19" s="22"/>
      <c r="I19" s="14">
        <f>MIN(I6:I15)</f>
        <v>5880</v>
      </c>
    </row>
    <row r="20" spans="6:9" x14ac:dyDescent="0.3">
      <c r="F20" s="22" t="s">
        <v>27</v>
      </c>
      <c r="G20" s="22"/>
      <c r="H20" s="22"/>
      <c r="I20" s="15">
        <f>AVERAGE(I6:I15)</f>
        <v>73629</v>
      </c>
    </row>
    <row r="21" spans="6:9" x14ac:dyDescent="0.3">
      <c r="F21" s="22" t="s">
        <v>28</v>
      </c>
      <c r="G21" s="22"/>
      <c r="H21" s="22"/>
      <c r="I21" s="17">
        <f>SUMIF(C6:C15,C7,E6:E15)</f>
        <v>484</v>
      </c>
    </row>
    <row r="22" spans="6:9" x14ac:dyDescent="0.3">
      <c r="F22" s="22" t="s">
        <v>29</v>
      </c>
      <c r="G22" s="22"/>
      <c r="H22" s="22"/>
      <c r="I22" s="16">
        <f>COUNTIF(E6:E15,"&lt;20")</f>
        <v>5</v>
      </c>
    </row>
    <row r="23" spans="6:9" x14ac:dyDescent="0.3">
      <c r="F23" s="13" t="s">
        <v>30</v>
      </c>
      <c r="G23" s="22" t="s">
        <v>31</v>
      </c>
      <c r="H23" s="22"/>
      <c r="I23" s="14">
        <f>SUMIF(C6:C15,C10,I6:I15)</f>
        <v>223700</v>
      </c>
    </row>
    <row r="24" spans="6:9" x14ac:dyDescent="0.3">
      <c r="F24" s="13" t="s">
        <v>30</v>
      </c>
      <c r="G24" s="22" t="s">
        <v>32</v>
      </c>
      <c r="H24" s="22"/>
      <c r="I24" s="14">
        <f>SUMIF(C6:C15,C7,I6:I15)</f>
        <v>418550</v>
      </c>
    </row>
    <row r="25" spans="6:9" x14ac:dyDescent="0.3">
      <c r="F25" s="13" t="s">
        <v>30</v>
      </c>
      <c r="G25" s="22" t="s">
        <v>33</v>
      </c>
      <c r="H25" s="22"/>
      <c r="I25" s="14">
        <f>SUMIF(C6:C15,C12,I6:I15)</f>
        <v>5880</v>
      </c>
    </row>
  </sheetData>
  <mergeCells count="16">
    <mergeCell ref="G25:H25"/>
    <mergeCell ref="B2:I3"/>
    <mergeCell ref="M7:U7"/>
    <mergeCell ref="M8:U8"/>
    <mergeCell ref="M9:U9"/>
    <mergeCell ref="F17:H17"/>
    <mergeCell ref="F18:H18"/>
    <mergeCell ref="F19:H19"/>
    <mergeCell ref="F20:H20"/>
    <mergeCell ref="F21:H21"/>
    <mergeCell ref="F22:H22"/>
    <mergeCell ref="M11:U11"/>
    <mergeCell ref="L5:M5"/>
    <mergeCell ref="M10:V10"/>
    <mergeCell ref="G23:H23"/>
    <mergeCell ref="G24:H2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Hallaway</dc:creator>
  <cp:lastModifiedBy>Dicky Hallaway</cp:lastModifiedBy>
  <cp:lastPrinted>2024-05-14T06:14:35Z</cp:lastPrinted>
  <dcterms:created xsi:type="dcterms:W3CDTF">2024-05-14T05:34:37Z</dcterms:created>
  <dcterms:modified xsi:type="dcterms:W3CDTF">2024-05-14T06:22:48Z</dcterms:modified>
</cp:coreProperties>
</file>