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1ff1cult/Documents/KUL 2023-2024/WV/wetenschappelijke_vorming/Resultaten/"/>
    </mc:Choice>
  </mc:AlternateContent>
  <xr:revisionPtr revIDLastSave="0" documentId="13_ncr:1_{2828FC16-28EE-6541-A6DD-955B71BFADCD}" xr6:coauthVersionLast="47" xr6:coauthVersionMax="47" xr10:uidLastSave="{00000000-0000-0000-0000-000000000000}"/>
  <bookViews>
    <workbookView xWindow="0" yWindow="500" windowWidth="28800" windowHeight="16500" activeTab="3" xr2:uid="{04D0D70B-FB9F-C948-851B-25AEF4EAE9E4}"/>
  </bookViews>
  <sheets>
    <sheet name="Experiment1" sheetId="1" r:id="rId1"/>
    <sheet name="Experiment2" sheetId="5" r:id="rId2"/>
    <sheet name="Knowledge E1" sheetId="2" r:id="rId3"/>
    <sheet name="Experiment5" sheetId="4" r:id="rId4"/>
  </sheets>
  <definedNames>
    <definedName name="_xlchart.v1.0" hidden="1">'Knowledge E1'!$G$2</definedName>
    <definedName name="_xlchart.v1.1" hidden="1">'Knowledge E1'!$G$3:$G$47</definedName>
    <definedName name="_xlchart.v1.2" hidden="1">'Knowledge E1'!$L$2</definedName>
    <definedName name="_xlchart.v1.3" hidden="1">'Knowledge E1'!$L$3:$L$47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</calcChain>
</file>

<file path=xl/sharedStrings.xml><?xml version="1.0" encoding="utf-8"?>
<sst xmlns="http://schemas.openxmlformats.org/spreadsheetml/2006/main" count="523" uniqueCount="400">
  <si>
    <t>Experiment 1: Kwantitatieve vergelijking van de snelheid en nauwkeurigheid tussen implementatie Julia en MATLAB</t>
  </si>
  <si>
    <t>Functie</t>
  </si>
  <si>
    <t>Mediaan tijd Julia</t>
  </si>
  <si>
    <t>Standaardafwijking tijd Julia</t>
  </si>
  <si>
    <t>Gemiddelde tijd Julia</t>
  </si>
  <si>
    <t>Gemiddelde tijd MATLAB</t>
  </si>
  <si>
    <t>Standaardafwijking tijd MATLAB</t>
  </si>
  <si>
    <t>Mediaan tijd MATLAB</t>
  </si>
  <si>
    <t>1/(1+25(x^2+y^2+z^2))</t>
  </si>
  <si>
    <t>51.256ms</t>
  </si>
  <si>
    <t>48.26ms</t>
  </si>
  <si>
    <t>7.3006 ms</t>
  </si>
  <si>
    <t>Gemiddelde maximale fout in Halton Points Julia)</t>
  </si>
  <si>
    <t>Gemiddelde gemiddelde fout in Halton Points Julia)</t>
  </si>
  <si>
    <t>Gemiddelde maximale fout in Halton Points MATLAB</t>
  </si>
  <si>
    <t>Gemiddelde gemiddelde fout in Halton Points MATLAB</t>
  </si>
  <si>
    <t>Functie nr</t>
  </si>
  <si>
    <t>exp(xyz)</t>
  </si>
  <si>
    <t>3 .*(1 .- x).^2 .* exp.(-x.^2 .- (y .+ 1).^2) .- 10 .*(x./5 .- x.^3 .- y.^5) .* exp.(.-x.^2 .- y.^2) .- (1 ./3) * exp.(.-(x .+ 1).^2 .- y.^2)</t>
  </si>
  <si>
    <t>-cos.(50*pi*(x+y+z))</t>
  </si>
  <si>
    <t>13.296ms</t>
  </si>
  <si>
    <t>13.661ms</t>
  </si>
  <si>
    <t>2.1457ms</t>
  </si>
  <si>
    <t>exp.(-(x-y))</t>
  </si>
  <si>
    <t>1 ./ cosh.(3*(x+y+z)).^2</t>
  </si>
  <si>
    <t>0.74417s</t>
  </si>
  <si>
    <t>0.7516s</t>
  </si>
  <si>
    <t>0.023089s</t>
  </si>
  <si>
    <t>tanh.(5*(x+z)) .* exp.(y)</t>
  </si>
  <si>
    <t>(x.^2 .- y.^3 .+ 1/8)</t>
  </si>
  <si>
    <t>x.^10 .* y.^10 .* z.^10</t>
  </si>
  <si>
    <t>8.3834ms</t>
  </si>
  <si>
    <t>8.8101ms</t>
  </si>
  <si>
    <t>2.3547ms</t>
  </si>
  <si>
    <t>13.733ms</t>
  </si>
  <si>
    <t>14.313ms</t>
  </si>
  <si>
    <t>2.156ms</t>
  </si>
  <si>
    <t>71.894 ms</t>
  </si>
  <si>
    <t>5.010 ms</t>
  </si>
  <si>
    <t>70.680 ms</t>
  </si>
  <si>
    <t>16.975 ms</t>
  </si>
  <si>
    <t>2.369 ms</t>
  </si>
  <si>
    <t>16.802 ms</t>
  </si>
  <si>
    <t>14.079ms</t>
  </si>
  <si>
    <t>15.041ms</t>
  </si>
  <si>
    <t>3.1589ms</t>
  </si>
  <si>
    <t>0.915181 ms</t>
  </si>
  <si>
    <t xml:space="preserve"> 0.701546 ms</t>
  </si>
  <si>
    <t>0.751042 ms</t>
  </si>
  <si>
    <t>8.0984ms</t>
  </si>
  <si>
    <t>8.3251ms</t>
  </si>
  <si>
    <t>1.7838ms</t>
  </si>
  <si>
    <t>3.034 ms</t>
  </si>
  <si>
    <t>0.759345 ms</t>
  </si>
  <si>
    <t>2.882 ms</t>
  </si>
  <si>
    <t>0.223562 ms</t>
  </si>
  <si>
    <t>0.179977 ms</t>
  </si>
  <si>
    <t>0.213292 ms</t>
  </si>
  <si>
    <t>6.5311ms</t>
  </si>
  <si>
    <t>6.8521ms</t>
  </si>
  <si>
    <t>1.5636ms</t>
  </si>
  <si>
    <t>2.687 s</t>
  </si>
  <si>
    <t>63.421 ms</t>
  </si>
  <si>
    <t>1.638 s</t>
  </si>
  <si>
    <t>65.796 ms</t>
  </si>
  <si>
    <t>1.632 s</t>
  </si>
  <si>
    <t>0.6911s</t>
  </si>
  <si>
    <t>0.71614s</t>
  </si>
  <si>
    <t>79.395ms</t>
  </si>
  <si>
    <t>0.430987 ms</t>
  </si>
  <si>
    <t>0.247248 ms</t>
  </si>
  <si>
    <t>0.388416 ms</t>
  </si>
  <si>
    <t>7.0694 ms</t>
  </si>
  <si>
    <t>7.0155ms</t>
  </si>
  <si>
    <t>0.53663 ms</t>
  </si>
  <si>
    <t>0.234805 ms</t>
  </si>
  <si>
    <t>0.181696 ms</t>
  </si>
  <si>
    <t>0.225812 ms</t>
  </si>
  <si>
    <t>3.524 ms</t>
  </si>
  <si>
    <t>3.063 ms</t>
  </si>
  <si>
    <t>3.007 ms</t>
  </si>
  <si>
    <t>x .* y .+ cos.(x.*y)</t>
  </si>
  <si>
    <t>1 ./(0.00001.+x.^2)</t>
  </si>
  <si>
    <t>-1000 .+ x .* y .* z.^100</t>
  </si>
  <si>
    <t>y .* z + cos.(z.*y)</t>
  </si>
  <si>
    <t>exp.(-((x.-0.6*cos.(pi*t)).^2 .+ (y.-0.6*sin.(pi*t)).^2)./0.1)</t>
  </si>
  <si>
    <t>1.525 ms</t>
  </si>
  <si>
    <t>1.387 ms </t>
  </si>
  <si>
    <t>0.575877 ms</t>
  </si>
  <si>
    <t>13.586ms</t>
  </si>
  <si>
    <t>16.23ms</t>
  </si>
  <si>
    <t>10.848ms</t>
  </si>
  <si>
    <t>1.266 ms</t>
  </si>
  <si>
    <t>0.392723 ms</t>
  </si>
  <si>
    <t>1.176 ms</t>
  </si>
  <si>
    <t>7.2685ms</t>
  </si>
  <si>
    <t>7.5976ms</t>
  </si>
  <si>
    <t>1.7931ms</t>
  </si>
  <si>
    <t>8 .*(x.^2 .- c.^4 .*y.^2) .*(y.^2 .- c.^4 .*z.^2) .*(z.^2 .- c.^4 .*x.^2) .*(x.^4 .+ y.^4 .+ z.^4 .- 2 .*x.^2 .*y.^2 .- 2 .*x.^2 .*z.^2 .- 2 .*y.^2 .*z.^2) .+ (3 .+ 5 .*c) .* ((x.^2 .+ y.^2 .+ z.^2)).^2 .* ((x.^2 .+ y.^2 .+ z.^2 .- (2 .- c))).^2</t>
  </si>
  <si>
    <t>1.236 ms</t>
  </si>
  <si>
    <t>0.700850 ms</t>
  </si>
  <si>
    <t>1.066 ms</t>
  </si>
  <si>
    <t>8.0077ms</t>
  </si>
  <si>
    <t>2.0859ms</t>
  </si>
  <si>
    <t>((x.-0.4).^2 .+ y.^2) .* ((x.+0.4).^2 .+ y.^2) - z.^4</t>
  </si>
  <si>
    <t>0.579981 ms</t>
  </si>
  <si>
    <t>0. 248102 ms</t>
  </si>
  <si>
    <t>0.538042 ms</t>
  </si>
  <si>
    <t>6.4698ms</t>
  </si>
  <si>
    <t>6.6783ms</t>
  </si>
  <si>
    <t>0.99024ms</t>
  </si>
  <si>
    <t>81 .*(x.^3 .+ y.^3 .+ z.^3) .- 189 .*(x.^2 .*y .+ x.^2 .*z .+ y.^2 .*x .+ y.^2 .*z .+ z.^2 .*x .+ z.^2 .*y) .+ 54 .*(x.*y.*z) .+ 126 .*(x.*y .+ x.*z .+ y.*z) .- 9 .*(x.^2 .+ y.^2 .+ z.^2) .- 9 .*(x .+ y .+ z) .+ 1</t>
  </si>
  <si>
    <t>0.495142 ms</t>
  </si>
  <si>
    <t>0.277637 ms</t>
  </si>
  <si>
    <t>0.441667 ms</t>
  </si>
  <si>
    <t>4.1509ms</t>
  </si>
  <si>
    <t>2.8459ms</t>
  </si>
  <si>
    <t>Complexe getallen</t>
  </si>
  <si>
    <t>0.515638 ms</t>
  </si>
  <si>
    <t>1.383 ms</t>
  </si>
  <si>
    <t>0.390417 ms</t>
  </si>
  <si>
    <t>4.6432ms</t>
  </si>
  <si>
    <t>4.8697ms</t>
  </si>
  <si>
    <t>0.90137ms</t>
  </si>
  <si>
    <t>cos(pi + 5 * (x+y+z))</t>
  </si>
  <si>
    <t>14.271 ms</t>
  </si>
  <si>
    <t>2.863 ms</t>
  </si>
  <si>
    <t>13.556 ms </t>
  </si>
  <si>
    <t>10.152ms</t>
  </si>
  <si>
    <t>10.259ms</t>
  </si>
  <si>
    <t>0.42473ms</t>
  </si>
  <si>
    <t>1./(16 + 5 * (x+y+z))</t>
  </si>
  <si>
    <t>4.4757ms</t>
  </si>
  <si>
    <t>4.8907ms</t>
  </si>
  <si>
    <t>1.0841 ms</t>
  </si>
  <si>
    <t>0.454519 ms</t>
  </si>
  <si>
    <t>0.192275 ms</t>
  </si>
  <si>
    <t xml:space="preserve">0.428417 ms </t>
  </si>
  <si>
    <t>exp(-25*(x.^2+y.^2+z.^2))</t>
  </si>
  <si>
    <t>1./((0.04+x.^2) .* (0.04+y.^2) .* (0.04+z.^2))</t>
  </si>
  <si>
    <t>4.791 ms</t>
  </si>
  <si>
    <t>5.1201 ms</t>
  </si>
  <si>
    <t>0.80988 ms</t>
  </si>
  <si>
    <t>1.078 ms</t>
  </si>
  <si>
    <t xml:space="preserve"> 0.394206 ms</t>
  </si>
  <si>
    <t>0.971729 ms </t>
  </si>
  <si>
    <t>0.388099 ms</t>
  </si>
  <si>
    <t>0.176448 ms</t>
  </si>
  <si>
    <t>0.353042 ms</t>
  </si>
  <si>
    <t>x.^2/4000 + y.^2/4000 + z.^2/4000 - cos(x).*cos(y/sqrt(2)).*cos(z/sqrt(3)) + 1</t>
  </si>
  <si>
    <t>4.3174 ms</t>
  </si>
  <si>
    <t>4.5367ms</t>
  </si>
  <si>
    <t>0.74108 ms</t>
  </si>
  <si>
    <t>0.352913 ms</t>
  </si>
  <si>
    <t>0.182468 ms</t>
  </si>
  <si>
    <t xml:space="preserve">0.319041 ms </t>
  </si>
  <si>
    <t>3.8661ms</t>
  </si>
  <si>
    <t>3.9048ms</t>
  </si>
  <si>
    <t>0.22155ms</t>
  </si>
  <si>
    <t>z.^2 + 0.5*(x.^2+y.^2-.5).^2</t>
  </si>
  <si>
    <t xml:space="preserve"> x.^4 + y.^4 + z.^4 - 0.1*(x.^2 +y.^2 + z.^2) - 0.5*(x.^2 .* y.^2 + x.^2.*z.^2 + y.^2.*z.^2) + 0.1*x.*y.*z - 1</t>
  </si>
  <si>
    <t>4.2855 ms</t>
  </si>
  <si>
    <t>0.218419 ms</t>
  </si>
  <si>
    <t>4.21652 ms</t>
  </si>
  <si>
    <t>0.511784 ms</t>
  </si>
  <si>
    <t>0.283281 ms</t>
  </si>
  <si>
    <t xml:space="preserve">0.451583 ms </t>
  </si>
  <si>
    <t>cos(2*pi*x).^2 + cos(2*pi*y).^2 + cos(2*pi*z).^2</t>
  </si>
  <si>
    <t>1.059 ms</t>
  </si>
  <si>
    <t>0.572743 ms</t>
  </si>
  <si>
    <t>0.817000 ms</t>
  </si>
  <si>
    <t>4.7639 ms</t>
  </si>
  <si>
    <t>0.24887 ms</t>
  </si>
  <si>
    <t>4.7313 ms</t>
  </si>
  <si>
    <t>Besselj</t>
  </si>
  <si>
    <t>0.404488 ms</t>
  </si>
  <si>
    <t>0.219104 ms</t>
  </si>
  <si>
    <t xml:space="preserve">0.356562 ms </t>
  </si>
  <si>
    <t>(sin(pi*(1 + (x - 1)/4))).^2 + ((z - 1)/4).^2 .* (1+(sin(2*pi*(z - 1)/4)).^2) + (((x - 1)/4)).^2 .* (1+10*(sin(pi*(1 + (x - 1)/4)+1)).^2) + (((y - 1)/4)).^2 .* (1+10*(sin(pi*(1 + (y - 1)/4)+1)).^2)</t>
  </si>
  <si>
    <t>4.4609 ms</t>
  </si>
  <si>
    <t>0.67718</t>
  </si>
  <si>
    <t>4.3681 ms</t>
  </si>
  <si>
    <t>100./(1+100*(x.^2+y.^2+z.^2))</t>
  </si>
  <si>
    <t>65.64 ms</t>
  </si>
  <si>
    <t>1.7019ms</t>
  </si>
  <si>
    <t>65.267 ms</t>
  </si>
  <si>
    <t>92.899 ms</t>
  </si>
  <si>
    <t>4.136 ms</t>
  </si>
  <si>
    <t>92.387 ms</t>
  </si>
  <si>
    <t>30 + (x.^2-10*cos(2*pi*x)) + (y.^2-10*cos(2*pi*y)) + (z.^2-10*cos(2*pi*z))</t>
  </si>
  <si>
    <t>0.706070 ms</t>
  </si>
  <si>
    <t>0.311806 ms</t>
  </si>
  <si>
    <t>0.632708 ms</t>
  </si>
  <si>
    <t>4.9133 ms</t>
  </si>
  <si>
    <t>0.51546 ms</t>
  </si>
  <si>
    <t>4.8452 ms</t>
  </si>
  <si>
    <t>100*(y-x.^2).^2 + (x-1).^2 + 100*(z-y.^2).^2 + (y-1).^2</t>
  </si>
  <si>
    <t>0.464799 ms</t>
  </si>
  <si>
    <t>0.739603 ms</t>
  </si>
  <si>
    <t xml:space="preserve">0.366750 ms </t>
  </si>
  <si>
    <t>4.0432 ms</t>
  </si>
  <si>
    <t>0.17988 ms</t>
  </si>
  <si>
    <t>4.0475 ms</t>
  </si>
  <si>
    <t>1./(1+x.^2+y.^2+z.^2)</t>
  </si>
  <si>
    <t>3.550 ms</t>
  </si>
  <si>
    <t xml:space="preserve">0.692535 ms </t>
  </si>
  <si>
    <t>3.282 ms</t>
  </si>
  <si>
    <t>6.5532 ms</t>
  </si>
  <si>
    <t>0.53722 ms</t>
  </si>
  <si>
    <t>6.4322 ms</t>
  </si>
  <si>
    <t>0.418209 ms</t>
  </si>
  <si>
    <t>0.183264 ms</t>
  </si>
  <si>
    <t>0.399667 ms</t>
  </si>
  <si>
    <t>(cos(2*x+1) + 2*cos(3*x+2) + 3*cos(4*x+3) + 4*cos(5*x+4) + 5*cos(4*x+5)) .* (cos(2*y+1) + 2*cos(3*y+2) + 3*cos(4*y+3) + 4*cos(5*y+4) + 5*cos(4*y+5)) .* (cos(2*z+1) + 2*cos(3*z+2)+ 3*cos(4*z+3) + 4*cos(5*z+4) + 5*cos(4*z+5))</t>
  </si>
  <si>
    <t>4.4265 ms</t>
  </si>
  <si>
    <t>0.51204 ms</t>
  </si>
  <si>
    <t>4.219 ms</t>
  </si>
  <si>
    <t>3*x.^7.*z + y.*z + y.*z.^2 + log(2+y).*z.^3 - 2*z.^5</t>
  </si>
  <si>
    <t>4.5843 ms</t>
  </si>
  <si>
    <t>0.41196 ms</t>
  </si>
  <si>
    <t>4.4828 ms</t>
  </si>
  <si>
    <t>0.498943 ms</t>
  </si>
  <si>
    <t>0.805760 ms</t>
  </si>
  <si>
    <t>0.395500 ms</t>
  </si>
  <si>
    <t>8.439 ms</t>
  </si>
  <si>
    <t>1.156 ms</t>
  </si>
  <si>
    <t>7.868 ms</t>
  </si>
  <si>
    <t>exp(sin(50*x)) + sin(60*exp(y)).*sin(60*z) + sin(70*sin(x)).*cos(10*z) + sin(sin(80*y)) - sin(10*(x+z)) + (x.^2 + y.^2 + z.^2)/4</t>
  </si>
  <si>
    <t>13.425 ms</t>
  </si>
  <si>
    <t>0.47905 ms</t>
  </si>
  <si>
    <t>13.288 ms</t>
  </si>
  <si>
    <t>log(1+x.^2+y.^2+z.^2)</t>
  </si>
  <si>
    <t>3.193 ms</t>
  </si>
  <si>
    <t>0.749956 ms</t>
  </si>
  <si>
    <t>2.858 ms</t>
  </si>
  <si>
    <t>6.4467 ms</t>
  </si>
  <si>
    <t>0.25855 ms</t>
  </si>
  <si>
    <t>6.3711 ms</t>
  </si>
  <si>
    <t>y.*z+cos(z.*y)</t>
  </si>
  <si>
    <t>1.956 s</t>
  </si>
  <si>
    <t>390.777 ms</t>
  </si>
  <si>
    <r>
      <t> </t>
    </r>
    <r>
      <rPr>
        <b/>
        <sz val="11"/>
        <color rgb="FF6083CB"/>
        <rFont val="Menlo"/>
        <family val="2"/>
      </rPr>
      <t>1.923 s</t>
    </r>
  </si>
  <si>
    <t>10000./(1+10000*(x.^2+y.^2+z.^2))</t>
  </si>
  <si>
    <t>0.72459 s</t>
  </si>
  <si>
    <t>89.802 ms</t>
  </si>
  <si>
    <t>0.74139 s</t>
  </si>
  <si>
    <t>417.066 ms</t>
  </si>
  <si>
    <t>65.917 ms</t>
  </si>
  <si>
    <t>375.253 ms</t>
  </si>
  <si>
    <t>130.89 ms</t>
  </si>
  <si>
    <t>21.023 ms</t>
  </si>
  <si>
    <t>122.49 ms</t>
  </si>
  <si>
    <t>log(x+y.*z+exp(x.*y.*z)+cos(sin(exp(x.*y.*z))))</t>
  </si>
  <si>
    <t>1.870 ms</t>
  </si>
  <si>
    <t>1.098 ms</t>
  </si>
  <si>
    <t>1.463 ms</t>
  </si>
  <si>
    <t>8.2259 ms</t>
  </si>
  <si>
    <t>1.1357 ms</t>
  </si>
  <si>
    <t>7.9106 ms</t>
  </si>
  <si>
    <t>12.537 ms</t>
  </si>
  <si>
    <t>4.851 ms</t>
  </si>
  <si>
    <t>11.469 ms </t>
  </si>
  <si>
    <t>20.654 ms</t>
  </si>
  <si>
    <t>0.88127 ms</t>
  </si>
  <si>
    <t>20.524 ms</t>
  </si>
  <si>
    <t>exp(sin(50*x)) + sin(60.* exp(y)) .* sin(60.*y) + sin(70*sin(x)).*cos(10*z)+sin(sin(80*y))-sin(10*(x+z))+(x.^2+y.^2+z.^2)/4</t>
  </si>
  <si>
    <t>0.471847 ms</t>
  </si>
  <si>
    <t>0.225739 ms</t>
  </si>
  <si>
    <t>0.442709 ms</t>
  </si>
  <si>
    <t>6.4512 ms</t>
  </si>
  <si>
    <t>0.21606 ms</t>
  </si>
  <si>
    <t>6.534 ms</t>
  </si>
  <si>
    <t>x.*z + x.^2.*y</t>
  </si>
  <si>
    <t>sin(1./((0.04+x.^2)).*(0.04+y.^2).*(0.04+z.^2))</t>
  </si>
  <si>
    <t>629.138 ms</t>
  </si>
  <si>
    <t>114.782 ms</t>
  </si>
  <si>
    <t>658.431 ms </t>
  </si>
  <si>
    <t>321.68 ms</t>
  </si>
  <si>
    <t>11.446 ms</t>
  </si>
  <si>
    <t>323.1 ms</t>
  </si>
  <si>
    <t>2.795 s</t>
  </si>
  <si>
    <t>12.322 ms</t>
  </si>
  <si>
    <t>2.2895 s</t>
  </si>
  <si>
    <t>23.557 ms</t>
  </si>
  <si>
    <t>2.2842 s</t>
  </si>
  <si>
    <t>1/(cosh(3*(x+y+z)).^2)</t>
  </si>
  <si>
    <t>63.627 ms</t>
  </si>
  <si>
    <t>3.3016 ms</t>
  </si>
  <si>
    <t>62.815 ms</t>
  </si>
  <si>
    <t>153.971 ms</t>
  </si>
  <si>
    <t>21.119 ms</t>
  </si>
  <si>
    <t>147.892 ms</t>
  </si>
  <si>
    <t>exp(sin(x+2*y+3*z))+y.*z</t>
  </si>
  <si>
    <t>1./((x+1.1)+(y+1.1)+(z+1.1))</t>
  </si>
  <si>
    <t>21.196 ms</t>
  </si>
  <si>
    <t>2.873 ms</t>
  </si>
  <si>
    <r>
      <t> </t>
    </r>
    <r>
      <rPr>
        <b/>
        <sz val="11"/>
        <color rgb="FF6083CB"/>
        <rFont val="Menlo"/>
        <family val="2"/>
      </rPr>
      <t>20.868 ms </t>
    </r>
  </si>
  <si>
    <t>15.691 ms</t>
  </si>
  <si>
    <t>0.56512 ms</t>
  </si>
  <si>
    <t>15.572 ms</t>
  </si>
  <si>
    <t>exp(-sqrt((x-1).^2+(y-1).^2+ (z-1).^2))</t>
  </si>
  <si>
    <t>929.368 ms</t>
  </si>
  <si>
    <t>41.615 ms</t>
  </si>
  <si>
    <r>
      <t> </t>
    </r>
    <r>
      <rPr>
        <b/>
        <sz val="11"/>
        <color rgb="FF6083CB"/>
        <rFont val="Menlo"/>
        <family val="2"/>
      </rPr>
      <t>932.022 ms</t>
    </r>
  </si>
  <si>
    <t>337.91 ms</t>
  </si>
  <si>
    <t>13.901 ms</t>
  </si>
  <si>
    <t>336.89 ms</t>
  </si>
  <si>
    <t>3 ,*(1 ,- x),^2 ,* exp,(-x,^2 ,- (y ,+ 1),^2) ,- 10 ,*(x,/5 ,- x,^3 ,- y,^5) ,* exp,(,-x,^2 ,- y,^2) ,- (1 ,/3) * exp,(,-(x ,+ 1),^2 ,- y,^2)</t>
  </si>
  <si>
    <t>-cos,(50*pi*(x+y+z))</t>
  </si>
  <si>
    <t>exp,(-(x-y))</t>
  </si>
  <si>
    <t>1 ,/ cosh,(3*(x+y+z)),^2</t>
  </si>
  <si>
    <t>tanh,(5*(x+z)) ,* exp,(y)</t>
  </si>
  <si>
    <t>(x,^2 ,- y,^3 ,+ 1/8)</t>
  </si>
  <si>
    <t>x,^10 ,* y,^10 ,* z,^10</t>
  </si>
  <si>
    <t>x ,* y ,+ cos,(x,*y)</t>
  </si>
  <si>
    <t>-1000 ,+ x ,* y ,* z,^100</t>
  </si>
  <si>
    <t>8 ,*(x,^2 ,- c,^4 ,*y,^2) ,*(y,^2 ,- c,^4 ,*z,^2) ,*(z,^2 ,- c,^4 ,*x,^2) ,*(x,^4 ,+ y,^4 ,+ z,^4 ,- 2 ,*x,^2 ,*y,^2 ,- 2 ,*x,^2 ,*z,^2 ,- 2 ,*y,^2 ,*z,^2) ,+ (3 ,+ 5 ,*c) ,* ((x,^2 ,+ y,^2 ,+ z,^2)),^2 ,* ((x,^2 ,+ y,^2 ,+ z,^2 ,- (2 ,- c))),^2</t>
  </si>
  <si>
    <t>((x,-0,4),^2 ,+ y,^2) ,* ((x,+0,4),^2 ,+ y,^2) - z,^4</t>
  </si>
  <si>
    <t>81 ,*(x,^3 ,+ y,^3 ,+ z,^3) ,- 189 ,*(x,^2 ,*y ,+ x,^2 ,*z ,+ y,^2 ,*x ,+ y,^2 ,*z ,+ z,^2 ,*x ,+ z,^2 ,*y) ,+ 54 ,*(x,*y,*z) ,+ 126 ,*(x,*y ,+ x,*z ,+ y,*z) ,- 9 ,*(x,^2 ,+ y,^2 ,+ z,^2) ,- 9 ,*(x ,+ y ,+ z) ,+ 1</t>
  </si>
  <si>
    <t>1,/(16 + 5 * (x+y+z))</t>
  </si>
  <si>
    <t>exp(-25*(x,^2+y,^2+z,^2))</t>
  </si>
  <si>
    <t>1,/((0,04+x,^2) ,* (0,04+y,^2) ,* (0,04+z,^2))</t>
  </si>
  <si>
    <t>0,971729  </t>
  </si>
  <si>
    <t>x,^2/4000 + y,^2/4000 + z,^2/4000 - cos(x),*cos(y/sqrt(2)),*cos(z/sqrt(3)) + 1</t>
  </si>
  <si>
    <t>z,^2 + 0,5*(x,^2+y,^2-,5),^2</t>
  </si>
  <si>
    <t xml:space="preserve"> x,^4 + y,^4 + z,^4 - 0,1*(x,^2 +y,^2 + z,^2) - 0,5*(x,^2 ,* y,^2 + x,^2,*z,^2 + y,^2,*z,^2) + 0,1*x,*y,*z - 1</t>
  </si>
  <si>
    <t>cos(2*pi*x),^2 + cos(2*pi*y),^2 + cos(2*pi*z),^2</t>
  </si>
  <si>
    <t>(sin(pi*(1 + (x - 1)/4))),^2 + ((z - 1)/4),^2 ,* (1+(sin(2*pi*(z - 1)/4)),^2) + (((x - 1)/4)),^2 ,* (1+10*(sin(pi*(1 + (x - 1)/4)+1)),^2) + (((y - 1)/4)),^2 ,* (1+10*(sin(pi*(1 + (y - 1)/4)+1)),^2)</t>
  </si>
  <si>
    <t>100,/(1+100*(x,^2+y,^2+z,^2))</t>
  </si>
  <si>
    <t>30 + (x,^2-10*cos(2*pi*x)) + (y,^2-10*cos(2*pi*y)) + (z,^2-10*cos(2*pi*z))</t>
  </si>
  <si>
    <t>100*(y-x,^2),^2 + (x-1),^2 + 100*(z-y,^2),^2 + (y-1),^2</t>
  </si>
  <si>
    <t>1,/(1+x,^2+y,^2+z,^2)</t>
  </si>
  <si>
    <t>(cos(2*x+1) + 2*cos(3*x+2) + 3*cos(4*x+3) + 4*cos(5*x+4) + 5*cos(4*x+5)) ,* (cos(2*y+1) + 2*cos(3*y+2) + 3*cos(4*y+3) + 4*cos(5*y+4) + 5*cos(4*y+5)) ,* (cos(2*z+1) + 2*cos(3*z+2)+ 3*cos(4*z+3) + 4*cos(5*z+4) + 5*cos(4*z+5))</t>
  </si>
  <si>
    <t>3*x,^7,*z + y,*z + y,*z,^2 + log(2+y),*z,^3 - 2*z,^5</t>
  </si>
  <si>
    <t>exp(sin(50*x)) + sin(60*exp(y)),*sin(60*z) + sin(70*sin(x)),*cos(10*z) + sin(sin(80*y)) - sin(10*(x+z)) + (x,^2 + y,^2 + z,^2)/4</t>
  </si>
  <si>
    <t>log(1+x,^2+y,^2+z,^2)</t>
  </si>
  <si>
    <t>10000,/(1+10000*(x,^2+y,^2+z,^2))</t>
  </si>
  <si>
    <t>log(x+y,*z+exp(x,*y,*z)+cos(sin(exp(x,*y,*z))))</t>
  </si>
  <si>
    <t>exp(sin(50*x)) + sin(60,* exp(y)) ,* sin(60,*y) + sin(70*sin(x)),*cos(10*z)+sin(sin(80*y))-sin(10*(x+z))+(x,^2+y,^2+z,^2)/4</t>
  </si>
  <si>
    <t>x,*z + x,^2,*y</t>
  </si>
  <si>
    <t>sin(1,/((0,04+x,^2)),*(0,04+y,^2),*(0,04+z,^2))</t>
  </si>
  <si>
    <t>1/(cosh(3*(x+y+z)),^2)</t>
  </si>
  <si>
    <t>exp(sin(x+2*y+3*z))+y,*z</t>
  </si>
  <si>
    <t>1,/((x+1,1)+(y+1,1)+(z+1,1))</t>
  </si>
  <si>
    <t>exp(-sqrt((x-1),^2+(y-1),^2+ (z-1),^2))</t>
  </si>
  <si>
    <t>Snelle functies</t>
  </si>
  <si>
    <t>Trage functies</t>
  </si>
  <si>
    <t>1.451 ms</t>
  </si>
  <si>
    <t>0.434427 ms</t>
  </si>
  <si>
    <t>1.343 ms</t>
  </si>
  <si>
    <t>16.81 ms</t>
  </si>
  <si>
    <t>9.69 ms</t>
  </si>
  <si>
    <t>14.105 ms</t>
  </si>
  <si>
    <t>0.397797 ms</t>
  </si>
  <si>
    <t>0.193159 ms</t>
  </si>
  <si>
    <t>0.381417 ms</t>
  </si>
  <si>
    <t>6.8055 ms</t>
  </si>
  <si>
    <t>1.8006 ms</t>
  </si>
  <si>
    <t>6.4644 ms</t>
  </si>
  <si>
    <t>1.481 ms</t>
  </si>
  <si>
    <t>0.466295 ms</t>
  </si>
  <si>
    <t>1.352 ms</t>
  </si>
  <si>
    <t>13.432 ms</t>
  </si>
  <si>
    <t>0.84129 ms</t>
  </si>
  <si>
    <t>13.252 ms</t>
  </si>
  <si>
    <t>y ,* z + cos,(z,*y)</t>
  </si>
  <si>
    <t>exp,(-((x,-0,6*cos,(pi*t)),^2 ,+ (y,-0,6*sin,(pi*t)),^2),/0,1)</t>
  </si>
  <si>
    <t>Classificatie</t>
  </si>
  <si>
    <t>Avg error</t>
  </si>
  <si>
    <t>Order of error</t>
  </si>
  <si>
    <t>Trigonometric</t>
  </si>
  <si>
    <t>Polynomial</t>
  </si>
  <si>
    <t>Undefined spot</t>
  </si>
  <si>
    <t>Exp/Log/Sqrt</t>
  </si>
  <si>
    <t>Classificatie Nr</t>
  </si>
  <si>
    <t>grid size</t>
  </si>
  <si>
    <t>function number</t>
  </si>
  <si>
    <t>speed</t>
  </si>
  <si>
    <t>max error (order)</t>
  </si>
  <si>
    <t>avg error (order)</t>
  </si>
  <si>
    <t>10^-1,8156396945536</t>
  </si>
  <si>
    <t>10^(-3,31557730220548)</t>
  </si>
  <si>
    <t>10^(-5,21785609653244)</t>
  </si>
  <si>
    <t>10^(-7,61108318264029)</t>
  </si>
  <si>
    <t>10^(-9,45278038840704)</t>
  </si>
  <si>
    <t>10^(-11,3508285095827)</t>
  </si>
  <si>
    <t>10^(-2,88980356347718)</t>
  </si>
  <si>
    <t>10^(-3,8897113882984)</t>
  </si>
  <si>
    <t>10^(-6,11167500838805)</t>
  </si>
  <si>
    <t>10^(-8,49526557861783)</t>
  </si>
  <si>
    <t>10^(-10,3052115635652)</t>
  </si>
  <si>
    <t>10^(-12,269431236681)</t>
  </si>
  <si>
    <t>[0.0012946033272583433, 5.794016171314908e-5, 2.2998557607986174e-7, 3.4826515378447627e-9, 8.136370021015009e-11, 3.484374825705553e-13]</t>
  </si>
  <si>
    <t>Gemiddelde fout</t>
  </si>
  <si>
    <t>Grootte rooster</t>
  </si>
  <si>
    <t>Maximale fout</t>
  </si>
  <si>
    <t>Gemiddelde fout in Halton Points Julia)</t>
  </si>
  <si>
    <t>Gemiddelde fout in Halton Points MATLAB</t>
  </si>
  <si>
    <t>Hyperbolisch</t>
  </si>
  <si>
    <t>Gemiddelde maximale fout in Halton Points 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</si>
</sst>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rgb="FF48B68D"/>
      <name val="Menlo"/>
      <family val="2"/>
    </font>
    <font>
      <b/>
      <sz val="11"/>
      <color rgb="FF48B68D"/>
      <name val="Menlo"/>
      <family val="2"/>
    </font>
    <font>
      <sz val="11"/>
      <color rgb="FF5C8FB7"/>
      <name val="Menlo"/>
      <family val="2"/>
    </font>
    <font>
      <b/>
      <sz val="11"/>
      <color rgb="FF6083CB"/>
      <name val="Menlo"/>
      <family val="2"/>
    </font>
    <font>
      <sz val="11"/>
      <color rgb="FF2ECA68"/>
      <name val="Menlo"/>
      <family val="2"/>
    </font>
    <font>
      <sz val="13"/>
      <color theme="1"/>
      <name val="Menlo"/>
      <family val="2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8986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11" fontId="0" fillId="0" borderId="0" xfId="0" applyNumberFormat="1"/>
    <xf numFmtId="11" fontId="6" fillId="0" borderId="0" xfId="0" applyNumberFormat="1" applyFont="1"/>
    <xf numFmtId="0" fontId="0" fillId="4" borderId="0" xfId="0" applyFill="1"/>
    <xf numFmtId="0" fontId="5" fillId="0" borderId="0" xfId="0" applyFont="1"/>
    <xf numFmtId="3" fontId="0" fillId="0" borderId="0" xfId="0" applyNumberFormat="1"/>
    <xf numFmtId="3" fontId="3" fillId="0" borderId="0" xfId="0" applyNumberFormat="1" applyFont="1"/>
    <xf numFmtId="0" fontId="7" fillId="0" borderId="0" xfId="0" applyFont="1"/>
    <xf numFmtId="3" fontId="5" fillId="0" borderId="0" xfId="0" applyNumberFormat="1" applyFont="1"/>
    <xf numFmtId="0" fontId="0" fillId="0" borderId="0" xfId="0" applyAlignment="1">
      <alignment horizontal="left"/>
    </xf>
    <xf numFmtId="0" fontId="0" fillId="5" borderId="0" xfId="0" applyFill="1"/>
    <xf numFmtId="0" fontId="8" fillId="0" borderId="0" xfId="0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986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Nauwkeurigheid in functie van grootte rooster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Experiment2!$U$11</c:f>
              <c:strCache>
                <c:ptCount val="1"/>
                <c:pt idx="0">
                  <c:v>Gemiddelde fout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Trendlijn Gemiddelde fout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61118953509545"/>
                  <c:y val="4.41861014626308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Experiment2!$T$12:$T$17</c:f>
              <c:numCache>
                <c:formatCode>General</c:formatCode>
                <c:ptCount val="6"/>
                <c:pt idx="0">
                  <c:v>33</c:v>
                </c:pt>
                <c:pt idx="1">
                  <c:v>46</c:v>
                </c:pt>
                <c:pt idx="2">
                  <c:v>65</c:v>
                </c:pt>
                <c:pt idx="3">
                  <c:v>91</c:v>
                </c:pt>
                <c:pt idx="4">
                  <c:v>129</c:v>
                </c:pt>
                <c:pt idx="5">
                  <c:v>182</c:v>
                </c:pt>
              </c:numCache>
            </c:numRef>
          </c:xVal>
          <c:yVal>
            <c:numRef>
              <c:f>Experiment2!$U$12:$U$17</c:f>
              <c:numCache>
                <c:formatCode>0.00E+00</c:formatCode>
                <c:ptCount val="6"/>
                <c:pt idx="0">
                  <c:v>1.5371200413021899E-2</c:v>
                </c:pt>
                <c:pt idx="1">
                  <c:v>7.2308435191581401E-4</c:v>
                </c:pt>
                <c:pt idx="2">
                  <c:v>9.8397325110077795E-7</c:v>
                </c:pt>
                <c:pt idx="3">
                  <c:v>3.5842535273111698E-8</c:v>
                </c:pt>
                <c:pt idx="4">
                  <c:v>3.0648417137513201E-10</c:v>
                </c:pt>
                <c:pt idx="5">
                  <c:v>2.82729395451042E-12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1-2849-BFC7-D83B1C73E971}"/>
            </c:ext>
          </c:extLst>
        </c:ser>
        <c:ser>
          <c:idx val="1"/>
          <c:order val="1"/>
          <c:tx>
            <c:strRef>
              <c:f>Experiment2!$V$11</c:f>
              <c:strCache>
                <c:ptCount val="1"/>
                <c:pt idx="0">
                  <c:v>Maximale fout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Experiment2!$T$12:$T$17</c:f>
              <c:numCache>
                <c:formatCode>General</c:formatCode>
                <c:ptCount val="6"/>
                <c:pt idx="0">
                  <c:v>33</c:v>
                </c:pt>
                <c:pt idx="1">
                  <c:v>46</c:v>
                </c:pt>
                <c:pt idx="2">
                  <c:v>65</c:v>
                </c:pt>
                <c:pt idx="3">
                  <c:v>91</c:v>
                </c:pt>
                <c:pt idx="4">
                  <c:v>129</c:v>
                </c:pt>
                <c:pt idx="5">
                  <c:v>182</c:v>
                </c:pt>
              </c:numCache>
            </c:numRef>
          </c:xVal>
          <c:yVal>
            <c:numRef>
              <c:f>Experiment2!$V$12:$V$17</c:f>
              <c:numCache>
                <c:formatCode>0.00E+00</c:formatCode>
                <c:ptCount val="6"/>
                <c:pt idx="0">
                  <c:v>1.2946033272583401E-3</c:v>
                </c:pt>
                <c:pt idx="1">
                  <c:v>5.7940161713149E-5</c:v>
                </c:pt>
                <c:pt idx="2">
                  <c:v>2.29985576079861E-7</c:v>
                </c:pt>
                <c:pt idx="3">
                  <c:v>3.4826515378447598E-9</c:v>
                </c:pt>
                <c:pt idx="4">
                  <c:v>8.1363700210149998E-11</c:v>
                </c:pt>
                <c:pt idx="5">
                  <c:v>3.4843748257055501E-13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1-2849-BFC7-D83B1C73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9871"/>
        <c:axId val="2132789712"/>
      </c:scatterChart>
      <c:valAx>
        <c:axId val="1256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Grootte rooster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32789712"/>
        <c:crosses val="autoZero"/>
        <c:crossBetween val="midCat"/>
      </c:valAx>
      <c:valAx>
        <c:axId val="2132789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</a:t>
                </a:r>
                <a:r>
                  <a:rPr lang="en-GB" baseline="0"/>
                  <a:t> fout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561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Experiment5!$C$3:$C$46</c:f>
              <c:strCache>
                <c:ptCount val="44"/>
                <c:pt idx="0">
                  <c:v>Polynomial</c:v>
                </c:pt>
                <c:pt idx="1">
                  <c:v>Polynomial</c:v>
                </c:pt>
                <c:pt idx="2">
                  <c:v>Polynomial</c:v>
                </c:pt>
                <c:pt idx="3">
                  <c:v>Polynomial</c:v>
                </c:pt>
                <c:pt idx="4">
                  <c:v>Polynomial</c:v>
                </c:pt>
                <c:pt idx="5">
                  <c:v>Polynomial</c:v>
                </c:pt>
                <c:pt idx="6">
                  <c:v>Polynomial</c:v>
                </c:pt>
                <c:pt idx="7">
                  <c:v>Polynomial</c:v>
                </c:pt>
                <c:pt idx="8">
                  <c:v>Polynomial</c:v>
                </c:pt>
                <c:pt idx="9">
                  <c:v>Trigonometric</c:v>
                </c:pt>
                <c:pt idx="10">
                  <c:v>Trigonometric</c:v>
                </c:pt>
                <c:pt idx="11">
                  <c:v>Trigonometric</c:v>
                </c:pt>
                <c:pt idx="12">
                  <c:v>Trigonometric</c:v>
                </c:pt>
                <c:pt idx="13">
                  <c:v>Trigonometric</c:v>
                </c:pt>
                <c:pt idx="14">
                  <c:v>Trigonometric</c:v>
                </c:pt>
                <c:pt idx="15">
                  <c:v>Trigonometric</c:v>
                </c:pt>
                <c:pt idx="16">
                  <c:v>Trigonometric</c:v>
                </c:pt>
                <c:pt idx="17">
                  <c:v>Trigonometric</c:v>
                </c:pt>
                <c:pt idx="18">
                  <c:v>Trigonometric</c:v>
                </c:pt>
                <c:pt idx="19">
                  <c:v>Trigonometric</c:v>
                </c:pt>
                <c:pt idx="20">
                  <c:v>Trigonometric</c:v>
                </c:pt>
                <c:pt idx="21">
                  <c:v>Trigonometric</c:v>
                </c:pt>
                <c:pt idx="22">
                  <c:v>Trigonometric</c:v>
                </c:pt>
                <c:pt idx="23">
                  <c:v>Trigonometric</c:v>
                </c:pt>
                <c:pt idx="24">
                  <c:v>Exp/Log/Sqrt</c:v>
                </c:pt>
                <c:pt idx="25">
                  <c:v>Exp/Log/Sqrt</c:v>
                </c:pt>
                <c:pt idx="26">
                  <c:v>Exp/Log/Sqrt</c:v>
                </c:pt>
                <c:pt idx="27">
                  <c:v>Exp/Log/Sqrt</c:v>
                </c:pt>
                <c:pt idx="28">
                  <c:v>Exp/Log/Sqrt</c:v>
                </c:pt>
                <c:pt idx="29">
                  <c:v>Exp/Log/Sqrt</c:v>
                </c:pt>
                <c:pt idx="30">
                  <c:v>Exp/Log/Sqrt</c:v>
                </c:pt>
                <c:pt idx="31">
                  <c:v>Exp/Log/Sqrt</c:v>
                </c:pt>
                <c:pt idx="32">
                  <c:v>Exp/Log/Sqrt</c:v>
                </c:pt>
                <c:pt idx="33">
                  <c:v>Exp/Log/Sqrt</c:v>
                </c:pt>
                <c:pt idx="34">
                  <c:v>Exp/Log/Sqrt</c:v>
                </c:pt>
                <c:pt idx="35">
                  <c:v>Undefined spot</c:v>
                </c:pt>
                <c:pt idx="36">
                  <c:v>Undefined spot</c:v>
                </c:pt>
                <c:pt idx="37">
                  <c:v>Undefined spot</c:v>
                </c:pt>
                <c:pt idx="38">
                  <c:v>Undefined spot</c:v>
                </c:pt>
                <c:pt idx="39">
                  <c:v>Undefined spot</c:v>
                </c:pt>
                <c:pt idx="40">
                  <c:v>Undefined spot</c:v>
                </c:pt>
                <c:pt idx="41">
                  <c:v>Undefined spot</c:v>
                </c:pt>
                <c:pt idx="42">
                  <c:v>Hyperbolisch</c:v>
                </c:pt>
                <c:pt idx="43">
                  <c:v>Hyperbolisch</c:v>
                </c:pt>
              </c:strCache>
            </c:strRef>
          </c:cat>
          <c:val>
            <c:numRef>
              <c:f>Experiment5!$E$3:$E$46</c:f>
              <c:numCache>
                <c:formatCode>0.00E+00</c:formatCode>
                <c:ptCount val="44"/>
                <c:pt idx="0">
                  <c:v>4.51971793324901E-16</c:v>
                </c:pt>
                <c:pt idx="1">
                  <c:v>7.2486199714002296E-18</c:v>
                </c:pt>
                <c:pt idx="2">
                  <c:v>9.1707382428770201E-13</c:v>
                </c:pt>
                <c:pt idx="3">
                  <c:v>5.7249922395345204E-16</c:v>
                </c:pt>
                <c:pt idx="4">
                  <c:v>8.45249796081285E-14</c:v>
                </c:pt>
                <c:pt idx="5">
                  <c:v>1.53465203508081E-16</c:v>
                </c:pt>
                <c:pt idx="6">
                  <c:v>5.1497694997237902E-16</c:v>
                </c:pt>
                <c:pt idx="7">
                  <c:v>9.46349665298384E-14</c:v>
                </c:pt>
                <c:pt idx="8">
                  <c:v>2.34774524046866E-16</c:v>
                </c:pt>
                <c:pt idx="9">
                  <c:v>1.4855616736752999E-15</c:v>
                </c:pt>
                <c:pt idx="10">
                  <c:v>5.6972954132206102E-14</c:v>
                </c:pt>
                <c:pt idx="11">
                  <c:v>5.82014344126709E-14</c:v>
                </c:pt>
                <c:pt idx="12">
                  <c:v>9.9849758091371194E-16</c:v>
                </c:pt>
                <c:pt idx="13">
                  <c:v>1.47652260788314E-15</c:v>
                </c:pt>
                <c:pt idx="14">
                  <c:v>1.33741166289761E-15</c:v>
                </c:pt>
                <c:pt idx="15">
                  <c:v>3.07161703479626E-16</c:v>
                </c:pt>
                <c:pt idx="16">
                  <c:v>4.2114460067447601E-15</c:v>
                </c:pt>
                <c:pt idx="17">
                  <c:v>6.3930342501331896E-16</c:v>
                </c:pt>
                <c:pt idx="18">
                  <c:v>4.3224683092072702E-14</c:v>
                </c:pt>
                <c:pt idx="19">
                  <c:v>2.1866760254359401E-13</c:v>
                </c:pt>
                <c:pt idx="20">
                  <c:v>1.46986126973539E-15</c:v>
                </c:pt>
                <c:pt idx="21">
                  <c:v>4.2114460067447601E-15</c:v>
                </c:pt>
                <c:pt idx="22">
                  <c:v>3.7548138915229497E-12</c:v>
                </c:pt>
                <c:pt idx="23">
                  <c:v>9.0941791134705801E-15</c:v>
                </c:pt>
                <c:pt idx="24">
                  <c:v>1.5493532382985499E-15</c:v>
                </c:pt>
                <c:pt idx="25">
                  <c:v>6.7816123087519999E-16</c:v>
                </c:pt>
                <c:pt idx="26">
                  <c:v>1.1342576260731501E-16</c:v>
                </c:pt>
                <c:pt idx="27">
                  <c:v>1.0218345267154399E-13</c:v>
                </c:pt>
                <c:pt idx="28">
                  <c:v>3.25839026066946E-17</c:v>
                </c:pt>
                <c:pt idx="29">
                  <c:v>5.58002718105872E-16</c:v>
                </c:pt>
                <c:pt idx="30">
                  <c:v>1.4727422984843001E-14</c:v>
                </c:pt>
                <c:pt idx="31">
                  <c:v>2.9779234633764401E-15</c:v>
                </c:pt>
                <c:pt idx="32">
                  <c:v>4.38329465316892E-15</c:v>
                </c:pt>
                <c:pt idx="33">
                  <c:v>1.2494230187491199E-14</c:v>
                </c:pt>
                <c:pt idx="34">
                  <c:v>2.1562150213464699E-15</c:v>
                </c:pt>
                <c:pt idx="35">
                  <c:v>6.3188553926322501E-14</c:v>
                </c:pt>
                <c:pt idx="36">
                  <c:v>4.2416672026609097E-15</c:v>
                </c:pt>
                <c:pt idx="37">
                  <c:v>1.17020052906961E-12</c:v>
                </c:pt>
                <c:pt idx="38">
                  <c:v>2.9553396988883197E-11</c:v>
                </c:pt>
                <c:pt idx="39">
                  <c:v>6.0906835130935996E-16</c:v>
                </c:pt>
                <c:pt idx="40">
                  <c:v>6.4003879726900097E-8</c:v>
                </c:pt>
                <c:pt idx="41">
                  <c:v>9.0609186820245294E-15</c:v>
                </c:pt>
                <c:pt idx="42">
                  <c:v>5.1368062590360102E-15</c:v>
                </c:pt>
                <c:pt idx="43">
                  <c:v>6.3464767006508401E-14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6-8646-A468-FFCA04EF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803024"/>
        <c:axId val="774695776"/>
      </c:barChart>
      <c:catAx>
        <c:axId val="14978030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74695776"/>
        <c:crosses val="autoZero"/>
        <c:auto val="1"/>
        <c:lblAlgn val="ctr"/>
        <c:lblOffset val="100"/>
        <c:noMultiLvlLbl val="0"/>
      </c:catAx>
      <c:valAx>
        <c:axId val="774695776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978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Optimale rooster-grootte per functie en categorie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7-486F-F448-8BBA-0AFA5AF0B6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8-486F-F448-8BBA-0AFA5AF0B6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9-486F-F448-8BBA-0AFA5AF0B6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A-486F-F448-8BBA-0AFA5AF0B6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B-486F-F448-8BBA-0AFA5AF0B6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C-486F-F448-8BBA-0AFA5AF0B6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D-486F-F448-8BBA-0AFA5AF0B6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E-486F-F448-8BBA-0AFA5AF0B6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BF-486F-F448-8BBA-0AFA5AF0B62C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0-486F-F448-8BBA-0AFA5AF0B6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1-486F-F448-8BBA-0AFA5AF0B6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2-486F-F448-8BBA-0AFA5AF0B6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3-486F-F448-8BBA-0AFA5AF0B62C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4-486F-F448-8BBA-0AFA5AF0B62C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5-486F-F448-8BBA-0AFA5AF0B62C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6-486F-F448-8BBA-0AFA5AF0B62C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7-486F-F448-8BBA-0AFA5AF0B62C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8-486F-F448-8BBA-0AFA5AF0B62C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9-486F-F448-8BBA-0AFA5AF0B62C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A-486F-F448-8BBA-0AFA5AF0B62C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B-486F-F448-8BBA-0AFA5AF0B62C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C-486F-F448-8BBA-0AFA5AF0B62C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D-486F-F448-8BBA-0AFA5AF0B62C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E-486F-F448-8BBA-0AFA5AF0B62C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CF-486F-F448-8BBA-0AFA5AF0B62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0-486F-F448-8BBA-0AFA5AF0B62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1-486F-F448-8BBA-0AFA5AF0B62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2-486F-F448-8BBA-0AFA5AF0B62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3-486F-F448-8BBA-0AFA5AF0B62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4-486F-F448-8BBA-0AFA5AF0B62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5-486F-F448-8BBA-0AFA5AF0B62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6-486F-F448-8BBA-0AFA5AF0B62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7-486F-F448-8BBA-0AFA5AF0B62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8-486F-F448-8BBA-0AFA5AF0B62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9-486F-F448-8BBA-0AFA5AF0B62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A-486F-F448-8BBA-0AFA5AF0B62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B-486F-F448-8BBA-0AFA5AF0B62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C-486F-F448-8BBA-0AFA5AF0B62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D-486F-F448-8BBA-0AFA5AF0B62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E-486F-F448-8BBA-0AFA5AF0B62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DF-486F-F448-8BBA-0AFA5AF0B62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E0-486F-F448-8BBA-0AFA5AF0B62C}"/>
              </c:ext>
            </c:extLst>
          </c:dPt>
          <c:dPt>
            <c:idx val="42"/>
            <c:invertIfNegative val="0"/>
            <c:bubble3D val="0"/>
            <c:spPr>
              <a:solidFill>
                <a:srgbClr val="F48986"/>
              </a:solidFill>
            </c:spPr>
            <c:extLst>
              <c:ext xmlns:c16="http://schemas.microsoft.com/office/drawing/2014/chart" uri="{C3380CC4-5D6E-409C-BE32-E72D297353CC}">
                <c16:uniqueId val="{000000E1-486F-F448-8BBA-0AFA5AF0B62C}"/>
              </c:ext>
            </c:extLst>
          </c:dPt>
          <c:dPt>
            <c:idx val="43"/>
            <c:invertIfNegative val="0"/>
            <c:bubble3D val="0"/>
            <c:spPr>
              <a:solidFill>
                <a:srgbClr val="F48986"/>
              </a:solidFill>
            </c:spPr>
            <c:extLst>
              <c:ext xmlns:c16="http://schemas.microsoft.com/office/drawing/2014/chart" uri="{C3380CC4-5D6E-409C-BE32-E72D297353CC}">
                <c16:uniqueId val="{000000E2-486F-F448-8BBA-0AFA5AF0B62C}"/>
              </c:ext>
            </c:extLst>
          </c:dPt>
          <c:dPt>
            <c:idx val="44"/>
            <c:invertIfNegative val="0"/>
            <c:bubble3D val="0"/>
            <c:spPr>
              <a:solidFill>
                <a:srgbClr val="F48986"/>
              </a:solidFill>
            </c:spPr>
            <c:extLst>
              <c:ext xmlns:c16="http://schemas.microsoft.com/office/drawing/2014/chart" uri="{C3380CC4-5D6E-409C-BE32-E72D297353CC}">
                <c16:uniqueId val="{000000E3-486F-F448-8BBA-0AFA5AF0B62C}"/>
              </c:ext>
            </c:extLst>
          </c:dPt>
          <c:cat>
            <c:numRef>
              <c:f>Experiment5!$A$3:$A$47</c:f>
              <c:numCache>
                <c:formatCode>General</c:formatCode>
                <c:ptCount val="45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8">
                  <c:v>45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23</c:v>
                </c:pt>
                <c:pt idx="15">
                  <c:v>27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36</c:v>
                </c:pt>
                <c:pt idx="20">
                  <c:v>40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2</c:v>
                </c:pt>
                <c:pt idx="25">
                  <c:v>6</c:v>
                </c:pt>
                <c:pt idx="26">
                  <c:v>17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53</c:v>
                </c:pt>
                <c:pt idx="35">
                  <c:v>1</c:v>
                </c:pt>
                <c:pt idx="36">
                  <c:v>24</c:v>
                </c:pt>
                <c:pt idx="37">
                  <c:v>26</c:v>
                </c:pt>
                <c:pt idx="38">
                  <c:v>32</c:v>
                </c:pt>
                <c:pt idx="39">
                  <c:v>35</c:v>
                </c:pt>
                <c:pt idx="40">
                  <c:v>41</c:v>
                </c:pt>
                <c:pt idx="41">
                  <c:v>52</c:v>
                </c:pt>
                <c:pt idx="42">
                  <c:v>7</c:v>
                </c:pt>
                <c:pt idx="43">
                  <c:v>8</c:v>
                </c:pt>
                <c:pt idx="44">
                  <c:v>48</c:v>
                </c:pt>
              </c:numCache>
            </c:numRef>
          </c:cat>
          <c:val>
            <c:numRef>
              <c:f>Experiment5!$G$3:$G$47</c:f>
              <c:numCache>
                <c:formatCode>General</c:formatCode>
                <c:ptCount val="4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23</c:v>
                </c:pt>
                <c:pt idx="13">
                  <c:v>23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23</c:v>
                </c:pt>
                <c:pt idx="21">
                  <c:v>17</c:v>
                </c:pt>
                <c:pt idx="22">
                  <c:v>363</c:v>
                </c:pt>
                <c:pt idx="23">
                  <c:v>91</c:v>
                </c:pt>
                <c:pt idx="24">
                  <c:v>46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33</c:v>
                </c:pt>
                <c:pt idx="32">
                  <c:v>129</c:v>
                </c:pt>
                <c:pt idx="33">
                  <c:v>17</c:v>
                </c:pt>
                <c:pt idx="34">
                  <c:v>129</c:v>
                </c:pt>
                <c:pt idx="35">
                  <c:v>65</c:v>
                </c:pt>
                <c:pt idx="36">
                  <c:v>46</c:v>
                </c:pt>
                <c:pt idx="37">
                  <c:v>17</c:v>
                </c:pt>
                <c:pt idx="38">
                  <c:v>91</c:v>
                </c:pt>
                <c:pt idx="39">
                  <c:v>33</c:v>
                </c:pt>
                <c:pt idx="40">
                  <c:v>182</c:v>
                </c:pt>
                <c:pt idx="41">
                  <c:v>46</c:v>
                </c:pt>
                <c:pt idx="42">
                  <c:v>182</c:v>
                </c:pt>
                <c:pt idx="43">
                  <c:v>513</c:v>
                </c:pt>
                <c:pt idx="4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486F-F448-8BBA-0AFA5AF0B62C}"/>
            </c:ext>
          </c:extLst>
        </c:ser>
        <c:ser>
          <c:idx val="0"/>
          <c:order val="1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5C-486F-F448-8BBA-0AFA5AF0B6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5E-486F-F448-8BBA-0AFA5AF0B6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60-486F-F448-8BBA-0AFA5AF0B6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62-486F-F448-8BBA-0AFA5AF0B6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64-486F-F448-8BBA-0AFA5AF0B6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66-486F-F448-8BBA-0AFA5AF0B6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68-486F-F448-8BBA-0AFA5AF0B6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6A-486F-F448-8BBA-0AFA5AF0B6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6C-486F-F448-8BBA-0AFA5AF0B62C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6E-486F-F448-8BBA-0AFA5AF0B6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0-486F-F448-8BBA-0AFA5AF0B6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2-486F-F448-8BBA-0AFA5AF0B6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4-486F-F448-8BBA-0AFA5AF0B62C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6-486F-F448-8BBA-0AFA5AF0B62C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8-486F-F448-8BBA-0AFA5AF0B62C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A-486F-F448-8BBA-0AFA5AF0B62C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C-486F-F448-8BBA-0AFA5AF0B62C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7E-486F-F448-8BBA-0AFA5AF0B62C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80-486F-F448-8BBA-0AFA5AF0B62C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82-486F-F448-8BBA-0AFA5AF0B62C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84-486F-F448-8BBA-0AFA5AF0B62C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86-486F-F448-8BBA-0AFA5AF0B62C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88-486F-F448-8BBA-0AFA5AF0B62C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8A-486F-F448-8BBA-0AFA5AF0B62C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8C-486F-F448-8BBA-0AFA5AF0B62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8E-486F-F448-8BBA-0AFA5AF0B62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0-486F-F448-8BBA-0AFA5AF0B62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2-486F-F448-8BBA-0AFA5AF0B62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4-486F-F448-8BBA-0AFA5AF0B62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6-486F-F448-8BBA-0AFA5AF0B62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8-486F-F448-8BBA-0AFA5AF0B62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A-486F-F448-8BBA-0AFA5AF0B62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C-486F-F448-8BBA-0AFA5AF0B62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E-486F-F448-8BBA-0AFA5AF0B62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A0-486F-F448-8BBA-0AFA5AF0B62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A2-486F-F448-8BBA-0AFA5AF0B62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A4-486F-F448-8BBA-0AFA5AF0B62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A6-486F-F448-8BBA-0AFA5AF0B62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A8-486F-F448-8BBA-0AFA5AF0B62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AA-486F-F448-8BBA-0AFA5AF0B62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AC-486F-F448-8BBA-0AFA5AF0B62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AE-486F-F448-8BBA-0AFA5AF0B62C}"/>
              </c:ext>
            </c:extLst>
          </c:dPt>
          <c:dPt>
            <c:idx val="42"/>
            <c:invertIfNegative val="0"/>
            <c:bubble3D val="0"/>
            <c:spPr>
              <a:solidFill>
                <a:srgbClr val="F48986"/>
              </a:solidFill>
            </c:spPr>
            <c:extLst>
              <c:ext xmlns:c16="http://schemas.microsoft.com/office/drawing/2014/chart" uri="{C3380CC4-5D6E-409C-BE32-E72D297353CC}">
                <c16:uniqueId val="{000000B0-486F-F448-8BBA-0AFA5AF0B62C}"/>
              </c:ext>
            </c:extLst>
          </c:dPt>
          <c:dPt>
            <c:idx val="43"/>
            <c:invertIfNegative val="0"/>
            <c:bubble3D val="0"/>
            <c:spPr>
              <a:solidFill>
                <a:srgbClr val="F48986"/>
              </a:solidFill>
            </c:spPr>
            <c:extLst>
              <c:ext xmlns:c16="http://schemas.microsoft.com/office/drawing/2014/chart" uri="{C3380CC4-5D6E-409C-BE32-E72D297353CC}">
                <c16:uniqueId val="{000000B2-486F-F448-8BBA-0AFA5AF0B62C}"/>
              </c:ext>
            </c:extLst>
          </c:dPt>
          <c:dPt>
            <c:idx val="44"/>
            <c:invertIfNegative val="0"/>
            <c:bubble3D val="0"/>
            <c:spPr>
              <a:solidFill>
                <a:srgbClr val="F48986"/>
              </a:solidFill>
            </c:spPr>
            <c:extLst>
              <c:ext xmlns:c16="http://schemas.microsoft.com/office/drawing/2014/chart" uri="{C3380CC4-5D6E-409C-BE32-E72D297353CC}">
                <c16:uniqueId val="{000000B4-486F-F448-8BBA-0AFA5AF0B62C}"/>
              </c:ext>
            </c:extLst>
          </c:dPt>
          <c:cat>
            <c:numRef>
              <c:f>Experiment5!$A$3:$A$47</c:f>
              <c:numCache>
                <c:formatCode>General</c:formatCode>
                <c:ptCount val="45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8">
                  <c:v>45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23</c:v>
                </c:pt>
                <c:pt idx="15">
                  <c:v>27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36</c:v>
                </c:pt>
                <c:pt idx="20">
                  <c:v>40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2</c:v>
                </c:pt>
                <c:pt idx="25">
                  <c:v>6</c:v>
                </c:pt>
                <c:pt idx="26">
                  <c:v>17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53</c:v>
                </c:pt>
                <c:pt idx="35">
                  <c:v>1</c:v>
                </c:pt>
                <c:pt idx="36">
                  <c:v>24</c:v>
                </c:pt>
                <c:pt idx="37">
                  <c:v>26</c:v>
                </c:pt>
                <c:pt idx="38">
                  <c:v>32</c:v>
                </c:pt>
                <c:pt idx="39">
                  <c:v>35</c:v>
                </c:pt>
                <c:pt idx="40">
                  <c:v>41</c:v>
                </c:pt>
                <c:pt idx="41">
                  <c:v>52</c:v>
                </c:pt>
                <c:pt idx="42">
                  <c:v>7</c:v>
                </c:pt>
                <c:pt idx="43">
                  <c:v>8</c:v>
                </c:pt>
                <c:pt idx="44">
                  <c:v>48</c:v>
                </c:pt>
              </c:numCache>
            </c:numRef>
          </c:cat>
          <c:val>
            <c:numRef>
              <c:f>Experiment5!$G$3:$G$47</c:f>
              <c:numCache>
                <c:formatCode>General</c:formatCode>
                <c:ptCount val="4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23</c:v>
                </c:pt>
                <c:pt idx="13">
                  <c:v>23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23</c:v>
                </c:pt>
                <c:pt idx="21">
                  <c:v>17</c:v>
                </c:pt>
                <c:pt idx="22">
                  <c:v>363</c:v>
                </c:pt>
                <c:pt idx="23">
                  <c:v>91</c:v>
                </c:pt>
                <c:pt idx="24">
                  <c:v>46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33</c:v>
                </c:pt>
                <c:pt idx="32">
                  <c:v>129</c:v>
                </c:pt>
                <c:pt idx="33">
                  <c:v>17</c:v>
                </c:pt>
                <c:pt idx="34">
                  <c:v>129</c:v>
                </c:pt>
                <c:pt idx="35">
                  <c:v>65</c:v>
                </c:pt>
                <c:pt idx="36">
                  <c:v>46</c:v>
                </c:pt>
                <c:pt idx="37">
                  <c:v>17</c:v>
                </c:pt>
                <c:pt idx="38">
                  <c:v>91</c:v>
                </c:pt>
                <c:pt idx="39">
                  <c:v>33</c:v>
                </c:pt>
                <c:pt idx="40">
                  <c:v>182</c:v>
                </c:pt>
                <c:pt idx="41">
                  <c:v>46</c:v>
                </c:pt>
                <c:pt idx="42">
                  <c:v>182</c:v>
                </c:pt>
                <c:pt idx="43">
                  <c:v>513</c:v>
                </c:pt>
                <c:pt idx="4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486F-F448-8BBA-0AFA5AF0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239904"/>
        <c:axId val="1227241616"/>
      </c:barChart>
      <c:catAx>
        <c:axId val="12272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Functienummer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27241616"/>
        <c:crosses val="autoZero"/>
        <c:auto val="1"/>
        <c:lblAlgn val="ctr"/>
        <c:lblOffset val="100"/>
        <c:noMultiLvlLbl val="0"/>
      </c:catAx>
      <c:valAx>
        <c:axId val="12272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Roostergrootte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27239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Gemiddelde Absolute</a:t>
            </a:r>
            <a:r>
              <a:rPr lang="en-GB" baseline="0"/>
              <a:t> fout: Polynomiaal vs Goniometrisch vs Exponentieel vs Singulier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C-1D43-95ED-DD1EB703F1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4C-1D43-95ED-DD1EB703F1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4C-1D43-95ED-DD1EB703F1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4C-1D43-95ED-DD1EB703F1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4C-1D43-95ED-DD1EB703F1A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4C-1D43-95ED-DD1EB703F1A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4C-1D43-95ED-DD1EB703F1A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4C-1D43-95ED-DD1EB703F1A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24C-1D43-95ED-DD1EB703F1A7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24C-1D43-95ED-DD1EB703F1A7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4C-1D43-95ED-DD1EB703F1A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24C-1D43-95ED-DD1EB703F1A7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24C-1D43-95ED-DD1EB703F1A7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24C-1D43-95ED-DD1EB703F1A7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24C-1D43-95ED-DD1EB703F1A7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24C-1D43-95ED-DD1EB703F1A7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24C-1D43-95ED-DD1EB703F1A7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24C-1D43-95ED-DD1EB703F1A7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24C-1D43-95ED-DD1EB703F1A7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24C-1D43-95ED-DD1EB703F1A7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24C-1D43-95ED-DD1EB703F1A7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24C-1D43-95ED-DD1EB703F1A7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24C-1D43-95ED-DD1EB703F1A7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24C-1D43-95ED-DD1EB703F1A7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24C-1D43-95ED-DD1EB703F1A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24C-1D43-95ED-DD1EB703F1A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24C-1D43-95ED-DD1EB703F1A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24C-1D43-95ED-DD1EB703F1A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24C-1D43-95ED-DD1EB703F1A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24C-1D43-95ED-DD1EB703F1A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24C-1D43-95ED-DD1EB703F1A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24C-1D43-95ED-DD1EB703F1A7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24C-1D43-95ED-DD1EB703F1A7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24C-1D43-95ED-DD1EB703F1A7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24C-1D43-95ED-DD1EB703F1A7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24C-1D43-95ED-DD1EB703F1A7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24C-1D43-95ED-DD1EB703F1A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24C-1D43-95ED-DD1EB703F1A7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24C-1D43-95ED-DD1EB703F1A7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24C-1D43-95ED-DD1EB703F1A7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24C-1D43-95ED-DD1EB703F1A7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24C-1D43-95ED-DD1EB703F1A7}"/>
              </c:ext>
            </c:extLst>
          </c:dPt>
          <c:dPt>
            <c:idx val="42"/>
            <c:invertIfNegative val="0"/>
            <c:bubble3D val="0"/>
            <c:spPr>
              <a:solidFill>
                <a:srgbClr val="F48986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24C-1D43-95ED-DD1EB703F1A7}"/>
              </c:ext>
            </c:extLst>
          </c:dPt>
          <c:dPt>
            <c:idx val="43"/>
            <c:invertIfNegative val="0"/>
            <c:bubble3D val="0"/>
            <c:spPr>
              <a:solidFill>
                <a:srgbClr val="F48986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24C-1D43-95ED-DD1EB703F1A7}"/>
              </c:ext>
            </c:extLst>
          </c:dPt>
          <c:dPt>
            <c:idx val="44"/>
            <c:invertIfNegative val="0"/>
            <c:bubble3D val="0"/>
            <c:spPr>
              <a:solidFill>
                <a:srgbClr val="F48986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624C-1D43-95ED-DD1EB703F1A7}"/>
              </c:ext>
            </c:extLst>
          </c:dPt>
          <c:cat>
            <c:numRef>
              <c:f>Experiment5!$A$3:$A$47</c:f>
              <c:numCache>
                <c:formatCode>General</c:formatCode>
                <c:ptCount val="45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8">
                  <c:v>45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23</c:v>
                </c:pt>
                <c:pt idx="15">
                  <c:v>27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36</c:v>
                </c:pt>
                <c:pt idx="20">
                  <c:v>40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2</c:v>
                </c:pt>
                <c:pt idx="25">
                  <c:v>6</c:v>
                </c:pt>
                <c:pt idx="26">
                  <c:v>17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53</c:v>
                </c:pt>
                <c:pt idx="35">
                  <c:v>1</c:v>
                </c:pt>
                <c:pt idx="36">
                  <c:v>24</c:v>
                </c:pt>
                <c:pt idx="37">
                  <c:v>26</c:v>
                </c:pt>
                <c:pt idx="38">
                  <c:v>32</c:v>
                </c:pt>
                <c:pt idx="39">
                  <c:v>35</c:v>
                </c:pt>
                <c:pt idx="40">
                  <c:v>41</c:v>
                </c:pt>
                <c:pt idx="41">
                  <c:v>52</c:v>
                </c:pt>
                <c:pt idx="42">
                  <c:v>7</c:v>
                </c:pt>
                <c:pt idx="43">
                  <c:v>8</c:v>
                </c:pt>
                <c:pt idx="44">
                  <c:v>48</c:v>
                </c:pt>
              </c:numCache>
            </c:numRef>
          </c:cat>
          <c:val>
            <c:numRef>
              <c:f>Experiment5!$E$3:$E$47</c:f>
              <c:numCache>
                <c:formatCode>0.00E+00</c:formatCode>
                <c:ptCount val="45"/>
                <c:pt idx="0">
                  <c:v>4.51971793324901E-16</c:v>
                </c:pt>
                <c:pt idx="1">
                  <c:v>7.2486199714002296E-18</c:v>
                </c:pt>
                <c:pt idx="2">
                  <c:v>9.1707382428770201E-13</c:v>
                </c:pt>
                <c:pt idx="3">
                  <c:v>5.7249922395345204E-16</c:v>
                </c:pt>
                <c:pt idx="4">
                  <c:v>8.45249796081285E-14</c:v>
                </c:pt>
                <c:pt idx="5">
                  <c:v>1.53465203508081E-16</c:v>
                </c:pt>
                <c:pt idx="6">
                  <c:v>5.1497694997237902E-16</c:v>
                </c:pt>
                <c:pt idx="7">
                  <c:v>9.46349665298384E-14</c:v>
                </c:pt>
                <c:pt idx="8">
                  <c:v>2.34774524046866E-16</c:v>
                </c:pt>
                <c:pt idx="9">
                  <c:v>1.4855616736752999E-15</c:v>
                </c:pt>
                <c:pt idx="10">
                  <c:v>5.6972954132206102E-14</c:v>
                </c:pt>
                <c:pt idx="11">
                  <c:v>5.82014344126709E-14</c:v>
                </c:pt>
                <c:pt idx="12">
                  <c:v>9.9849758091371194E-16</c:v>
                </c:pt>
                <c:pt idx="13">
                  <c:v>1.47652260788314E-15</c:v>
                </c:pt>
                <c:pt idx="14">
                  <c:v>1.33741166289761E-15</c:v>
                </c:pt>
                <c:pt idx="15">
                  <c:v>3.07161703479626E-16</c:v>
                </c:pt>
                <c:pt idx="16">
                  <c:v>4.2114460067447601E-15</c:v>
                </c:pt>
                <c:pt idx="17">
                  <c:v>6.3930342501331896E-16</c:v>
                </c:pt>
                <c:pt idx="18">
                  <c:v>4.3224683092072702E-14</c:v>
                </c:pt>
                <c:pt idx="19">
                  <c:v>2.1866760254359401E-13</c:v>
                </c:pt>
                <c:pt idx="20">
                  <c:v>1.46986126973539E-15</c:v>
                </c:pt>
                <c:pt idx="21">
                  <c:v>4.2114460067447601E-15</c:v>
                </c:pt>
                <c:pt idx="22">
                  <c:v>3.7548138915229497E-12</c:v>
                </c:pt>
                <c:pt idx="23">
                  <c:v>9.0941791134705801E-15</c:v>
                </c:pt>
                <c:pt idx="24">
                  <c:v>1.5493532382985499E-15</c:v>
                </c:pt>
                <c:pt idx="25">
                  <c:v>6.7816123087519999E-16</c:v>
                </c:pt>
                <c:pt idx="26">
                  <c:v>1.1342576260731501E-16</c:v>
                </c:pt>
                <c:pt idx="27">
                  <c:v>1.0218345267154399E-13</c:v>
                </c:pt>
                <c:pt idx="28">
                  <c:v>3.25839026066946E-17</c:v>
                </c:pt>
                <c:pt idx="29">
                  <c:v>5.58002718105872E-16</c:v>
                </c:pt>
                <c:pt idx="30">
                  <c:v>1.4727422984843001E-14</c:v>
                </c:pt>
                <c:pt idx="31">
                  <c:v>2.9779234633764401E-15</c:v>
                </c:pt>
                <c:pt idx="32">
                  <c:v>4.38329465316892E-15</c:v>
                </c:pt>
                <c:pt idx="33">
                  <c:v>1.2494230187491199E-14</c:v>
                </c:pt>
                <c:pt idx="34">
                  <c:v>2.1562150213464699E-15</c:v>
                </c:pt>
                <c:pt idx="35">
                  <c:v>6.3188553926322501E-14</c:v>
                </c:pt>
                <c:pt idx="36">
                  <c:v>4.2416672026609097E-15</c:v>
                </c:pt>
                <c:pt idx="37">
                  <c:v>1.17020052906961E-12</c:v>
                </c:pt>
                <c:pt idx="38">
                  <c:v>2.9553396988883197E-11</c:v>
                </c:pt>
                <c:pt idx="39">
                  <c:v>6.0906835130935996E-16</c:v>
                </c:pt>
                <c:pt idx="40">
                  <c:v>6.4003879726900097E-8</c:v>
                </c:pt>
                <c:pt idx="41">
                  <c:v>9.0609186820245294E-15</c:v>
                </c:pt>
                <c:pt idx="42">
                  <c:v>5.1368062590360102E-15</c:v>
                </c:pt>
                <c:pt idx="43">
                  <c:v>6.3464767006508401E-14</c:v>
                </c:pt>
                <c:pt idx="44">
                  <c:v>4.6050275341580798E-15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24C-1D43-95ED-DD1EB703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239904"/>
        <c:axId val="1227241616"/>
      </c:barChart>
      <c:catAx>
        <c:axId val="1227239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27241616"/>
        <c:crosses val="autoZero"/>
        <c:auto val="1"/>
        <c:lblAlgn val="ctr"/>
        <c:lblOffset val="100"/>
        <c:noMultiLvlLbl val="0"/>
      </c:catAx>
      <c:valAx>
        <c:axId val="1227241616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Gemiddelde absolute fout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272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Uitvoeringstijd per functie en categorie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Experiment5!$A$3:$A$47</c:f>
              <c:numCache>
                <c:formatCode>General</c:formatCode>
                <c:ptCount val="45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8">
                  <c:v>45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23</c:v>
                </c:pt>
                <c:pt idx="15">
                  <c:v>27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36</c:v>
                </c:pt>
                <c:pt idx="20">
                  <c:v>40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2</c:v>
                </c:pt>
                <c:pt idx="25">
                  <c:v>6</c:v>
                </c:pt>
                <c:pt idx="26">
                  <c:v>17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53</c:v>
                </c:pt>
                <c:pt idx="35">
                  <c:v>1</c:v>
                </c:pt>
                <c:pt idx="36">
                  <c:v>24</c:v>
                </c:pt>
                <c:pt idx="37">
                  <c:v>26</c:v>
                </c:pt>
                <c:pt idx="38">
                  <c:v>32</c:v>
                </c:pt>
                <c:pt idx="39">
                  <c:v>35</c:v>
                </c:pt>
                <c:pt idx="40">
                  <c:v>41</c:v>
                </c:pt>
                <c:pt idx="41">
                  <c:v>52</c:v>
                </c:pt>
                <c:pt idx="42">
                  <c:v>7</c:v>
                </c:pt>
                <c:pt idx="43">
                  <c:v>8</c:v>
                </c:pt>
                <c:pt idx="44">
                  <c:v>48</c:v>
                </c:pt>
              </c:numCache>
            </c:numRef>
          </c:cat>
          <c:val>
            <c:numRef>
              <c:f>Experiment5!$H$3:$H$47</c:f>
              <c:numCache>
                <c:formatCode>General</c:formatCode>
                <c:ptCount val="45"/>
                <c:pt idx="0">
                  <c:v>0.43098700000000001</c:v>
                </c:pt>
                <c:pt idx="1">
                  <c:v>0.23480500000000001</c:v>
                </c:pt>
                <c:pt idx="2">
                  <c:v>1.266</c:v>
                </c:pt>
                <c:pt idx="3">
                  <c:v>0.57998099999999997</c:v>
                </c:pt>
                <c:pt idx="4">
                  <c:v>0.49514200000000003</c:v>
                </c:pt>
                <c:pt idx="5">
                  <c:v>0.35291299999999998</c:v>
                </c:pt>
                <c:pt idx="6">
                  <c:v>0.51178400000000002</c:v>
                </c:pt>
                <c:pt idx="7">
                  <c:v>0.46479900000000002</c:v>
                </c:pt>
                <c:pt idx="8">
                  <c:v>0.47184700000000002</c:v>
                </c:pt>
                <c:pt idx="9">
                  <c:v>0.91518100000000002</c:v>
                </c:pt>
                <c:pt idx="10">
                  <c:v>3.0339999999999998</c:v>
                </c:pt>
                <c:pt idx="11">
                  <c:v>3.524</c:v>
                </c:pt>
                <c:pt idx="12">
                  <c:v>1.5249999999999999</c:v>
                </c:pt>
                <c:pt idx="13">
                  <c:v>1.4510000000000001</c:v>
                </c:pt>
                <c:pt idx="14" formatCode="#,##0">
                  <c:v>0.51563800000000004</c:v>
                </c:pt>
                <c:pt idx="15">
                  <c:v>0.38809900000000003</c:v>
                </c:pt>
                <c:pt idx="16">
                  <c:v>1.0589999999999999</c:v>
                </c:pt>
                <c:pt idx="17">
                  <c:v>0.40448800000000001</c:v>
                </c:pt>
                <c:pt idx="18">
                  <c:v>0.70606999999999998</c:v>
                </c:pt>
                <c:pt idx="19">
                  <c:v>0.418209</c:v>
                </c:pt>
                <c:pt idx="20">
                  <c:v>1.4810000000000001</c:v>
                </c:pt>
                <c:pt idx="21">
                  <c:v>1.87</c:v>
                </c:pt>
                <c:pt idx="22">
                  <c:v>629.13800000000003</c:v>
                </c:pt>
                <c:pt idx="23">
                  <c:v>153.971</c:v>
                </c:pt>
                <c:pt idx="24">
                  <c:v>16.975000000000001</c:v>
                </c:pt>
                <c:pt idx="25">
                  <c:v>0.22356200000000001</c:v>
                </c:pt>
                <c:pt idx="26">
                  <c:v>0.39779700000000001</c:v>
                </c:pt>
                <c:pt idx="27">
                  <c:v>1.236</c:v>
                </c:pt>
                <c:pt idx="28">
                  <c:v>0.45451900000000001</c:v>
                </c:pt>
                <c:pt idx="29">
                  <c:v>0.49894300000000003</c:v>
                </c:pt>
                <c:pt idx="30">
                  <c:v>8.4390000000000001</c:v>
                </c:pt>
                <c:pt idx="31">
                  <c:v>3.1930000000000001</c:v>
                </c:pt>
                <c:pt idx="32">
                  <c:v>417.06599999999997</c:v>
                </c:pt>
                <c:pt idx="33">
                  <c:v>12.537000000000001</c:v>
                </c:pt>
                <c:pt idx="34">
                  <c:v>929.36800000000005</c:v>
                </c:pt>
                <c:pt idx="35">
                  <c:v>71.894000000000005</c:v>
                </c:pt>
                <c:pt idx="36">
                  <c:v>14.271000000000001</c:v>
                </c:pt>
                <c:pt idx="37">
                  <c:v>1.0780000000000001</c:v>
                </c:pt>
                <c:pt idx="38">
                  <c:v>92.899000000000001</c:v>
                </c:pt>
                <c:pt idx="39">
                  <c:v>3.55</c:v>
                </c:pt>
                <c:pt idx="40">
                  <c:v>1956</c:v>
                </c:pt>
                <c:pt idx="41">
                  <c:v>21.196000000000002</c:v>
                </c:pt>
                <c:pt idx="42">
                  <c:v>2687</c:v>
                </c:pt>
                <c:pt idx="43">
                  <c:v>1638</c:v>
                </c:pt>
                <c:pt idx="44">
                  <c:v>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B1AF-7C4E-9970-6FF68F6F5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239904"/>
        <c:axId val="1227241616"/>
      </c:barChart>
      <c:catAx>
        <c:axId val="12272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Functienummer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27241616"/>
        <c:crosses val="autoZero"/>
        <c:auto val="1"/>
        <c:lblAlgn val="ctr"/>
        <c:lblOffset val="100"/>
        <c:noMultiLvlLbl val="0"/>
      </c:catAx>
      <c:valAx>
        <c:axId val="1227241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27239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Snelheid in functie van grootte rooster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8286934147022823E-3"/>
                  <c:y val="-4.39873030143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Experiment2!$B$2:$B$26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Experiment2!$D$2:$D$26</c:f>
              <c:numCache>
                <c:formatCode>General</c:formatCode>
                <c:ptCount val="25"/>
                <c:pt idx="0">
                  <c:v>28.840761184692298</c:v>
                </c:pt>
                <c:pt idx="1">
                  <c:v>2.39810943603515</c:v>
                </c:pt>
                <c:pt idx="2">
                  <c:v>2.3046398162841797</c:v>
                </c:pt>
                <c:pt idx="3">
                  <c:v>3.7612342834472599</c:v>
                </c:pt>
                <c:pt idx="4">
                  <c:v>3.94673347473144</c:v>
                </c:pt>
                <c:pt idx="5">
                  <c:v>3.8274860382079998</c:v>
                </c:pt>
                <c:pt idx="6">
                  <c:v>4.6802377700805602</c:v>
                </c:pt>
                <c:pt idx="7">
                  <c:v>4.6425247192382804</c:v>
                </c:pt>
                <c:pt idx="8">
                  <c:v>5.3605413436889604</c:v>
                </c:pt>
                <c:pt idx="9">
                  <c:v>5.9684419631957999</c:v>
                </c:pt>
                <c:pt idx="10">
                  <c:v>6.2019777297973597</c:v>
                </c:pt>
                <c:pt idx="11">
                  <c:v>7.1961593627929608</c:v>
                </c:pt>
                <c:pt idx="12">
                  <c:v>8.456540107727049</c:v>
                </c:pt>
                <c:pt idx="13">
                  <c:v>9.1868543624877894</c:v>
                </c:pt>
                <c:pt idx="14">
                  <c:v>8.7486410140991193</c:v>
                </c:pt>
                <c:pt idx="15">
                  <c:v>9.0329027175903303</c:v>
                </c:pt>
                <c:pt idx="16">
                  <c:v>9.8270702362060494</c:v>
                </c:pt>
                <c:pt idx="17">
                  <c:v>9.6153306961059499</c:v>
                </c:pt>
                <c:pt idx="18">
                  <c:v>10.768175125121999</c:v>
                </c:pt>
                <c:pt idx="19">
                  <c:v>11.394324302673301</c:v>
                </c:pt>
                <c:pt idx="20">
                  <c:v>11.8456935882568</c:v>
                </c:pt>
                <c:pt idx="21">
                  <c:v>11.5454292297363</c:v>
                </c:pt>
                <c:pt idx="22">
                  <c:v>12.144546508789</c:v>
                </c:pt>
                <c:pt idx="23">
                  <c:v>12.528190612792899</c:v>
                </c:pt>
                <c:pt idx="24">
                  <c:v>13.2318878173828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6-2041-9A77-AFDC4FEE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05488"/>
        <c:axId val="1967146480"/>
      </c:scatterChart>
      <c:valAx>
        <c:axId val="196730548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Grootte rooster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7146480"/>
        <c:crosses val="autoZero"/>
        <c:crossBetween val="midCat"/>
      </c:valAx>
      <c:valAx>
        <c:axId val="19671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Uitvoeringstijd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73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Gemiddelde</a:t>
            </a:r>
            <a:r>
              <a:rPr lang="en-GB" baseline="0"/>
              <a:t> tijd Chebfun3F constructor: Julia vs MATLAB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E1'!$R$18</c:f>
              <c:strCache>
                <c:ptCount val="1"/>
                <c:pt idx="0">
                  <c:v>Gemiddelde tijd Julia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'Knowledge E1'!$Q$19:$Q$53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52</c:v>
                </c:pt>
              </c:numCache>
            </c:numRef>
          </c:cat>
          <c:val>
            <c:numRef>
              <c:f>'Knowledge E1'!$R$19:$R$53</c:f>
              <c:numCache>
                <c:formatCode>General</c:formatCode>
                <c:ptCount val="35"/>
                <c:pt idx="0">
                  <c:v>16.975000000000001</c:v>
                </c:pt>
                <c:pt idx="1">
                  <c:v>0.91518100000000002</c:v>
                </c:pt>
                <c:pt idx="2">
                  <c:v>3.0339999999999998</c:v>
                </c:pt>
                <c:pt idx="3">
                  <c:v>0.22356200000000001</c:v>
                </c:pt>
                <c:pt idx="4">
                  <c:v>0.43098700000000001</c:v>
                </c:pt>
                <c:pt idx="5">
                  <c:v>0.23480500000000001</c:v>
                </c:pt>
                <c:pt idx="6">
                  <c:v>3.524</c:v>
                </c:pt>
                <c:pt idx="7">
                  <c:v>1.5249999999999999</c:v>
                </c:pt>
                <c:pt idx="8">
                  <c:v>1.266</c:v>
                </c:pt>
                <c:pt idx="9">
                  <c:v>1.4510000000000001</c:v>
                </c:pt>
                <c:pt idx="10">
                  <c:v>0.39779700000000001</c:v>
                </c:pt>
                <c:pt idx="11">
                  <c:v>1.236</c:v>
                </c:pt>
                <c:pt idx="12">
                  <c:v>0.57998099999999997</c:v>
                </c:pt>
                <c:pt idx="13">
                  <c:v>0.49514200000000003</c:v>
                </c:pt>
                <c:pt idx="14" formatCode="#,##0">
                  <c:v>0.51563800000000004</c:v>
                </c:pt>
                <c:pt idx="15">
                  <c:v>14.271000000000001</c:v>
                </c:pt>
                <c:pt idx="16">
                  <c:v>0.45451900000000001</c:v>
                </c:pt>
                <c:pt idx="17">
                  <c:v>1.0780000000000001</c:v>
                </c:pt>
                <c:pt idx="18">
                  <c:v>0.38809900000000003</c:v>
                </c:pt>
                <c:pt idx="19">
                  <c:v>0.35291299999999998</c:v>
                </c:pt>
                <c:pt idx="20">
                  <c:v>0.51178400000000002</c:v>
                </c:pt>
                <c:pt idx="21">
                  <c:v>1.0589999999999999</c:v>
                </c:pt>
                <c:pt idx="22">
                  <c:v>0.40448800000000001</c:v>
                </c:pt>
                <c:pt idx="23">
                  <c:v>0.70606999999999998</c:v>
                </c:pt>
                <c:pt idx="24">
                  <c:v>0.46479900000000002</c:v>
                </c:pt>
                <c:pt idx="25">
                  <c:v>3.55</c:v>
                </c:pt>
                <c:pt idx="26">
                  <c:v>0.418209</c:v>
                </c:pt>
                <c:pt idx="27">
                  <c:v>0.49894300000000003</c:v>
                </c:pt>
                <c:pt idx="28">
                  <c:v>8.4390000000000001</c:v>
                </c:pt>
                <c:pt idx="29">
                  <c:v>3.1930000000000001</c:v>
                </c:pt>
                <c:pt idx="30">
                  <c:v>1.4810000000000001</c:v>
                </c:pt>
                <c:pt idx="31">
                  <c:v>1.87</c:v>
                </c:pt>
                <c:pt idx="32">
                  <c:v>12.537000000000001</c:v>
                </c:pt>
                <c:pt idx="33">
                  <c:v>0.47184700000000002</c:v>
                </c:pt>
                <c:pt idx="34">
                  <c:v>21.196000000000002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E-2043-944F-99830C57E6AE}"/>
            </c:ext>
          </c:extLst>
        </c:ser>
        <c:ser>
          <c:idx val="1"/>
          <c:order val="1"/>
          <c:tx>
            <c:strRef>
              <c:f>'Knowledge E1'!$S$18</c:f>
              <c:strCache>
                <c:ptCount val="1"/>
                <c:pt idx="0">
                  <c:v>Gemiddelde tijd MATLAB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'Knowledge E1'!$Q$19:$Q$53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52</c:v>
                </c:pt>
              </c:numCache>
            </c:numRef>
          </c:cat>
          <c:val>
            <c:numRef>
              <c:f>'Knowledge E1'!$S$19:$S$53</c:f>
              <c:numCache>
                <c:formatCode>General</c:formatCode>
                <c:ptCount val="35"/>
                <c:pt idx="0">
                  <c:v>15.041</c:v>
                </c:pt>
                <c:pt idx="1">
                  <c:v>8.3251000000000008</c:v>
                </c:pt>
                <c:pt idx="2">
                  <c:v>13.661</c:v>
                </c:pt>
                <c:pt idx="3">
                  <c:v>6.8521000000000001</c:v>
                </c:pt>
                <c:pt idx="4">
                  <c:v>7.0155000000000003</c:v>
                </c:pt>
                <c:pt idx="5">
                  <c:v>8.8101000000000003</c:v>
                </c:pt>
                <c:pt idx="6">
                  <c:v>14.313000000000001</c:v>
                </c:pt>
                <c:pt idx="7">
                  <c:v>16.23</c:v>
                </c:pt>
                <c:pt idx="8">
                  <c:v>7.5975999999999999</c:v>
                </c:pt>
                <c:pt idx="9">
                  <c:v>16.809999999999999</c:v>
                </c:pt>
                <c:pt idx="10">
                  <c:v>6.8055000000000003</c:v>
                </c:pt>
                <c:pt idx="11">
                  <c:v>8.0076999999999998</c:v>
                </c:pt>
                <c:pt idx="12">
                  <c:v>6.6783000000000001</c:v>
                </c:pt>
                <c:pt idx="13">
                  <c:v>4.1509</c:v>
                </c:pt>
                <c:pt idx="14">
                  <c:v>4.8696999999999999</c:v>
                </c:pt>
                <c:pt idx="15">
                  <c:v>10.259</c:v>
                </c:pt>
                <c:pt idx="16">
                  <c:v>4.8906999999999998</c:v>
                </c:pt>
                <c:pt idx="17">
                  <c:v>5.1200999999999999</c:v>
                </c:pt>
                <c:pt idx="18">
                  <c:v>4.5366999999999997</c:v>
                </c:pt>
                <c:pt idx="19">
                  <c:v>3.9047999999999998</c:v>
                </c:pt>
                <c:pt idx="20" formatCode="#,##0">
                  <c:v>4.2854999999999999</c:v>
                </c:pt>
                <c:pt idx="21">
                  <c:v>4.7638999999999996</c:v>
                </c:pt>
                <c:pt idx="22">
                  <c:v>4.4608999999999996</c:v>
                </c:pt>
                <c:pt idx="23">
                  <c:v>4.9132999999999996</c:v>
                </c:pt>
                <c:pt idx="24">
                  <c:v>4.0431999999999997</c:v>
                </c:pt>
                <c:pt idx="25">
                  <c:v>6.5532000000000004</c:v>
                </c:pt>
                <c:pt idx="26">
                  <c:v>4.4264999999999999</c:v>
                </c:pt>
                <c:pt idx="27">
                  <c:v>4.5842999999999998</c:v>
                </c:pt>
                <c:pt idx="28">
                  <c:v>13.425000000000001</c:v>
                </c:pt>
                <c:pt idx="29">
                  <c:v>6.4466999999999999</c:v>
                </c:pt>
                <c:pt idx="30">
                  <c:v>13.432</c:v>
                </c:pt>
                <c:pt idx="31">
                  <c:v>8.2258999999999993</c:v>
                </c:pt>
                <c:pt idx="32">
                  <c:v>20.654</c:v>
                </c:pt>
                <c:pt idx="33">
                  <c:v>6.4512</c:v>
                </c:pt>
                <c:pt idx="34">
                  <c:v>15.691000000000001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E-2043-944F-99830C57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584352"/>
        <c:axId val="1980133232"/>
      </c:barChart>
      <c:catAx>
        <c:axId val="9115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80133232"/>
        <c:crosses val="autoZero"/>
        <c:auto val="1"/>
        <c:lblAlgn val="ctr"/>
        <c:lblOffset val="100"/>
        <c:noMultiLvlLbl val="0"/>
      </c:catAx>
      <c:valAx>
        <c:axId val="19801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15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Gemiddelde tijd Chebfun3F constructor: Julia vs 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E1'!$X$18</c:f>
              <c:strCache>
                <c:ptCount val="1"/>
                <c:pt idx="0">
                  <c:v>Gemiddelde tijd Julia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'Knowledge E1'!$W$19:$W$28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32</c:v>
                </c:pt>
                <c:pt idx="4">
                  <c:v>41</c:v>
                </c:pt>
                <c:pt idx="5">
                  <c:v>42</c:v>
                </c:pt>
                <c:pt idx="6">
                  <c:v>46</c:v>
                </c:pt>
                <c:pt idx="7">
                  <c:v>48</c:v>
                </c:pt>
                <c:pt idx="8">
                  <c:v>49</c:v>
                </c:pt>
                <c:pt idx="9">
                  <c:v>53</c:v>
                </c:pt>
              </c:numCache>
            </c:numRef>
          </c:cat>
          <c:val>
            <c:numRef>
              <c:f>'Knowledge E1'!$X$19:$X$28</c:f>
              <c:numCache>
                <c:formatCode>General</c:formatCode>
                <c:ptCount val="10"/>
                <c:pt idx="0">
                  <c:v>71.894000000000005</c:v>
                </c:pt>
                <c:pt idx="1">
                  <c:v>2687</c:v>
                </c:pt>
                <c:pt idx="2">
                  <c:v>1638</c:v>
                </c:pt>
                <c:pt idx="3">
                  <c:v>92.899000000000001</c:v>
                </c:pt>
                <c:pt idx="4">
                  <c:v>1956</c:v>
                </c:pt>
                <c:pt idx="5">
                  <c:v>417.06599999999997</c:v>
                </c:pt>
                <c:pt idx="6">
                  <c:v>629.13800000000003</c:v>
                </c:pt>
                <c:pt idx="7">
                  <c:v>2795</c:v>
                </c:pt>
                <c:pt idx="8">
                  <c:v>153.971</c:v>
                </c:pt>
                <c:pt idx="9">
                  <c:v>929.36800000000005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E-3E4E-BB57-0DE21119A7AE}"/>
            </c:ext>
          </c:extLst>
        </c:ser>
        <c:ser>
          <c:idx val="1"/>
          <c:order val="1"/>
          <c:tx>
            <c:strRef>
              <c:f>'Knowledge E1'!$Y$18</c:f>
              <c:strCache>
                <c:ptCount val="1"/>
                <c:pt idx="0">
                  <c:v>Gemiddelde tijd MATLAB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'Knowledge E1'!$W$19:$W$28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32</c:v>
                </c:pt>
                <c:pt idx="4">
                  <c:v>41</c:v>
                </c:pt>
                <c:pt idx="5">
                  <c:v>42</c:v>
                </c:pt>
                <c:pt idx="6">
                  <c:v>46</c:v>
                </c:pt>
                <c:pt idx="7">
                  <c:v>48</c:v>
                </c:pt>
                <c:pt idx="8">
                  <c:v>49</c:v>
                </c:pt>
                <c:pt idx="9">
                  <c:v>53</c:v>
                </c:pt>
              </c:numCache>
            </c:numRef>
          </c:cat>
          <c:val>
            <c:numRef>
              <c:f>'Knowledge E1'!$Y$19:$Y$28</c:f>
              <c:numCache>
                <c:formatCode>General</c:formatCode>
                <c:ptCount val="10"/>
                <c:pt idx="0">
                  <c:v>51.256</c:v>
                </c:pt>
                <c:pt idx="1">
                  <c:v>751.6</c:v>
                </c:pt>
                <c:pt idx="2">
                  <c:v>716.14</c:v>
                </c:pt>
                <c:pt idx="3">
                  <c:v>65.64</c:v>
                </c:pt>
                <c:pt idx="4">
                  <c:v>724.59</c:v>
                </c:pt>
                <c:pt idx="5">
                  <c:v>130.88999999999999</c:v>
                </c:pt>
                <c:pt idx="6">
                  <c:v>321.68</c:v>
                </c:pt>
                <c:pt idx="7" formatCode="#,##0">
                  <c:v>2289.5</c:v>
                </c:pt>
                <c:pt idx="8">
                  <c:v>63.627000000000002</c:v>
                </c:pt>
                <c:pt idx="9">
                  <c:v>337.91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E-3E4E-BB57-0DE21119A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136208"/>
        <c:axId val="17770287"/>
      </c:barChart>
      <c:catAx>
        <c:axId val="11521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770287"/>
        <c:crosses val="autoZero"/>
        <c:auto val="1"/>
        <c:lblAlgn val="ctr"/>
        <c:lblOffset val="100"/>
        <c:noMultiLvlLbl val="0"/>
      </c:catAx>
      <c:valAx>
        <c:axId val="177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521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Gemiddelde tijd Chebfun3F constructor: Julia vs 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'Knowledge E1'!$C$3:$C$47</c:f>
              <c:numCache>
                <c:formatCode>General</c:formatCode>
                <c:ptCount val="45"/>
                <c:pt idx="0">
                  <c:v>71.894000000000005</c:v>
                </c:pt>
                <c:pt idx="1">
                  <c:v>16.975000000000001</c:v>
                </c:pt>
                <c:pt idx="2">
                  <c:v>0.91518100000000002</c:v>
                </c:pt>
                <c:pt idx="3">
                  <c:v>3.0339999999999998</c:v>
                </c:pt>
                <c:pt idx="4">
                  <c:v>0.22356200000000001</c:v>
                </c:pt>
                <c:pt idx="5">
                  <c:v>2687</c:v>
                </c:pt>
                <c:pt idx="6">
                  <c:v>1638</c:v>
                </c:pt>
                <c:pt idx="7">
                  <c:v>0.43098700000000001</c:v>
                </c:pt>
                <c:pt idx="8">
                  <c:v>0.23480500000000001</c:v>
                </c:pt>
                <c:pt idx="9">
                  <c:v>3.524</c:v>
                </c:pt>
                <c:pt idx="10">
                  <c:v>1.5249999999999999</c:v>
                </c:pt>
                <c:pt idx="11">
                  <c:v>1.266</c:v>
                </c:pt>
                <c:pt idx="12">
                  <c:v>1.4510000000000001</c:v>
                </c:pt>
                <c:pt idx="13">
                  <c:v>0.39779700000000001</c:v>
                </c:pt>
                <c:pt idx="14">
                  <c:v>1.236</c:v>
                </c:pt>
                <c:pt idx="15">
                  <c:v>0.57998099999999997</c:v>
                </c:pt>
                <c:pt idx="16">
                  <c:v>0.49514200000000003</c:v>
                </c:pt>
                <c:pt idx="17" formatCode="#,##0">
                  <c:v>0.51563800000000004</c:v>
                </c:pt>
                <c:pt idx="18">
                  <c:v>14.271000000000001</c:v>
                </c:pt>
                <c:pt idx="19">
                  <c:v>0.45451900000000001</c:v>
                </c:pt>
                <c:pt idx="20">
                  <c:v>1.0780000000000001</c:v>
                </c:pt>
                <c:pt idx="21">
                  <c:v>0.38809900000000003</c:v>
                </c:pt>
                <c:pt idx="22">
                  <c:v>0.35291299999999998</c:v>
                </c:pt>
                <c:pt idx="23">
                  <c:v>0.51178400000000002</c:v>
                </c:pt>
                <c:pt idx="24">
                  <c:v>1.0589999999999999</c:v>
                </c:pt>
                <c:pt idx="25">
                  <c:v>0.40448800000000001</c:v>
                </c:pt>
                <c:pt idx="26">
                  <c:v>92.899000000000001</c:v>
                </c:pt>
                <c:pt idx="27">
                  <c:v>0.70606999999999998</c:v>
                </c:pt>
                <c:pt idx="28">
                  <c:v>0.46479900000000002</c:v>
                </c:pt>
                <c:pt idx="29">
                  <c:v>3.55</c:v>
                </c:pt>
                <c:pt idx="30">
                  <c:v>0.418209</c:v>
                </c:pt>
                <c:pt idx="31">
                  <c:v>0.49894300000000003</c:v>
                </c:pt>
                <c:pt idx="32">
                  <c:v>8.4390000000000001</c:v>
                </c:pt>
                <c:pt idx="33">
                  <c:v>3.1930000000000001</c:v>
                </c:pt>
                <c:pt idx="34">
                  <c:v>1.4810000000000001</c:v>
                </c:pt>
                <c:pt idx="35">
                  <c:v>1956</c:v>
                </c:pt>
                <c:pt idx="36">
                  <c:v>417.06599999999997</c:v>
                </c:pt>
                <c:pt idx="37">
                  <c:v>1.87</c:v>
                </c:pt>
                <c:pt idx="38">
                  <c:v>12.537000000000001</c:v>
                </c:pt>
                <c:pt idx="39">
                  <c:v>0.47184700000000002</c:v>
                </c:pt>
                <c:pt idx="40">
                  <c:v>629.13800000000003</c:v>
                </c:pt>
                <c:pt idx="41">
                  <c:v>2795</c:v>
                </c:pt>
                <c:pt idx="42">
                  <c:v>153.971</c:v>
                </c:pt>
                <c:pt idx="43">
                  <c:v>21.196000000000002</c:v>
                </c:pt>
                <c:pt idx="44">
                  <c:v>929.36800000000005</c:v>
                </c:pt>
              </c:numCache>
            </c:numRef>
          </c:xVal>
          <c:yVal>
            <c:numRef>
              <c:f>'Knowledge E1'!$H$3:$H$47</c:f>
              <c:numCache>
                <c:formatCode>General</c:formatCode>
                <c:ptCount val="45"/>
                <c:pt idx="0">
                  <c:v>51.256</c:v>
                </c:pt>
                <c:pt idx="1">
                  <c:v>15.041</c:v>
                </c:pt>
                <c:pt idx="2">
                  <c:v>8.3251000000000008</c:v>
                </c:pt>
                <c:pt idx="3">
                  <c:v>13.661</c:v>
                </c:pt>
                <c:pt idx="4">
                  <c:v>6.8521000000000001</c:v>
                </c:pt>
                <c:pt idx="5">
                  <c:v>751.6</c:v>
                </c:pt>
                <c:pt idx="6">
                  <c:v>716.14</c:v>
                </c:pt>
                <c:pt idx="7">
                  <c:v>7.0155000000000003</c:v>
                </c:pt>
                <c:pt idx="8">
                  <c:v>8.8101000000000003</c:v>
                </c:pt>
                <c:pt idx="9">
                  <c:v>14.313000000000001</c:v>
                </c:pt>
                <c:pt idx="10">
                  <c:v>16.23</c:v>
                </c:pt>
                <c:pt idx="11">
                  <c:v>7.5975999999999999</c:v>
                </c:pt>
                <c:pt idx="12">
                  <c:v>16.809999999999999</c:v>
                </c:pt>
                <c:pt idx="13">
                  <c:v>6.8055000000000003</c:v>
                </c:pt>
                <c:pt idx="14">
                  <c:v>8.0076999999999998</c:v>
                </c:pt>
                <c:pt idx="15">
                  <c:v>6.6783000000000001</c:v>
                </c:pt>
                <c:pt idx="16">
                  <c:v>4.1509</c:v>
                </c:pt>
                <c:pt idx="17">
                  <c:v>4.8696999999999999</c:v>
                </c:pt>
                <c:pt idx="18">
                  <c:v>10.259</c:v>
                </c:pt>
                <c:pt idx="19">
                  <c:v>4.8906999999999998</c:v>
                </c:pt>
                <c:pt idx="20">
                  <c:v>5.1200999999999999</c:v>
                </c:pt>
                <c:pt idx="21">
                  <c:v>4.5366999999999997</c:v>
                </c:pt>
                <c:pt idx="22">
                  <c:v>3.9047999999999998</c:v>
                </c:pt>
                <c:pt idx="23" formatCode="#,##0">
                  <c:v>4.2854999999999999</c:v>
                </c:pt>
                <c:pt idx="24">
                  <c:v>4.7638999999999996</c:v>
                </c:pt>
                <c:pt idx="25">
                  <c:v>4.4608999999999996</c:v>
                </c:pt>
                <c:pt idx="26">
                  <c:v>65.64</c:v>
                </c:pt>
                <c:pt idx="27">
                  <c:v>4.9132999999999996</c:v>
                </c:pt>
                <c:pt idx="28">
                  <c:v>4.0431999999999997</c:v>
                </c:pt>
                <c:pt idx="29">
                  <c:v>6.5532000000000004</c:v>
                </c:pt>
                <c:pt idx="30">
                  <c:v>4.4264999999999999</c:v>
                </c:pt>
                <c:pt idx="31">
                  <c:v>4.5842999999999998</c:v>
                </c:pt>
                <c:pt idx="32">
                  <c:v>13.425000000000001</c:v>
                </c:pt>
                <c:pt idx="33">
                  <c:v>6.4466999999999999</c:v>
                </c:pt>
                <c:pt idx="34">
                  <c:v>13.432</c:v>
                </c:pt>
                <c:pt idx="35">
                  <c:v>724.59</c:v>
                </c:pt>
                <c:pt idx="36">
                  <c:v>130.88999999999999</c:v>
                </c:pt>
                <c:pt idx="37">
                  <c:v>8.2258999999999993</c:v>
                </c:pt>
                <c:pt idx="38">
                  <c:v>20.654</c:v>
                </c:pt>
                <c:pt idx="39">
                  <c:v>6.4512</c:v>
                </c:pt>
                <c:pt idx="40">
                  <c:v>321.68</c:v>
                </c:pt>
                <c:pt idx="41" formatCode="#,##0">
                  <c:v>2289.5</c:v>
                </c:pt>
                <c:pt idx="42">
                  <c:v>63.627000000000002</c:v>
                </c:pt>
                <c:pt idx="43">
                  <c:v>15.691000000000001</c:v>
                </c:pt>
                <c:pt idx="44">
                  <c:v>337.91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1-9046-807E-BA055FDF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75856"/>
        <c:axId val="2044667296"/>
      </c:scatterChart>
      <c:valAx>
        <c:axId val="2044575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Uitvoerings</a:t>
                </a:r>
                <a:r>
                  <a:rPr lang="en-GB" baseline="0"/>
                  <a:t>tijd Julia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44667296"/>
        <c:crosses val="autoZero"/>
        <c:crossBetween val="midCat"/>
      </c:valAx>
      <c:valAx>
        <c:axId val="204466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Uitvoeringstijd MATLAB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4457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'Knowledge E1'!$C$3:$C$47</c:f>
              <c:numCache>
                <c:formatCode>General</c:formatCode>
                <c:ptCount val="45"/>
                <c:pt idx="0">
                  <c:v>71.894000000000005</c:v>
                </c:pt>
                <c:pt idx="1">
                  <c:v>16.975000000000001</c:v>
                </c:pt>
                <c:pt idx="2">
                  <c:v>0.91518100000000002</c:v>
                </c:pt>
                <c:pt idx="3">
                  <c:v>3.0339999999999998</c:v>
                </c:pt>
                <c:pt idx="4">
                  <c:v>0.22356200000000001</c:v>
                </c:pt>
                <c:pt idx="5">
                  <c:v>2687</c:v>
                </c:pt>
                <c:pt idx="6">
                  <c:v>1638</c:v>
                </c:pt>
                <c:pt idx="7">
                  <c:v>0.43098700000000001</c:v>
                </c:pt>
                <c:pt idx="8">
                  <c:v>0.23480500000000001</c:v>
                </c:pt>
                <c:pt idx="9">
                  <c:v>3.524</c:v>
                </c:pt>
                <c:pt idx="10">
                  <c:v>1.5249999999999999</c:v>
                </c:pt>
                <c:pt idx="11">
                  <c:v>1.266</c:v>
                </c:pt>
                <c:pt idx="12">
                  <c:v>1.4510000000000001</c:v>
                </c:pt>
                <c:pt idx="13">
                  <c:v>0.39779700000000001</c:v>
                </c:pt>
                <c:pt idx="14">
                  <c:v>1.236</c:v>
                </c:pt>
                <c:pt idx="15">
                  <c:v>0.57998099999999997</c:v>
                </c:pt>
                <c:pt idx="16">
                  <c:v>0.49514200000000003</c:v>
                </c:pt>
                <c:pt idx="17" formatCode="#,##0">
                  <c:v>0.51563800000000004</c:v>
                </c:pt>
                <c:pt idx="18">
                  <c:v>14.271000000000001</c:v>
                </c:pt>
                <c:pt idx="19">
                  <c:v>0.45451900000000001</c:v>
                </c:pt>
                <c:pt idx="20">
                  <c:v>1.0780000000000001</c:v>
                </c:pt>
                <c:pt idx="21">
                  <c:v>0.38809900000000003</c:v>
                </c:pt>
                <c:pt idx="22">
                  <c:v>0.35291299999999998</c:v>
                </c:pt>
                <c:pt idx="23">
                  <c:v>0.51178400000000002</c:v>
                </c:pt>
                <c:pt idx="24">
                  <c:v>1.0589999999999999</c:v>
                </c:pt>
                <c:pt idx="25">
                  <c:v>0.40448800000000001</c:v>
                </c:pt>
                <c:pt idx="26">
                  <c:v>92.899000000000001</c:v>
                </c:pt>
                <c:pt idx="27">
                  <c:v>0.70606999999999998</c:v>
                </c:pt>
                <c:pt idx="28">
                  <c:v>0.46479900000000002</c:v>
                </c:pt>
                <c:pt idx="29">
                  <c:v>3.55</c:v>
                </c:pt>
                <c:pt idx="30">
                  <c:v>0.418209</c:v>
                </c:pt>
                <c:pt idx="31">
                  <c:v>0.49894300000000003</c:v>
                </c:pt>
                <c:pt idx="32">
                  <c:v>8.4390000000000001</c:v>
                </c:pt>
                <c:pt idx="33">
                  <c:v>3.1930000000000001</c:v>
                </c:pt>
                <c:pt idx="34">
                  <c:v>1.4810000000000001</c:v>
                </c:pt>
                <c:pt idx="35">
                  <c:v>1956</c:v>
                </c:pt>
                <c:pt idx="36">
                  <c:v>417.06599999999997</c:v>
                </c:pt>
                <c:pt idx="37">
                  <c:v>1.87</c:v>
                </c:pt>
                <c:pt idx="38">
                  <c:v>12.537000000000001</c:v>
                </c:pt>
                <c:pt idx="39">
                  <c:v>0.47184700000000002</c:v>
                </c:pt>
                <c:pt idx="40">
                  <c:v>629.13800000000003</c:v>
                </c:pt>
                <c:pt idx="41">
                  <c:v>2795</c:v>
                </c:pt>
                <c:pt idx="42">
                  <c:v>153.971</c:v>
                </c:pt>
                <c:pt idx="43">
                  <c:v>21.196000000000002</c:v>
                </c:pt>
                <c:pt idx="44">
                  <c:v>929.36800000000005</c:v>
                </c:pt>
              </c:numCache>
            </c:numRef>
          </c:xVal>
          <c:yVal>
            <c:numRef>
              <c:f>'Knowledge E1'!$H$3:$H$47</c:f>
              <c:numCache>
                <c:formatCode>General</c:formatCode>
                <c:ptCount val="45"/>
                <c:pt idx="0">
                  <c:v>51.256</c:v>
                </c:pt>
                <c:pt idx="1">
                  <c:v>15.041</c:v>
                </c:pt>
                <c:pt idx="2">
                  <c:v>8.3251000000000008</c:v>
                </c:pt>
                <c:pt idx="3">
                  <c:v>13.661</c:v>
                </c:pt>
                <c:pt idx="4">
                  <c:v>6.8521000000000001</c:v>
                </c:pt>
                <c:pt idx="5">
                  <c:v>751.6</c:v>
                </c:pt>
                <c:pt idx="6">
                  <c:v>716.14</c:v>
                </c:pt>
                <c:pt idx="7">
                  <c:v>7.0155000000000003</c:v>
                </c:pt>
                <c:pt idx="8">
                  <c:v>8.8101000000000003</c:v>
                </c:pt>
                <c:pt idx="9">
                  <c:v>14.313000000000001</c:v>
                </c:pt>
                <c:pt idx="10">
                  <c:v>16.23</c:v>
                </c:pt>
                <c:pt idx="11">
                  <c:v>7.5975999999999999</c:v>
                </c:pt>
                <c:pt idx="12">
                  <c:v>16.809999999999999</c:v>
                </c:pt>
                <c:pt idx="13">
                  <c:v>6.8055000000000003</c:v>
                </c:pt>
                <c:pt idx="14">
                  <c:v>8.0076999999999998</c:v>
                </c:pt>
                <c:pt idx="15">
                  <c:v>6.6783000000000001</c:v>
                </c:pt>
                <c:pt idx="16">
                  <c:v>4.1509</c:v>
                </c:pt>
                <c:pt idx="17">
                  <c:v>4.8696999999999999</c:v>
                </c:pt>
                <c:pt idx="18">
                  <c:v>10.259</c:v>
                </c:pt>
                <c:pt idx="19">
                  <c:v>4.8906999999999998</c:v>
                </c:pt>
                <c:pt idx="20">
                  <c:v>5.1200999999999999</c:v>
                </c:pt>
                <c:pt idx="21">
                  <c:v>4.5366999999999997</c:v>
                </c:pt>
                <c:pt idx="22">
                  <c:v>3.9047999999999998</c:v>
                </c:pt>
                <c:pt idx="23" formatCode="#,##0">
                  <c:v>4.2854999999999999</c:v>
                </c:pt>
                <c:pt idx="24">
                  <c:v>4.7638999999999996</c:v>
                </c:pt>
                <c:pt idx="25">
                  <c:v>4.4608999999999996</c:v>
                </c:pt>
                <c:pt idx="26">
                  <c:v>65.64</c:v>
                </c:pt>
                <c:pt idx="27">
                  <c:v>4.9132999999999996</c:v>
                </c:pt>
                <c:pt idx="28">
                  <c:v>4.0431999999999997</c:v>
                </c:pt>
                <c:pt idx="29">
                  <c:v>6.5532000000000004</c:v>
                </c:pt>
                <c:pt idx="30">
                  <c:v>4.4264999999999999</c:v>
                </c:pt>
                <c:pt idx="31">
                  <c:v>4.5842999999999998</c:v>
                </c:pt>
                <c:pt idx="32">
                  <c:v>13.425000000000001</c:v>
                </c:pt>
                <c:pt idx="33">
                  <c:v>6.4466999999999999</c:v>
                </c:pt>
                <c:pt idx="34">
                  <c:v>13.432</c:v>
                </c:pt>
                <c:pt idx="35">
                  <c:v>724.59</c:v>
                </c:pt>
                <c:pt idx="36">
                  <c:v>130.88999999999999</c:v>
                </c:pt>
                <c:pt idx="37">
                  <c:v>8.2258999999999993</c:v>
                </c:pt>
                <c:pt idx="38">
                  <c:v>20.654</c:v>
                </c:pt>
                <c:pt idx="39">
                  <c:v>6.4512</c:v>
                </c:pt>
                <c:pt idx="40">
                  <c:v>321.68</c:v>
                </c:pt>
                <c:pt idx="41" formatCode="#,##0">
                  <c:v>2289.5</c:v>
                </c:pt>
                <c:pt idx="42">
                  <c:v>63.627000000000002</c:v>
                </c:pt>
                <c:pt idx="43">
                  <c:v>15.691000000000001</c:v>
                </c:pt>
                <c:pt idx="44">
                  <c:v>337.91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D-8C48-8766-21037E23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47728"/>
        <c:axId val="628949440"/>
      </c:scatterChart>
      <c:valAx>
        <c:axId val="628947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8949440"/>
        <c:crosses val="autoZero"/>
        <c:crossBetween val="midCat"/>
      </c:valAx>
      <c:valAx>
        <c:axId val="62894944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89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Gemiddelde absolute fout: Julia</a:t>
            </a:r>
            <a:r>
              <a:rPr lang="en-GB" baseline="0"/>
              <a:t> vs MATLAB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'Knowledge E1'!$G$2</c:f>
              <c:strCache>
                <c:ptCount val="1"/>
                <c:pt idx="0">
                  <c:v>Gemiddelde fout in Halton Points Julia)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'Knowledge E1'!$G$3:$G$47</c:f>
              <c:numCache>
                <c:formatCode>0.00E+00</c:formatCode>
                <c:ptCount val="45"/>
                <c:pt idx="0">
                  <c:v>6.3265517824539996E-14</c:v>
                </c:pt>
                <c:pt idx="1">
                  <c:v>1.5106434621732901E-15</c:v>
                </c:pt>
                <c:pt idx="2">
                  <c:v>1.26065361853259E-15</c:v>
                </c:pt>
                <c:pt idx="3">
                  <c:v>5.6913159370471497E-14</c:v>
                </c:pt>
                <c:pt idx="4">
                  <c:v>5.5818312934737395E-16</c:v>
                </c:pt>
                <c:pt idx="5">
                  <c:v>4.7806624427027797E-15</c:v>
                </c:pt>
                <c:pt idx="6">
                  <c:v>5.2609361311794999E-14</c:v>
                </c:pt>
                <c:pt idx="7">
                  <c:v>3.1935102710415701E-16</c:v>
                </c:pt>
                <c:pt idx="8">
                  <c:v>4.9008359152148996E-19</c:v>
                </c:pt>
                <c:pt idx="9">
                  <c:v>6.2591857622843703E-14</c:v>
                </c:pt>
                <c:pt idx="10">
                  <c:v>1.1822024840550201E-15</c:v>
                </c:pt>
                <c:pt idx="11">
                  <c:v>7.5427427267034801E-13</c:v>
                </c:pt>
                <c:pt idx="12">
                  <c:v>1.2642109581406601E-15</c:v>
                </c:pt>
                <c:pt idx="13">
                  <c:v>1.1567891041144001E-16</c:v>
                </c:pt>
                <c:pt idx="14">
                  <c:v>1.95786324363548E-13</c:v>
                </c:pt>
                <c:pt idx="15">
                  <c:v>4.8943256854746103E-16</c:v>
                </c:pt>
                <c:pt idx="16">
                  <c:v>1.0015691979485001E-13</c:v>
                </c:pt>
                <c:pt idx="17">
                  <c:v>1.33585735066314E-15</c:v>
                </c:pt>
                <c:pt idx="18">
                  <c:v>4.0486734335468998E-15</c:v>
                </c:pt>
                <c:pt idx="19">
                  <c:v>1.46327754661739E-17</c:v>
                </c:pt>
                <c:pt idx="20">
                  <c:v>1.2499192791892699E-12</c:v>
                </c:pt>
                <c:pt idx="21">
                  <c:v>1.19811568074131E-16</c:v>
                </c:pt>
                <c:pt idx="22">
                  <c:v>2.6148065194557001E-16</c:v>
                </c:pt>
                <c:pt idx="23">
                  <c:v>5.3174131764421797E-16</c:v>
                </c:pt>
                <c:pt idx="24">
                  <c:v>2.6793382327620401E-15</c:v>
                </c:pt>
                <c:pt idx="25">
                  <c:v>7.0684199234468295E-16</c:v>
                </c:pt>
                <c:pt idx="26">
                  <c:v>2.9554655981793099E-11</c:v>
                </c:pt>
                <c:pt idx="27">
                  <c:v>3.6889010364878501E-14</c:v>
                </c:pt>
                <c:pt idx="28">
                  <c:v>1.14888617138338E-13</c:v>
                </c:pt>
                <c:pt idx="29">
                  <c:v>8.2489570729649098E-16</c:v>
                </c:pt>
                <c:pt idx="30">
                  <c:v>2.9655537285104102E-13</c:v>
                </c:pt>
                <c:pt idx="31">
                  <c:v>5.59737441581849E-16</c:v>
                </c:pt>
                <c:pt idx="32">
                  <c:v>1.3904220367659E-14</c:v>
                </c:pt>
                <c:pt idx="33">
                  <c:v>3.0680365655418499E-15</c:v>
                </c:pt>
                <c:pt idx="34">
                  <c:v>1.2373065535105799E-15</c:v>
                </c:pt>
                <c:pt idx="35">
                  <c:v>4.5662553011638298E-7</c:v>
                </c:pt>
                <c:pt idx="36">
                  <c:v>4.2182414968413199E-15</c:v>
                </c:pt>
                <c:pt idx="37">
                  <c:v>2.6793382327620401E-15</c:v>
                </c:pt>
                <c:pt idx="38">
                  <c:v>1.2060237068271301E-14</c:v>
                </c:pt>
                <c:pt idx="39">
                  <c:v>2.1756574393975899E-16</c:v>
                </c:pt>
                <c:pt idx="40">
                  <c:v>4.4765134429164403E-12</c:v>
                </c:pt>
                <c:pt idx="41">
                  <c:v>4.2413294262503303E-15</c:v>
                </c:pt>
                <c:pt idx="42">
                  <c:v>9.0300221004350501E-15</c:v>
                </c:pt>
                <c:pt idx="43">
                  <c:v>9.1209262365054996E-15</c:v>
                </c:pt>
                <c:pt idx="44">
                  <c:v>2.05664651975467E-15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1-0F45-B368-1AF8D1E0DD28}"/>
            </c:ext>
          </c:extLst>
        </c:ser>
        <c:ser>
          <c:idx val="1"/>
          <c:order val="1"/>
          <c:tx>
            <c:strRef>
              <c:f>'Knowledge E1'!$L$2</c:f>
              <c:strCache>
                <c:ptCount val="1"/>
                <c:pt idx="0">
                  <c:v>Gemiddelde fout in Halton Points MATLAB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'Knowledge E1'!$L$3:$L$47</c:f>
              <c:numCache>
                <c:formatCode>0.00E+00</c:formatCode>
                <c:ptCount val="45"/>
                <c:pt idx="0">
                  <c:v>6.3328E-14</c:v>
                </c:pt>
                <c:pt idx="1">
                  <c:v>1.4396999999999999E-15</c:v>
                </c:pt>
                <c:pt idx="2">
                  <c:v>7.2138999999999997E-16</c:v>
                </c:pt>
                <c:pt idx="3">
                  <c:v>4.4263999999999998E-14</c:v>
                </c:pt>
                <c:pt idx="4">
                  <c:v>4.9406999999999996E-16</c:v>
                </c:pt>
                <c:pt idx="5">
                  <c:v>4.8715000000000004E-15</c:v>
                </c:pt>
                <c:pt idx="6">
                  <c:v>5.4515000000000002E-14</c:v>
                </c:pt>
                <c:pt idx="7">
                  <c:v>5.496E-16</c:v>
                </c:pt>
                <c:pt idx="8">
                  <c:v>2.0212E-19</c:v>
                </c:pt>
                <c:pt idx="9">
                  <c:v>4.7165E-14</c:v>
                </c:pt>
                <c:pt idx="10">
                  <c:v>1.1534999999999999E-15</c:v>
                </c:pt>
                <c:pt idx="11">
                  <c:v>8.3749E-13</c:v>
                </c:pt>
                <c:pt idx="12">
                  <c:v>9.7563000000000004E-16</c:v>
                </c:pt>
                <c:pt idx="13">
                  <c:v>7.4190999999999996E-17</c:v>
                </c:pt>
                <c:pt idx="14">
                  <c:v>3.6854000000000001E-14</c:v>
                </c:pt>
                <c:pt idx="15">
                  <c:v>3.8356000000000001E-16</c:v>
                </c:pt>
                <c:pt idx="16">
                  <c:v>1.026E-13</c:v>
                </c:pt>
                <c:pt idx="17">
                  <c:v>8.5817E-16</c:v>
                </c:pt>
                <c:pt idx="18">
                  <c:v>4.1191000000000002E-15</c:v>
                </c:pt>
                <c:pt idx="19">
                  <c:v>7.4801000000000007E-18</c:v>
                </c:pt>
                <c:pt idx="20">
                  <c:v>1.6777E-13</c:v>
                </c:pt>
                <c:pt idx="21">
                  <c:v>1.6768999999999999E-16</c:v>
                </c:pt>
                <c:pt idx="22">
                  <c:v>2.3303000000000001E-16</c:v>
                </c:pt>
                <c:pt idx="23">
                  <c:v>4.88905212610765E-13</c:v>
                </c:pt>
                <c:pt idx="24">
                  <c:v>1.6838000000000001E-15</c:v>
                </c:pt>
                <c:pt idx="25">
                  <c:v>8.2434E-16</c:v>
                </c:pt>
                <c:pt idx="26">
                  <c:v>2.9519000000000003E-11</c:v>
                </c:pt>
                <c:pt idx="27">
                  <c:v>1.8356000000000001E-14</c:v>
                </c:pt>
                <c:pt idx="28">
                  <c:v>1.0625E-13</c:v>
                </c:pt>
                <c:pt idx="29">
                  <c:v>4.6813999999999995E-16</c:v>
                </c:pt>
                <c:pt idx="30">
                  <c:v>1.4893999999999999E-13</c:v>
                </c:pt>
                <c:pt idx="31">
                  <c:v>5.2059000000000004E-16</c:v>
                </c:pt>
                <c:pt idx="32">
                  <c:v>9.1496000000000002E-15</c:v>
                </c:pt>
                <c:pt idx="33">
                  <c:v>2.7299E-15</c:v>
                </c:pt>
                <c:pt idx="34">
                  <c:v>9.3757999999999994E-16</c:v>
                </c:pt>
                <c:pt idx="35">
                  <c:v>6.8533999999999997E-8</c:v>
                </c:pt>
                <c:pt idx="36">
                  <c:v>3.9975E-15</c:v>
                </c:pt>
                <c:pt idx="37">
                  <c:v>1.6838000000000001E-15</c:v>
                </c:pt>
                <c:pt idx="38">
                  <c:v>8.2321999999999999E-15</c:v>
                </c:pt>
                <c:pt idx="39">
                  <c:v>1.3132000000000001E-16</c:v>
                </c:pt>
                <c:pt idx="40">
                  <c:v>5.8881999999999999E-12</c:v>
                </c:pt>
                <c:pt idx="41">
                  <c:v>4.5966999999999999E-15</c:v>
                </c:pt>
                <c:pt idx="42">
                  <c:v>8.4120999999999996E-15</c:v>
                </c:pt>
                <c:pt idx="43">
                  <c:v>9.1306999999999998E-15</c:v>
                </c:pt>
                <c:pt idx="44">
                  <c:v>2.1256999999999998E-15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1-0F45-B368-1AF8D1E0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82783"/>
        <c:axId val="432084495"/>
      </c:lineChart>
      <c:catAx>
        <c:axId val="43208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084495"/>
        <c:crosses val="autoZero"/>
        <c:auto val="1"/>
        <c:lblAlgn val="ctr"/>
        <c:lblOffset val="100"/>
        <c:noMultiLvlLbl val="0"/>
      </c:catAx>
      <c:valAx>
        <c:axId val="432084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Fout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0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Gemiddelde maximale absolute fout: Julia vs 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'Knowledge E1'!$F$2</c:f>
              <c:strCache>
                <c:ptCount val="1"/>
                <c:pt idx="0">
                  <c:v>Gemiddelde maximale fout in Halton Points Julia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'Knowledge E1'!$F$3:$F$47</c:f>
              <c:numCache>
                <c:formatCode>0.00E+00</c:formatCode>
                <c:ptCount val="45"/>
                <c:pt idx="0">
                  <c:v>3.6642133771636002E-13</c:v>
                </c:pt>
                <c:pt idx="1">
                  <c:v>5.0381920857489599E-15</c:v>
                </c:pt>
                <c:pt idx="2">
                  <c:v>4.7339909770016597E-15</c:v>
                </c:pt>
                <c:pt idx="3">
                  <c:v>1.5526524510534001E-13</c:v>
                </c:pt>
                <c:pt idx="4">
                  <c:v>3.2507330161024502E-15</c:v>
                </c:pt>
                <c:pt idx="5">
                  <c:v>3.8085454928671301E-14</c:v>
                </c:pt>
                <c:pt idx="6">
                  <c:v>1.3070724710906299E-12</c:v>
                </c:pt>
                <c:pt idx="7">
                  <c:v>1.0680345496893999E-15</c:v>
                </c:pt>
                <c:pt idx="8">
                  <c:v>7.2486199714002296E-18</c:v>
                </c:pt>
                <c:pt idx="9">
                  <c:v>1.66562319492413E-13</c:v>
                </c:pt>
                <c:pt idx="10">
                  <c:v>4.6074255521943996E-15</c:v>
                </c:pt>
                <c:pt idx="11">
                  <c:v>1.8826540326699601E-12</c:v>
                </c:pt>
                <c:pt idx="12">
                  <c:v>5.2158277696889803E-15</c:v>
                </c:pt>
                <c:pt idx="13">
                  <c:v>1.1746159600534099E-15</c:v>
                </c:pt>
                <c:pt idx="14">
                  <c:v>9.8765440270653906E-13</c:v>
                </c:pt>
                <c:pt idx="15">
                  <c:v>1.2856382625159301E-15</c:v>
                </c:pt>
                <c:pt idx="16">
                  <c:v>3.1263880373444398E-13</c:v>
                </c:pt>
                <c:pt idx="17">
                  <c:v>3.9751535396703698E-15</c:v>
                </c:pt>
                <c:pt idx="18">
                  <c:v>1.9638596304716299E-14</c:v>
                </c:pt>
                <c:pt idx="19">
                  <c:v>2.37097021065668E-16</c:v>
                </c:pt>
                <c:pt idx="20">
                  <c:v>7.8944140113890104E-12</c:v>
                </c:pt>
                <c:pt idx="21">
                  <c:v>4.4408920985006202E-16</c:v>
                </c:pt>
                <c:pt idx="22">
                  <c:v>7.7715611723760899E-16</c:v>
                </c:pt>
                <c:pt idx="23">
                  <c:v>1.7796875084741201E-15</c:v>
                </c:pt>
                <c:pt idx="24">
                  <c:v>8.1046280797636396E-15</c:v>
                </c:pt>
                <c:pt idx="25">
                  <c:v>2.2204460492503099E-15</c:v>
                </c:pt>
                <c:pt idx="26">
                  <c:v>1.8525430967031199E-10</c:v>
                </c:pt>
                <c:pt idx="27">
                  <c:v>8.5265128291211997E-14</c:v>
                </c:pt>
                <c:pt idx="28">
                  <c:v>5.9799276641569999E-13</c:v>
                </c:pt>
                <c:pt idx="29">
                  <c:v>2.1693757901175499E-15</c:v>
                </c:pt>
                <c:pt idx="30">
                  <c:v>7.3370642894587898E-13</c:v>
                </c:pt>
                <c:pt idx="31">
                  <c:v>2.1094237467877899E-15</c:v>
                </c:pt>
                <c:pt idx="32">
                  <c:v>5.3868021154812499E-14</c:v>
                </c:pt>
                <c:pt idx="33">
                  <c:v>3.02333158508361E-14</c:v>
                </c:pt>
                <c:pt idx="34">
                  <c:v>4.33875158023511E-15</c:v>
                </c:pt>
                <c:pt idx="35">
                  <c:v>6.5590501929187597E-8</c:v>
                </c:pt>
                <c:pt idx="36">
                  <c:v>1.81032966395378E-14</c:v>
                </c:pt>
                <c:pt idx="37">
                  <c:v>8.1046280797636396E-15</c:v>
                </c:pt>
                <c:pt idx="38">
                  <c:v>4.7402082259395599E-14</c:v>
                </c:pt>
                <c:pt idx="39">
                  <c:v>8.1712414612411495E-16</c:v>
                </c:pt>
                <c:pt idx="40">
                  <c:v>2.15801300440521E-11</c:v>
                </c:pt>
                <c:pt idx="41">
                  <c:v>3.1247678056178699E-14</c:v>
                </c:pt>
                <c:pt idx="42">
                  <c:v>5.3577142722360803E-14</c:v>
                </c:pt>
                <c:pt idx="43">
                  <c:v>2.7770008514948999E-14</c:v>
                </c:pt>
                <c:pt idx="44">
                  <c:v>9.5140562095252703E-15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0-7647-91A8-DE40722BDE31}"/>
            </c:ext>
          </c:extLst>
        </c:ser>
        <c:ser>
          <c:idx val="1"/>
          <c:order val="1"/>
          <c:tx>
            <c:strRef>
              <c:f>'Knowledge E1'!$K$2</c:f>
              <c:strCache>
                <c:ptCount val="1"/>
                <c:pt idx="0">
                  <c:v>Gemiddelde maximale fout in Halton Points MATLAB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'Knowledge E1'!$K$3:$K$47</c:f>
              <c:numCache>
                <c:formatCode>0.00E+00</c:formatCode>
                <c:ptCount val="45"/>
                <c:pt idx="0">
                  <c:v>3.6579E-13</c:v>
                </c:pt>
                <c:pt idx="1">
                  <c:v>4.4564000000000004E-15</c:v>
                </c:pt>
                <c:pt idx="2">
                  <c:v>2.3581000000000002E-15</c:v>
                </c:pt>
                <c:pt idx="3">
                  <c:v>1.2534999999999999E-13</c:v>
                </c:pt>
                <c:pt idx="4">
                  <c:v>2.1138999999999999E-15</c:v>
                </c:pt>
                <c:pt idx="5">
                  <c:v>3.8375000000000001E-14</c:v>
                </c:pt>
                <c:pt idx="6">
                  <c:v>1.4074E-12</c:v>
                </c:pt>
                <c:pt idx="7">
                  <c:v>1.7851999999999999E-15</c:v>
                </c:pt>
                <c:pt idx="8">
                  <c:v>1.5790999999999999E-18</c:v>
                </c:pt>
                <c:pt idx="9">
                  <c:v>1.3310000000000001E-13</c:v>
                </c:pt>
                <c:pt idx="10">
                  <c:v>3.3568E-15</c:v>
                </c:pt>
                <c:pt idx="11">
                  <c:v>1.8189999999999998E-12</c:v>
                </c:pt>
                <c:pt idx="12">
                  <c:v>3.2108E-15</c:v>
                </c:pt>
                <c:pt idx="13">
                  <c:v>9.9032000000000009E-16</c:v>
                </c:pt>
                <c:pt idx="14">
                  <c:v>1.9789E-13</c:v>
                </c:pt>
                <c:pt idx="15">
                  <c:v>2.2649000000000002E-15</c:v>
                </c:pt>
                <c:pt idx="16">
                  <c:v>4.5474999999999996E-13</c:v>
                </c:pt>
                <c:pt idx="17">
                  <c:v>3.4153000000000001E-15</c:v>
                </c:pt>
                <c:pt idx="18">
                  <c:v>1.9850999999999999E-14</c:v>
                </c:pt>
                <c:pt idx="19">
                  <c:v>1.521E-16</c:v>
                </c:pt>
                <c:pt idx="20">
                  <c:v>2.7284999999999999E-12</c:v>
                </c:pt>
                <c:pt idx="21">
                  <c:v>4.9959999999999997E-16</c:v>
                </c:pt>
                <c:pt idx="22">
                  <c:v>7.2164000000000003E-16</c:v>
                </c:pt>
                <c:pt idx="23">
                  <c:v>1.50712775592865E-12</c:v>
                </c:pt>
                <c:pt idx="24">
                  <c:v>3.9967999999999998E-15</c:v>
                </c:pt>
                <c:pt idx="25">
                  <c:v>2.6644999999999998E-15</c:v>
                </c:pt>
                <c:pt idx="26">
                  <c:v>1.8508E-10</c:v>
                </c:pt>
                <c:pt idx="27">
                  <c:v>4.2633E-14</c:v>
                </c:pt>
                <c:pt idx="28">
                  <c:v>3.0411E-13</c:v>
                </c:pt>
                <c:pt idx="29">
                  <c:v>1.4511000000000001E-15</c:v>
                </c:pt>
                <c:pt idx="30">
                  <c:v>5.5763000000000002E-13</c:v>
                </c:pt>
                <c:pt idx="31">
                  <c:v>2.9976E-15</c:v>
                </c:pt>
                <c:pt idx="32">
                  <c:v>2.8185999999999998E-14</c:v>
                </c:pt>
                <c:pt idx="33">
                  <c:v>3.1637000000000002E-14</c:v>
                </c:pt>
                <c:pt idx="34">
                  <c:v>3.082E-15</c:v>
                </c:pt>
                <c:pt idx="35">
                  <c:v>4.9103999999999998E-7</c:v>
                </c:pt>
                <c:pt idx="36">
                  <c:v>1.8792000000000001E-14</c:v>
                </c:pt>
                <c:pt idx="37">
                  <c:v>3.9967999999999998E-15</c:v>
                </c:pt>
                <c:pt idx="38">
                  <c:v>2.9581000000000002E-14</c:v>
                </c:pt>
                <c:pt idx="39">
                  <c:v>4.4408999999999998E-16</c:v>
                </c:pt>
                <c:pt idx="40">
                  <c:v>2.7258999999999999E-11</c:v>
                </c:pt>
                <c:pt idx="41">
                  <c:v>3.4826000000000002E-14</c:v>
                </c:pt>
                <c:pt idx="42">
                  <c:v>4.9695000000000003E-14</c:v>
                </c:pt>
                <c:pt idx="43">
                  <c:v>2.7308E-14</c:v>
                </c:pt>
                <c:pt idx="44">
                  <c:v>8.5875999999999994E-15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0-7647-91A8-DE40722B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35183"/>
        <c:axId val="250063167"/>
      </c:lineChart>
      <c:catAx>
        <c:axId val="49773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50063167"/>
        <c:crosses val="autoZero"/>
        <c:auto val="1"/>
        <c:lblAlgn val="ctr"/>
        <c:lblOffset val="100"/>
        <c:noMultiLvlLbl val="0"/>
      </c:catAx>
      <c:valAx>
        <c:axId val="2500631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fout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77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Gemiddelde absolute fout: Julia</a:t>
            </a:r>
            <a:r>
              <a:rPr lang="en-GB" baseline="0"/>
              <a:t> vs MATLAB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'Knowledge E1'!$G$2</c:f>
              <c:strCache>
                <c:ptCount val="1"/>
                <c:pt idx="0">
                  <c:v>Gemiddelde fout in Halton Points Julia)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'Knowledge E1'!$G$3:$G$47</c:f>
              <c:numCache>
                <c:formatCode>0.00E+00</c:formatCode>
                <c:ptCount val="45"/>
                <c:pt idx="0">
                  <c:v>6.3265517824539996E-14</c:v>
                </c:pt>
                <c:pt idx="1">
                  <c:v>1.5106434621732901E-15</c:v>
                </c:pt>
                <c:pt idx="2">
                  <c:v>1.26065361853259E-15</c:v>
                </c:pt>
                <c:pt idx="3">
                  <c:v>5.6913159370471497E-14</c:v>
                </c:pt>
                <c:pt idx="4">
                  <c:v>5.5818312934737395E-16</c:v>
                </c:pt>
                <c:pt idx="5">
                  <c:v>4.7806624427027797E-15</c:v>
                </c:pt>
                <c:pt idx="6">
                  <c:v>5.2609361311794999E-14</c:v>
                </c:pt>
                <c:pt idx="7">
                  <c:v>3.1935102710415701E-16</c:v>
                </c:pt>
                <c:pt idx="8">
                  <c:v>4.9008359152148996E-19</c:v>
                </c:pt>
                <c:pt idx="9">
                  <c:v>6.2591857622843703E-14</c:v>
                </c:pt>
                <c:pt idx="10">
                  <c:v>1.1822024840550201E-15</c:v>
                </c:pt>
                <c:pt idx="11">
                  <c:v>7.5427427267034801E-13</c:v>
                </c:pt>
                <c:pt idx="12">
                  <c:v>1.2642109581406601E-15</c:v>
                </c:pt>
                <c:pt idx="13">
                  <c:v>1.1567891041144001E-16</c:v>
                </c:pt>
                <c:pt idx="14">
                  <c:v>1.95786324363548E-13</c:v>
                </c:pt>
                <c:pt idx="15">
                  <c:v>4.8943256854746103E-16</c:v>
                </c:pt>
                <c:pt idx="16">
                  <c:v>1.0015691979485001E-13</c:v>
                </c:pt>
                <c:pt idx="17">
                  <c:v>1.33585735066314E-15</c:v>
                </c:pt>
                <c:pt idx="18">
                  <c:v>4.0486734335468998E-15</c:v>
                </c:pt>
                <c:pt idx="19">
                  <c:v>1.46327754661739E-17</c:v>
                </c:pt>
                <c:pt idx="20">
                  <c:v>1.2499192791892699E-12</c:v>
                </c:pt>
                <c:pt idx="21">
                  <c:v>1.19811568074131E-16</c:v>
                </c:pt>
                <c:pt idx="22">
                  <c:v>2.6148065194557001E-16</c:v>
                </c:pt>
                <c:pt idx="23">
                  <c:v>5.3174131764421797E-16</c:v>
                </c:pt>
                <c:pt idx="24">
                  <c:v>2.6793382327620401E-15</c:v>
                </c:pt>
                <c:pt idx="25">
                  <c:v>7.0684199234468295E-16</c:v>
                </c:pt>
                <c:pt idx="26">
                  <c:v>2.9554655981793099E-11</c:v>
                </c:pt>
                <c:pt idx="27">
                  <c:v>3.6889010364878501E-14</c:v>
                </c:pt>
                <c:pt idx="28">
                  <c:v>1.14888617138338E-13</c:v>
                </c:pt>
                <c:pt idx="29">
                  <c:v>8.2489570729649098E-16</c:v>
                </c:pt>
                <c:pt idx="30">
                  <c:v>2.9655537285104102E-13</c:v>
                </c:pt>
                <c:pt idx="31">
                  <c:v>5.59737441581849E-16</c:v>
                </c:pt>
                <c:pt idx="32">
                  <c:v>1.3904220367659E-14</c:v>
                </c:pt>
                <c:pt idx="33">
                  <c:v>3.0680365655418499E-15</c:v>
                </c:pt>
                <c:pt idx="34">
                  <c:v>1.2373065535105799E-15</c:v>
                </c:pt>
                <c:pt idx="35">
                  <c:v>4.5662553011638298E-7</c:v>
                </c:pt>
                <c:pt idx="36">
                  <c:v>4.2182414968413199E-15</c:v>
                </c:pt>
                <c:pt idx="37">
                  <c:v>2.6793382327620401E-15</c:v>
                </c:pt>
                <c:pt idx="38">
                  <c:v>1.2060237068271301E-14</c:v>
                </c:pt>
                <c:pt idx="39">
                  <c:v>2.1756574393975899E-16</c:v>
                </c:pt>
                <c:pt idx="40">
                  <c:v>4.4765134429164403E-12</c:v>
                </c:pt>
                <c:pt idx="41">
                  <c:v>4.2413294262503303E-15</c:v>
                </c:pt>
                <c:pt idx="42">
                  <c:v>9.0300221004350501E-15</c:v>
                </c:pt>
                <c:pt idx="43">
                  <c:v>9.1209262365054996E-15</c:v>
                </c:pt>
                <c:pt idx="44">
                  <c:v>2.05664651975467E-15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6-A74F-8793-11D57E6F966C}"/>
            </c:ext>
          </c:extLst>
        </c:ser>
        <c:ser>
          <c:idx val="1"/>
          <c:order val="1"/>
          <c:tx>
            <c:strRef>
              <c:f>'Knowledge E1'!$L$2</c:f>
              <c:strCache>
                <c:ptCount val="1"/>
                <c:pt idx="0">
                  <c:v>Gemiddelde fout in Halton Points MATLAB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'Knowledge E1'!$L$3:$L$47</c:f>
              <c:numCache>
                <c:formatCode>0.00E+00</c:formatCode>
                <c:ptCount val="45"/>
                <c:pt idx="0">
                  <c:v>6.3328E-14</c:v>
                </c:pt>
                <c:pt idx="1">
                  <c:v>1.4396999999999999E-15</c:v>
                </c:pt>
                <c:pt idx="2">
                  <c:v>7.2138999999999997E-16</c:v>
                </c:pt>
                <c:pt idx="3">
                  <c:v>4.4263999999999998E-14</c:v>
                </c:pt>
                <c:pt idx="4">
                  <c:v>4.9406999999999996E-16</c:v>
                </c:pt>
                <c:pt idx="5">
                  <c:v>4.8715000000000004E-15</c:v>
                </c:pt>
                <c:pt idx="6">
                  <c:v>5.4515000000000002E-14</c:v>
                </c:pt>
                <c:pt idx="7">
                  <c:v>5.496E-16</c:v>
                </c:pt>
                <c:pt idx="8">
                  <c:v>2.0212E-19</c:v>
                </c:pt>
                <c:pt idx="9">
                  <c:v>4.7165E-14</c:v>
                </c:pt>
                <c:pt idx="10">
                  <c:v>1.1534999999999999E-15</c:v>
                </c:pt>
                <c:pt idx="11">
                  <c:v>8.3749E-13</c:v>
                </c:pt>
                <c:pt idx="12">
                  <c:v>9.7563000000000004E-16</c:v>
                </c:pt>
                <c:pt idx="13">
                  <c:v>7.4190999999999996E-17</c:v>
                </c:pt>
                <c:pt idx="14">
                  <c:v>3.6854000000000001E-14</c:v>
                </c:pt>
                <c:pt idx="15">
                  <c:v>3.8356000000000001E-16</c:v>
                </c:pt>
                <c:pt idx="16">
                  <c:v>1.026E-13</c:v>
                </c:pt>
                <c:pt idx="17">
                  <c:v>8.5817E-16</c:v>
                </c:pt>
                <c:pt idx="18">
                  <c:v>4.1191000000000002E-15</c:v>
                </c:pt>
                <c:pt idx="19">
                  <c:v>7.4801000000000007E-18</c:v>
                </c:pt>
                <c:pt idx="20">
                  <c:v>1.6777E-13</c:v>
                </c:pt>
                <c:pt idx="21">
                  <c:v>1.6768999999999999E-16</c:v>
                </c:pt>
                <c:pt idx="22">
                  <c:v>2.3303000000000001E-16</c:v>
                </c:pt>
                <c:pt idx="23">
                  <c:v>4.88905212610765E-13</c:v>
                </c:pt>
                <c:pt idx="24">
                  <c:v>1.6838000000000001E-15</c:v>
                </c:pt>
                <c:pt idx="25">
                  <c:v>8.2434E-16</c:v>
                </c:pt>
                <c:pt idx="26">
                  <c:v>2.9519000000000003E-11</c:v>
                </c:pt>
                <c:pt idx="27">
                  <c:v>1.8356000000000001E-14</c:v>
                </c:pt>
                <c:pt idx="28">
                  <c:v>1.0625E-13</c:v>
                </c:pt>
                <c:pt idx="29">
                  <c:v>4.6813999999999995E-16</c:v>
                </c:pt>
                <c:pt idx="30">
                  <c:v>1.4893999999999999E-13</c:v>
                </c:pt>
                <c:pt idx="31">
                  <c:v>5.2059000000000004E-16</c:v>
                </c:pt>
                <c:pt idx="32">
                  <c:v>9.1496000000000002E-15</c:v>
                </c:pt>
                <c:pt idx="33">
                  <c:v>2.7299E-15</c:v>
                </c:pt>
                <c:pt idx="34">
                  <c:v>9.3757999999999994E-16</c:v>
                </c:pt>
                <c:pt idx="35">
                  <c:v>6.8533999999999997E-8</c:v>
                </c:pt>
                <c:pt idx="36">
                  <c:v>3.9975E-15</c:v>
                </c:pt>
                <c:pt idx="37">
                  <c:v>1.6838000000000001E-15</c:v>
                </c:pt>
                <c:pt idx="38">
                  <c:v>8.2321999999999999E-15</c:v>
                </c:pt>
                <c:pt idx="39">
                  <c:v>1.3132000000000001E-16</c:v>
                </c:pt>
                <c:pt idx="40">
                  <c:v>5.8881999999999999E-12</c:v>
                </c:pt>
                <c:pt idx="41">
                  <c:v>4.5966999999999999E-15</c:v>
                </c:pt>
                <c:pt idx="42">
                  <c:v>8.4120999999999996E-15</c:v>
                </c:pt>
                <c:pt idx="43">
                  <c:v>9.1306999999999998E-15</c:v>
                </c:pt>
                <c:pt idx="44">
                  <c:v>2.1256999999999998E-15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6-A74F-8793-11D57E6F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082783"/>
        <c:axId val="432084495"/>
      </c:barChart>
      <c:catAx>
        <c:axId val="43208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Functienummer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084495"/>
        <c:crosses val="autoZero"/>
        <c:auto val="0"/>
        <c:lblAlgn val="ctr"/>
        <c:lblOffset val="100"/>
        <c:noMultiLvlLbl val="0"/>
      </c:catAx>
      <c:valAx>
        <c:axId val="432084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Fout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20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554531</xdr:colOff>
      <xdr:row>22</xdr:row>
      <xdr:rowOff>133190</xdr:rowOff>
    </xdr:from>
    <xdr:to>
      <xdr:col>23</xdr:col>
      <xdr:colOff>512577</xdr:colOff>
      <xdr:row>41</xdr:row>
      <xdr:rowOff>81280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150750</xdr:colOff>
      <xdr:row>22</xdr:row>
      <xdr:rowOff>128648</xdr:rowOff>
    </xdr:from>
    <xdr:to>
      <xdr:col>15</xdr:col>
      <xdr:colOff>325705</xdr:colOff>
      <xdr:row>45</xdr:row>
      <xdr:rowOff>11090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525444</xdr:colOff>
      <xdr:row>54</xdr:row>
      <xdr:rowOff>5814</xdr:rowOff>
    </xdr:from>
    <xdr:to>
      <xdr:col>21</xdr:col>
      <xdr:colOff>268896</xdr:colOff>
      <xdr:row>73</xdr:row>
      <xdr:rowOff>42844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317499</xdr:colOff>
      <xdr:row>30</xdr:row>
      <xdr:rowOff>88900</xdr:rowOff>
    </xdr:from>
    <xdr:to>
      <xdr:col>28</xdr:col>
      <xdr:colOff>351682</xdr:colOff>
      <xdr:row>45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95687</xdr:colOff>
      <xdr:row>55</xdr:row>
      <xdr:rowOff>2655</xdr:rowOff>
    </xdr:from>
    <xdr:to>
      <xdr:col>13</xdr:col>
      <xdr:colOff>327131</xdr:colOff>
      <xdr:row>72</xdr:row>
      <xdr:rowOff>178423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3136</xdr:colOff>
      <xdr:row>76</xdr:row>
      <xdr:rowOff>94389</xdr:rowOff>
    </xdr:from>
    <xdr:to>
      <xdr:col>11</xdr:col>
      <xdr:colOff>420198</xdr:colOff>
      <xdr:row>89</xdr:row>
      <xdr:rowOff>187836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169334</xdr:colOff>
      <xdr:row>57</xdr:row>
      <xdr:rowOff>76200</xdr:rowOff>
    </xdr:from>
    <xdr:to>
      <xdr:col>5</xdr:col>
      <xdr:colOff>508001</xdr:colOff>
      <xdr:row>70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150124</xdr:colOff>
      <xdr:row>71</xdr:row>
      <xdr:rowOff>126282</xdr:rowOff>
    </xdr:from>
    <xdr:to>
      <xdr:col>5</xdr:col>
      <xdr:colOff>531124</xdr:colOff>
      <xdr:row>85</xdr:row>
      <xdr:rowOff>22765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643623</xdr:colOff>
      <xdr:row>52</xdr:row>
      <xdr:rowOff>10192</xdr:rowOff>
    </xdr:from>
    <xdr:to>
      <xdr:col>30</xdr:col>
      <xdr:colOff>250864</xdr:colOff>
      <xdr:row>73</xdr:row>
      <xdr:rowOff>57676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DD2879-FA9E-AD43-AF45-93AC0C43D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531358</xdr:colOff>
      <xdr:row>54</xdr:row>
      <xdr:rowOff>7282</xdr:rowOff>
    </xdr:from>
    <xdr:to>
      <xdr:col>5</xdr:col>
      <xdr:colOff>736054</xdr:colOff>
      <xdr:row>84</xdr:row>
      <xdr:rowOff>113330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594018</xdr:colOff>
      <xdr:row>26</xdr:row>
      <xdr:rowOff>111553</xdr:rowOff>
    </xdr:from>
    <xdr:to>
      <xdr:col>26</xdr:col>
      <xdr:colOff>413569</xdr:colOff>
      <xdr:row>47</xdr:row>
      <xdr:rowOff>106960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22</xdr:col>
      <xdr:colOff>113494</xdr:colOff>
      <xdr:row>76</xdr:row>
      <xdr:rowOff>168385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584200</xdr:colOff>
      <xdr:row>4</xdr:row>
      <xdr:rowOff>50800</xdr:rowOff>
    </xdr:from>
    <xdr:to>
      <xdr:col>26</xdr:col>
      <xdr:colOff>403751</xdr:colOff>
      <xdr:row>25</xdr:row>
      <xdr:rowOff>46207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5A3C7-87F4-7945-ADBD-F22731DF4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519B-B5DC-6C45-B2D6-3BA2D57DCC63}">
  <dimension ref="A1:L55"/>
  <sheetViews>
    <sheetView topLeftCell="A27" zoomScaleNormal="176" workbookViewId="0">
      <selection activeCell="B30" sqref="B30"/>
    </sheetView>
  </sheetViews>
  <sheetFormatPr baseColWidth="10" defaultColWidth="11" defaultRowHeight="16" x14ac:dyDescent="0.2"/>
  <cols>
    <col min="1" max="1" width="19.33203125" customWidth="1"/>
    <col min="2" max="2" width="24.6640625" customWidth="1"/>
    <col min="3" max="4" width="23.83203125" bestFit="1" customWidth="1"/>
    <col min="5" max="5" width="16.6640625" bestFit="1" customWidth="1"/>
    <col min="6" max="6" width="41.1640625" bestFit="1" customWidth="1"/>
    <col min="7" max="7" width="42.83203125" bestFit="1" customWidth="1"/>
    <col min="8" max="8" width="20.83203125" bestFit="1" customWidth="1"/>
    <col min="9" max="9" width="26.6640625" bestFit="1" customWidth="1"/>
    <col min="10" max="10" width="41.1640625" bestFit="1" customWidth="1"/>
    <col min="11" max="11" width="42.83203125" bestFit="1" customWidth="1"/>
    <col min="12" max="12" width="44.83203125" bestFit="1" customWidth="1"/>
  </cols>
  <sheetData>
    <row r="1" spans="1:12" ht="24" x14ac:dyDescent="0.3">
      <c r="A1" s="1" t="s">
        <v>0</v>
      </c>
    </row>
    <row r="2" spans="1:12" x14ac:dyDescent="0.2">
      <c r="A2" t="s">
        <v>16</v>
      </c>
      <c r="B2" t="s">
        <v>1</v>
      </c>
      <c r="C2" s="5" t="s">
        <v>4</v>
      </c>
      <c r="D2" s="5" t="s">
        <v>3</v>
      </c>
      <c r="E2" s="5" t="s">
        <v>2</v>
      </c>
      <c r="F2" s="5" t="s">
        <v>12</v>
      </c>
      <c r="G2" s="5" t="s">
        <v>13</v>
      </c>
      <c r="H2" s="6" t="s">
        <v>5</v>
      </c>
      <c r="I2" s="6" t="s">
        <v>6</v>
      </c>
      <c r="J2" s="6" t="s">
        <v>7</v>
      </c>
      <c r="K2" s="6" t="s">
        <v>14</v>
      </c>
      <c r="L2" s="6" t="s">
        <v>15</v>
      </c>
    </row>
    <row r="3" spans="1:12" x14ac:dyDescent="0.2">
      <c r="A3">
        <v>1</v>
      </c>
      <c r="B3" t="s">
        <v>8</v>
      </c>
      <c r="C3" s="2" t="s">
        <v>37</v>
      </c>
      <c r="D3" s="3" t="s">
        <v>38</v>
      </c>
      <c r="E3" s="4" t="s">
        <v>39</v>
      </c>
      <c r="F3" s="8">
        <v>3.6642133771636002E-13</v>
      </c>
      <c r="G3" s="8">
        <v>6.3265517824539996E-14</v>
      </c>
      <c r="H3" t="s">
        <v>9</v>
      </c>
      <c r="I3" t="s">
        <v>11</v>
      </c>
      <c r="J3" t="s">
        <v>10</v>
      </c>
      <c r="K3" s="7">
        <v>3.6579E-13</v>
      </c>
      <c r="L3" s="7">
        <v>6.3328E-14</v>
      </c>
    </row>
    <row r="4" spans="1:12" x14ac:dyDescent="0.2">
      <c r="A4">
        <v>2</v>
      </c>
      <c r="B4" t="s">
        <v>17</v>
      </c>
      <c r="C4" s="2" t="s">
        <v>40</v>
      </c>
      <c r="D4" s="3" t="s">
        <v>41</v>
      </c>
      <c r="E4" s="10" t="s">
        <v>42</v>
      </c>
      <c r="F4" s="8">
        <v>5.0381920857489599E-15</v>
      </c>
      <c r="G4" s="7">
        <v>1.5106434621732901E-15</v>
      </c>
      <c r="H4" t="s">
        <v>44</v>
      </c>
      <c r="I4" t="s">
        <v>45</v>
      </c>
      <c r="J4" t="s">
        <v>43</v>
      </c>
      <c r="K4" s="7">
        <v>4.4564000000000004E-15</v>
      </c>
      <c r="L4" s="7">
        <v>1.4396999999999999E-15</v>
      </c>
    </row>
    <row r="5" spans="1:12" x14ac:dyDescent="0.2">
      <c r="A5">
        <v>3</v>
      </c>
      <c r="B5">
        <v>0</v>
      </c>
      <c r="C5" s="9"/>
      <c r="D5" s="9"/>
      <c r="E5" s="9"/>
      <c r="F5" s="9"/>
      <c r="G5" s="9"/>
    </row>
    <row r="6" spans="1:12" ht="16" customHeight="1" x14ac:dyDescent="0.2">
      <c r="A6">
        <v>4</v>
      </c>
      <c r="B6" t="s">
        <v>18</v>
      </c>
      <c r="C6" s="2" t="s">
        <v>46</v>
      </c>
      <c r="D6" t="s">
        <v>47</v>
      </c>
      <c r="E6" t="s">
        <v>48</v>
      </c>
      <c r="F6" s="7">
        <v>4.7339909770016597E-15</v>
      </c>
      <c r="G6" s="7">
        <v>1.26065361853259E-15</v>
      </c>
      <c r="H6" t="s">
        <v>50</v>
      </c>
      <c r="I6" t="s">
        <v>51</v>
      </c>
      <c r="J6" t="s">
        <v>49</v>
      </c>
      <c r="K6" s="7">
        <v>2.3581000000000002E-15</v>
      </c>
      <c r="L6" s="7">
        <v>7.2138999999999997E-16</v>
      </c>
    </row>
    <row r="7" spans="1:12" ht="16" customHeight="1" x14ac:dyDescent="0.2">
      <c r="A7">
        <v>5</v>
      </c>
      <c r="B7" t="s">
        <v>19</v>
      </c>
      <c r="C7" s="2" t="s">
        <v>52</v>
      </c>
      <c r="D7" s="3" t="s">
        <v>53</v>
      </c>
      <c r="E7" s="10" t="s">
        <v>54</v>
      </c>
      <c r="F7" s="8">
        <v>1.5526524510534001E-13</v>
      </c>
      <c r="G7" s="7">
        <v>5.6913159370471497E-14</v>
      </c>
      <c r="H7" t="s">
        <v>21</v>
      </c>
      <c r="I7" t="s">
        <v>22</v>
      </c>
      <c r="J7" t="s">
        <v>20</v>
      </c>
      <c r="K7" s="7">
        <v>1.2534999999999999E-13</v>
      </c>
      <c r="L7" s="7">
        <v>4.4263999999999998E-14</v>
      </c>
    </row>
    <row r="8" spans="1:12" x14ac:dyDescent="0.2">
      <c r="A8">
        <v>6</v>
      </c>
      <c r="B8" t="s">
        <v>23</v>
      </c>
      <c r="C8" s="2" t="s">
        <v>55</v>
      </c>
      <c r="D8" s="3" t="s">
        <v>56</v>
      </c>
      <c r="E8" t="s">
        <v>57</v>
      </c>
      <c r="F8" s="7">
        <v>3.2507330161024502E-15</v>
      </c>
      <c r="G8" s="7">
        <v>5.5818312934737395E-16</v>
      </c>
      <c r="H8" t="s">
        <v>59</v>
      </c>
      <c r="I8" t="s">
        <v>60</v>
      </c>
      <c r="J8" t="s">
        <v>58</v>
      </c>
      <c r="K8" s="7">
        <v>2.1138999999999999E-15</v>
      </c>
      <c r="L8" s="7">
        <v>4.9406999999999996E-16</v>
      </c>
    </row>
    <row r="9" spans="1:12" x14ac:dyDescent="0.2">
      <c r="A9">
        <v>7</v>
      </c>
      <c r="B9" t="s">
        <v>24</v>
      </c>
      <c r="C9" s="2" t="s">
        <v>61</v>
      </c>
      <c r="D9" s="3" t="s">
        <v>62</v>
      </c>
      <c r="E9" s="10" t="s">
        <v>61</v>
      </c>
      <c r="F9" s="7">
        <v>3.8085454928671301E-14</v>
      </c>
      <c r="G9" s="7">
        <v>4.7806624427027797E-15</v>
      </c>
      <c r="H9" t="s">
        <v>26</v>
      </c>
      <c r="I9" t="s">
        <v>27</v>
      </c>
      <c r="J9" t="s">
        <v>25</v>
      </c>
      <c r="K9" s="7">
        <v>3.8375000000000001E-14</v>
      </c>
      <c r="L9" s="7">
        <v>4.8715000000000004E-15</v>
      </c>
    </row>
    <row r="10" spans="1:12" x14ac:dyDescent="0.2">
      <c r="A10">
        <v>8</v>
      </c>
      <c r="B10" t="s">
        <v>28</v>
      </c>
      <c r="C10" s="2" t="s">
        <v>63</v>
      </c>
      <c r="D10" s="3" t="s">
        <v>64</v>
      </c>
      <c r="E10" s="10" t="s">
        <v>65</v>
      </c>
      <c r="F10" s="7">
        <v>1.3070724710906299E-12</v>
      </c>
      <c r="G10" s="8">
        <v>5.2609361311794999E-14</v>
      </c>
      <c r="H10" t="s">
        <v>67</v>
      </c>
      <c r="I10" t="s">
        <v>68</v>
      </c>
      <c r="J10" t="s">
        <v>66</v>
      </c>
      <c r="K10" s="7">
        <v>1.4074E-12</v>
      </c>
      <c r="L10" s="7">
        <v>5.4515000000000002E-14</v>
      </c>
    </row>
    <row r="11" spans="1:12" x14ac:dyDescent="0.2">
      <c r="A11">
        <v>9</v>
      </c>
      <c r="B11" t="s">
        <v>29</v>
      </c>
      <c r="C11" s="2" t="s">
        <v>69</v>
      </c>
      <c r="D11" s="3" t="s">
        <v>70</v>
      </c>
      <c r="E11" s="10" t="s">
        <v>71</v>
      </c>
      <c r="F11" s="7">
        <v>1.0680345496893999E-15</v>
      </c>
      <c r="G11" s="7">
        <v>3.1935102710415701E-16</v>
      </c>
      <c r="H11" t="s">
        <v>73</v>
      </c>
      <c r="I11" t="s">
        <v>74</v>
      </c>
      <c r="J11" t="s">
        <v>72</v>
      </c>
      <c r="K11" s="7">
        <v>1.7851999999999999E-15</v>
      </c>
      <c r="L11" s="7">
        <v>5.496E-16</v>
      </c>
    </row>
    <row r="12" spans="1:12" x14ac:dyDescent="0.2">
      <c r="A12">
        <v>10</v>
      </c>
      <c r="B12" t="s">
        <v>30</v>
      </c>
      <c r="C12" s="2" t="s">
        <v>75</v>
      </c>
      <c r="D12" s="3" t="s">
        <v>76</v>
      </c>
      <c r="E12" s="10" t="s">
        <v>77</v>
      </c>
      <c r="F12" s="7">
        <v>7.2486199714002296E-18</v>
      </c>
      <c r="G12" s="7">
        <v>4.9008359152148996E-19</v>
      </c>
      <c r="H12" t="s">
        <v>32</v>
      </c>
      <c r="I12" t="s">
        <v>33</v>
      </c>
      <c r="J12" t="s">
        <v>31</v>
      </c>
      <c r="K12" s="7">
        <v>1.5790999999999999E-18</v>
      </c>
      <c r="L12" s="7">
        <v>2.0212E-19</v>
      </c>
    </row>
    <row r="13" spans="1:12" x14ac:dyDescent="0.2">
      <c r="A13">
        <v>11</v>
      </c>
      <c r="B13">
        <v>1</v>
      </c>
      <c r="C13" s="9"/>
      <c r="D13" s="9"/>
      <c r="E13" s="9"/>
      <c r="F13" s="9"/>
      <c r="G13" s="9"/>
    </row>
    <row r="14" spans="1:12" x14ac:dyDescent="0.2">
      <c r="A14">
        <v>12</v>
      </c>
      <c r="B14" t="s">
        <v>19</v>
      </c>
      <c r="C14" s="2" t="s">
        <v>78</v>
      </c>
      <c r="D14" s="3" t="s">
        <v>79</v>
      </c>
      <c r="E14" s="10" t="s">
        <v>80</v>
      </c>
      <c r="F14" s="7">
        <v>1.66562319492413E-13</v>
      </c>
      <c r="G14" s="7">
        <v>6.2591857622843703E-14</v>
      </c>
      <c r="H14" t="s">
        <v>35</v>
      </c>
      <c r="I14" t="s">
        <v>36</v>
      </c>
      <c r="J14" t="s">
        <v>34</v>
      </c>
      <c r="K14" s="7">
        <v>1.3310000000000001E-13</v>
      </c>
      <c r="L14" s="7">
        <v>4.7165E-14</v>
      </c>
    </row>
    <row r="15" spans="1:12" x14ac:dyDescent="0.2">
      <c r="A15">
        <v>13</v>
      </c>
      <c r="B15" t="s">
        <v>81</v>
      </c>
      <c r="C15" s="2" t="s">
        <v>86</v>
      </c>
      <c r="D15" s="3" t="s">
        <v>88</v>
      </c>
      <c r="E15" s="10" t="s">
        <v>87</v>
      </c>
      <c r="F15" s="7">
        <v>4.6074255521943996E-15</v>
      </c>
      <c r="G15" s="7">
        <v>1.1822024840550201E-15</v>
      </c>
      <c r="H15" t="s">
        <v>90</v>
      </c>
      <c r="I15" t="s">
        <v>91</v>
      </c>
      <c r="J15" t="s">
        <v>89</v>
      </c>
      <c r="K15" s="7">
        <v>3.3568E-15</v>
      </c>
      <c r="L15" s="7">
        <v>1.1534999999999999E-15</v>
      </c>
    </row>
    <row r="16" spans="1:12" x14ac:dyDescent="0.2">
      <c r="A16">
        <v>14</v>
      </c>
      <c r="B16" t="s">
        <v>82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">
      <c r="A17">
        <v>15</v>
      </c>
      <c r="B17" t="s">
        <v>83</v>
      </c>
      <c r="C17" s="2" t="s">
        <v>92</v>
      </c>
      <c r="D17" s="3" t="s">
        <v>93</v>
      </c>
      <c r="E17" s="10" t="s">
        <v>94</v>
      </c>
      <c r="F17" s="7">
        <v>1.8826540326699601E-12</v>
      </c>
      <c r="G17" s="7">
        <v>7.5427427267034801E-13</v>
      </c>
      <c r="H17" t="s">
        <v>96</v>
      </c>
      <c r="I17" s="11" t="s">
        <v>97</v>
      </c>
      <c r="J17" t="s">
        <v>95</v>
      </c>
      <c r="K17" s="7">
        <v>1.8189999999999998E-12</v>
      </c>
      <c r="L17" s="7">
        <v>8.3749E-13</v>
      </c>
    </row>
    <row r="18" spans="1:12" x14ac:dyDescent="0.2">
      <c r="A18" s="16">
        <v>16</v>
      </c>
      <c r="B18" t="s">
        <v>84</v>
      </c>
      <c r="C18" t="s">
        <v>347</v>
      </c>
      <c r="D18" t="s">
        <v>348</v>
      </c>
      <c r="E18" t="s">
        <v>349</v>
      </c>
      <c r="F18" s="7">
        <v>5.2158277696889803E-15</v>
      </c>
      <c r="G18" s="7">
        <v>1.2642109581406601E-15</v>
      </c>
      <c r="H18" t="s">
        <v>350</v>
      </c>
      <c r="I18" t="s">
        <v>351</v>
      </c>
      <c r="J18" t="s">
        <v>352</v>
      </c>
      <c r="K18" s="7">
        <v>3.2108E-15</v>
      </c>
      <c r="L18" s="7">
        <v>9.7563000000000004E-16</v>
      </c>
    </row>
    <row r="19" spans="1:12" ht="16" customHeight="1" x14ac:dyDescent="0.2">
      <c r="A19" s="16">
        <v>17</v>
      </c>
      <c r="B19" s="15" t="s">
        <v>85</v>
      </c>
      <c r="C19" t="s">
        <v>353</v>
      </c>
      <c r="D19" t="s">
        <v>354</v>
      </c>
      <c r="E19" t="s">
        <v>355</v>
      </c>
      <c r="F19" s="7">
        <v>1.1746159600534099E-15</v>
      </c>
      <c r="G19" s="7">
        <v>1.1567891041144001E-16</v>
      </c>
      <c r="H19" t="s">
        <v>356</v>
      </c>
      <c r="I19" t="s">
        <v>357</v>
      </c>
      <c r="J19" t="s">
        <v>358</v>
      </c>
      <c r="K19" s="7">
        <v>9.9032000000000009E-16</v>
      </c>
      <c r="L19" s="7">
        <v>7.4190999999999996E-17</v>
      </c>
    </row>
    <row r="20" spans="1:12" ht="16" customHeight="1" x14ac:dyDescent="0.2">
      <c r="A20">
        <v>18</v>
      </c>
      <c r="B20" t="s">
        <v>98</v>
      </c>
      <c r="C20" s="2" t="s">
        <v>99</v>
      </c>
      <c r="D20" s="3" t="s">
        <v>100</v>
      </c>
      <c r="E20" t="s">
        <v>101</v>
      </c>
      <c r="F20" s="7">
        <v>9.8765440270653906E-13</v>
      </c>
      <c r="G20" s="7">
        <v>1.95786324363548E-13</v>
      </c>
      <c r="H20" t="s">
        <v>102</v>
      </c>
      <c r="I20" t="s">
        <v>103</v>
      </c>
      <c r="J20" t="s">
        <v>102</v>
      </c>
      <c r="K20" s="7">
        <v>1.9789E-13</v>
      </c>
      <c r="L20" s="7">
        <v>3.6854000000000001E-14</v>
      </c>
    </row>
    <row r="21" spans="1:12" x14ac:dyDescent="0.2">
      <c r="A21">
        <v>19</v>
      </c>
      <c r="B21" t="s">
        <v>174</v>
      </c>
      <c r="C21" s="9"/>
      <c r="D21" s="9"/>
      <c r="E21" s="9"/>
      <c r="F21" s="9"/>
      <c r="G21" s="9"/>
    </row>
    <row r="22" spans="1:12" ht="16" customHeight="1" x14ac:dyDescent="0.2">
      <c r="A22">
        <v>20</v>
      </c>
      <c r="B22" t="s">
        <v>104</v>
      </c>
      <c r="C22" t="s">
        <v>105</v>
      </c>
      <c r="D22" t="s">
        <v>106</v>
      </c>
      <c r="E22" t="s">
        <v>107</v>
      </c>
      <c r="F22" s="7">
        <v>1.2856382625159301E-15</v>
      </c>
      <c r="G22" s="7">
        <v>4.8943256854746103E-16</v>
      </c>
      <c r="H22" t="s">
        <v>109</v>
      </c>
      <c r="I22" t="s">
        <v>110</v>
      </c>
      <c r="J22" t="s">
        <v>108</v>
      </c>
      <c r="K22" s="7">
        <v>2.2649000000000002E-15</v>
      </c>
      <c r="L22" s="7">
        <v>3.8356000000000001E-16</v>
      </c>
    </row>
    <row r="23" spans="1:12" ht="16" customHeight="1" x14ac:dyDescent="0.2">
      <c r="A23">
        <v>21</v>
      </c>
      <c r="B23" t="s">
        <v>111</v>
      </c>
      <c r="C23" s="2" t="s">
        <v>112</v>
      </c>
      <c r="D23" s="3" t="s">
        <v>113</v>
      </c>
      <c r="E23" t="s">
        <v>114</v>
      </c>
      <c r="F23" s="7">
        <v>3.1263880373444398E-13</v>
      </c>
      <c r="G23" s="7">
        <v>1.0015691979485001E-13</v>
      </c>
      <c r="H23" t="s">
        <v>115</v>
      </c>
      <c r="I23" t="s">
        <v>116</v>
      </c>
      <c r="J23" t="s">
        <v>115</v>
      </c>
      <c r="K23" s="7">
        <v>4.5474999999999996E-13</v>
      </c>
      <c r="L23" s="7">
        <v>1.026E-13</v>
      </c>
    </row>
    <row r="24" spans="1:12" x14ac:dyDescent="0.2">
      <c r="A24">
        <v>22</v>
      </c>
      <c r="B24" t="s">
        <v>117</v>
      </c>
      <c r="C24" s="9"/>
      <c r="D24" s="9"/>
      <c r="E24" s="9"/>
      <c r="F24" s="9"/>
      <c r="G24" s="9"/>
    </row>
    <row r="25" spans="1:12" x14ac:dyDescent="0.2">
      <c r="A25">
        <v>23</v>
      </c>
      <c r="B25" t="s">
        <v>124</v>
      </c>
      <c r="C25" s="12" t="s">
        <v>118</v>
      </c>
      <c r="D25" t="s">
        <v>119</v>
      </c>
      <c r="E25" s="10" t="s">
        <v>120</v>
      </c>
      <c r="F25" s="8">
        <v>3.9751535396703698E-15</v>
      </c>
      <c r="G25" s="7">
        <v>1.33585735066314E-15</v>
      </c>
      <c r="H25" t="s">
        <v>122</v>
      </c>
      <c r="I25" t="s">
        <v>123</v>
      </c>
      <c r="J25" t="s">
        <v>121</v>
      </c>
      <c r="K25" s="7">
        <v>3.4153000000000001E-15</v>
      </c>
      <c r="L25" s="7">
        <v>8.5817E-16</v>
      </c>
    </row>
    <row r="26" spans="1:12" x14ac:dyDescent="0.2">
      <c r="A26">
        <v>24</v>
      </c>
      <c r="B26" t="s">
        <v>131</v>
      </c>
      <c r="C26" s="2" t="s">
        <v>125</v>
      </c>
      <c r="D26" s="3" t="s">
        <v>126</v>
      </c>
      <c r="E26" s="10" t="s">
        <v>127</v>
      </c>
      <c r="F26" s="7">
        <v>1.9638596304716299E-14</v>
      </c>
      <c r="G26" s="7">
        <v>4.0486734335468998E-15</v>
      </c>
      <c r="H26" t="s">
        <v>129</v>
      </c>
      <c r="I26" t="s">
        <v>130</v>
      </c>
      <c r="J26" t="s">
        <v>128</v>
      </c>
      <c r="K26" s="7">
        <v>1.9850999999999999E-14</v>
      </c>
      <c r="L26" s="7">
        <v>4.1191000000000002E-15</v>
      </c>
    </row>
    <row r="27" spans="1:12" x14ac:dyDescent="0.2">
      <c r="A27">
        <v>25</v>
      </c>
      <c r="B27" t="s">
        <v>138</v>
      </c>
      <c r="C27" t="s">
        <v>135</v>
      </c>
      <c r="D27" t="s">
        <v>136</v>
      </c>
      <c r="E27" t="s">
        <v>137</v>
      </c>
      <c r="F27" s="8">
        <v>2.37097021065668E-16</v>
      </c>
      <c r="G27" s="7">
        <v>1.46327754661739E-17</v>
      </c>
      <c r="H27" t="s">
        <v>133</v>
      </c>
      <c r="I27" t="s">
        <v>134</v>
      </c>
      <c r="J27" t="s">
        <v>132</v>
      </c>
      <c r="K27" s="7">
        <v>1.521E-16</v>
      </c>
      <c r="L27" s="7">
        <v>7.4801000000000007E-18</v>
      </c>
    </row>
    <row r="28" spans="1:12" ht="16" customHeight="1" x14ac:dyDescent="0.2">
      <c r="A28">
        <v>26</v>
      </c>
      <c r="B28" t="s">
        <v>139</v>
      </c>
      <c r="C28" t="s">
        <v>143</v>
      </c>
      <c r="D28" t="s">
        <v>144</v>
      </c>
      <c r="E28" s="10" t="s">
        <v>145</v>
      </c>
      <c r="F28" s="7">
        <v>7.8944140113890104E-12</v>
      </c>
      <c r="G28" s="7">
        <v>1.2499192791892699E-12</v>
      </c>
      <c r="H28" t="s">
        <v>141</v>
      </c>
      <c r="I28" t="s">
        <v>142</v>
      </c>
      <c r="J28" t="s">
        <v>140</v>
      </c>
      <c r="K28" s="7">
        <v>2.7284999999999999E-12</v>
      </c>
      <c r="L28" s="7">
        <v>1.6777E-13</v>
      </c>
    </row>
    <row r="29" spans="1:12" ht="16" customHeight="1" x14ac:dyDescent="0.2">
      <c r="A29">
        <v>27</v>
      </c>
      <c r="B29" t="s">
        <v>149</v>
      </c>
      <c r="C29" t="s">
        <v>146</v>
      </c>
      <c r="D29" t="s">
        <v>147</v>
      </c>
      <c r="E29" s="10" t="s">
        <v>148</v>
      </c>
      <c r="F29" s="7">
        <v>4.4408920985006202E-16</v>
      </c>
      <c r="G29" s="7">
        <v>1.19811568074131E-16</v>
      </c>
      <c r="H29" t="s">
        <v>151</v>
      </c>
      <c r="I29" t="s">
        <v>152</v>
      </c>
      <c r="J29" t="s">
        <v>150</v>
      </c>
      <c r="K29" s="7">
        <v>4.9959999999999997E-16</v>
      </c>
      <c r="L29" s="7">
        <v>1.6768999999999999E-16</v>
      </c>
    </row>
    <row r="30" spans="1:12" x14ac:dyDescent="0.2">
      <c r="A30">
        <v>28</v>
      </c>
      <c r="B30" t="s">
        <v>159</v>
      </c>
      <c r="C30" t="s">
        <v>153</v>
      </c>
      <c r="D30" t="s">
        <v>154</v>
      </c>
      <c r="E30" s="10" t="s">
        <v>155</v>
      </c>
      <c r="F30" s="7">
        <v>7.7715611723760899E-16</v>
      </c>
      <c r="G30" s="7">
        <v>2.6148065194557001E-16</v>
      </c>
      <c r="H30" t="s">
        <v>157</v>
      </c>
      <c r="I30" t="s">
        <v>158</v>
      </c>
      <c r="J30" t="s">
        <v>156</v>
      </c>
      <c r="K30" s="7">
        <v>7.2164000000000003E-16</v>
      </c>
      <c r="L30" s="7">
        <v>2.3303000000000001E-16</v>
      </c>
    </row>
    <row r="31" spans="1:12" ht="16" customHeight="1" x14ac:dyDescent="0.2">
      <c r="A31">
        <v>29</v>
      </c>
      <c r="B31" t="s">
        <v>160</v>
      </c>
      <c r="C31" t="s">
        <v>164</v>
      </c>
      <c r="D31" t="s">
        <v>165</v>
      </c>
      <c r="E31" s="10" t="s">
        <v>166</v>
      </c>
      <c r="F31" s="7">
        <v>1.7796875084741201E-15</v>
      </c>
      <c r="G31" s="7">
        <v>5.3174131764421797E-16</v>
      </c>
      <c r="H31" s="11" t="s">
        <v>161</v>
      </c>
      <c r="I31" t="s">
        <v>162</v>
      </c>
      <c r="J31" s="14" t="s">
        <v>163</v>
      </c>
      <c r="K31" s="7">
        <v>1.50712775592865E-12</v>
      </c>
      <c r="L31" s="7">
        <v>4.88905212610765E-13</v>
      </c>
    </row>
    <row r="32" spans="1:12" ht="15" customHeight="1" x14ac:dyDescent="0.2">
      <c r="A32">
        <v>30</v>
      </c>
      <c r="B32" t="s">
        <v>167</v>
      </c>
      <c r="C32" s="2" t="s">
        <v>168</v>
      </c>
      <c r="D32" t="s">
        <v>169</v>
      </c>
      <c r="E32" s="10" t="s">
        <v>170</v>
      </c>
      <c r="F32" s="7">
        <v>8.1046280797636396E-15</v>
      </c>
      <c r="G32" s="7">
        <v>2.6793382327620401E-15</v>
      </c>
      <c r="H32" t="s">
        <v>171</v>
      </c>
      <c r="I32" s="11" t="s">
        <v>172</v>
      </c>
      <c r="J32" t="s">
        <v>173</v>
      </c>
      <c r="K32" s="7">
        <v>3.9967999999999998E-15</v>
      </c>
      <c r="L32" s="7">
        <v>1.6838000000000001E-15</v>
      </c>
    </row>
    <row r="33" spans="1:12" x14ac:dyDescent="0.2">
      <c r="A33">
        <v>31</v>
      </c>
      <c r="B33" t="s">
        <v>178</v>
      </c>
      <c r="C33" t="s">
        <v>175</v>
      </c>
      <c r="D33" t="s">
        <v>176</v>
      </c>
      <c r="E33" s="10" t="s">
        <v>177</v>
      </c>
      <c r="F33" s="7">
        <v>2.2204460492503099E-15</v>
      </c>
      <c r="G33" s="7">
        <v>7.0684199234468295E-16</v>
      </c>
      <c r="H33" t="s">
        <v>179</v>
      </c>
      <c r="I33" t="s">
        <v>180</v>
      </c>
      <c r="J33" t="s">
        <v>181</v>
      </c>
      <c r="K33" s="7">
        <v>2.6644999999999998E-15</v>
      </c>
      <c r="L33" s="7">
        <v>8.2434E-16</v>
      </c>
    </row>
    <row r="34" spans="1:12" x14ac:dyDescent="0.2">
      <c r="A34">
        <v>32</v>
      </c>
      <c r="B34" t="s">
        <v>182</v>
      </c>
      <c r="C34" s="2" t="s">
        <v>186</v>
      </c>
      <c r="D34" s="3" t="s">
        <v>187</v>
      </c>
      <c r="E34" s="10" t="s">
        <v>188</v>
      </c>
      <c r="F34" s="7">
        <v>1.8525430967031199E-10</v>
      </c>
      <c r="G34" s="7">
        <v>2.9554655981793099E-11</v>
      </c>
      <c r="H34" t="s">
        <v>183</v>
      </c>
      <c r="I34" t="s">
        <v>184</v>
      </c>
      <c r="J34" s="11" t="s">
        <v>185</v>
      </c>
      <c r="K34" s="7">
        <v>1.8508E-10</v>
      </c>
      <c r="L34" s="7">
        <v>2.9519000000000003E-11</v>
      </c>
    </row>
    <row r="35" spans="1:12" x14ac:dyDescent="0.2">
      <c r="A35">
        <v>33</v>
      </c>
      <c r="B35" t="s">
        <v>189</v>
      </c>
      <c r="C35" s="2" t="s">
        <v>190</v>
      </c>
      <c r="D35" t="s">
        <v>191</v>
      </c>
      <c r="E35" s="10" t="s">
        <v>192</v>
      </c>
      <c r="F35" s="7">
        <v>8.5265128291211997E-14</v>
      </c>
      <c r="G35" s="7">
        <v>3.6889010364878501E-14</v>
      </c>
      <c r="H35" t="s">
        <v>193</v>
      </c>
      <c r="I35" t="s">
        <v>194</v>
      </c>
      <c r="J35" t="s">
        <v>195</v>
      </c>
      <c r="K35" s="7">
        <v>4.2633E-14</v>
      </c>
      <c r="L35" s="7">
        <v>1.8356000000000001E-14</v>
      </c>
    </row>
    <row r="36" spans="1:12" x14ac:dyDescent="0.2">
      <c r="A36">
        <v>34</v>
      </c>
      <c r="B36" t="s">
        <v>196</v>
      </c>
      <c r="C36" s="2" t="s">
        <v>197</v>
      </c>
      <c r="D36" t="s">
        <v>198</v>
      </c>
      <c r="E36" s="10" t="s">
        <v>199</v>
      </c>
      <c r="F36" s="7">
        <v>5.9799276641569999E-13</v>
      </c>
      <c r="G36" s="7">
        <v>1.14888617138338E-13</v>
      </c>
      <c r="H36" t="s">
        <v>200</v>
      </c>
      <c r="I36" t="s">
        <v>201</v>
      </c>
      <c r="J36" t="s">
        <v>202</v>
      </c>
      <c r="K36" s="7">
        <v>3.0411E-13</v>
      </c>
      <c r="L36" s="7">
        <v>1.0625E-13</v>
      </c>
    </row>
    <row r="37" spans="1:12" x14ac:dyDescent="0.2">
      <c r="A37">
        <v>35</v>
      </c>
      <c r="B37" t="s">
        <v>203</v>
      </c>
      <c r="C37" s="2" t="s">
        <v>204</v>
      </c>
      <c r="D37" t="s">
        <v>205</v>
      </c>
      <c r="E37" s="10" t="s">
        <v>206</v>
      </c>
      <c r="F37" s="7">
        <v>2.1693757901175499E-15</v>
      </c>
      <c r="G37" s="7">
        <v>8.2489570729649098E-16</v>
      </c>
      <c r="H37" t="s">
        <v>207</v>
      </c>
      <c r="I37" t="s">
        <v>208</v>
      </c>
      <c r="J37" t="s">
        <v>209</v>
      </c>
      <c r="K37" s="7">
        <v>1.4511000000000001E-15</v>
      </c>
      <c r="L37" s="7">
        <v>4.6813999999999995E-16</v>
      </c>
    </row>
    <row r="38" spans="1:12" x14ac:dyDescent="0.2">
      <c r="A38">
        <v>36</v>
      </c>
      <c r="B38" t="s">
        <v>213</v>
      </c>
      <c r="C38" s="2" t="s">
        <v>210</v>
      </c>
      <c r="D38" t="s">
        <v>211</v>
      </c>
      <c r="E38" s="10" t="s">
        <v>212</v>
      </c>
      <c r="F38" s="7">
        <v>7.3370642894587898E-13</v>
      </c>
      <c r="G38" s="7">
        <v>2.9655537285104102E-13</v>
      </c>
      <c r="H38" t="s">
        <v>214</v>
      </c>
      <c r="I38" t="s">
        <v>215</v>
      </c>
      <c r="J38" t="s">
        <v>216</v>
      </c>
      <c r="K38" s="7">
        <v>5.5763000000000002E-13</v>
      </c>
      <c r="L38" s="7">
        <v>1.4893999999999999E-13</v>
      </c>
    </row>
    <row r="39" spans="1:12" x14ac:dyDescent="0.2">
      <c r="A39">
        <v>37</v>
      </c>
      <c r="B39" t="s">
        <v>217</v>
      </c>
      <c r="C39" s="2" t="s">
        <v>221</v>
      </c>
      <c r="D39" t="s">
        <v>222</v>
      </c>
      <c r="E39" s="10" t="s">
        <v>223</v>
      </c>
      <c r="F39" s="7">
        <v>2.1094237467877899E-15</v>
      </c>
      <c r="G39" s="7">
        <v>5.59737441581849E-16</v>
      </c>
      <c r="H39" t="s">
        <v>218</v>
      </c>
      <c r="I39" t="s">
        <v>219</v>
      </c>
      <c r="J39" s="11" t="s">
        <v>220</v>
      </c>
      <c r="K39" s="7">
        <v>2.9976E-15</v>
      </c>
      <c r="L39" s="7">
        <v>5.2059000000000004E-16</v>
      </c>
    </row>
    <row r="40" spans="1:12" x14ac:dyDescent="0.2">
      <c r="A40">
        <v>38</v>
      </c>
      <c r="B40" t="s">
        <v>227</v>
      </c>
      <c r="C40" s="2" t="s">
        <v>224</v>
      </c>
      <c r="D40" s="3" t="s">
        <v>225</v>
      </c>
      <c r="E40" s="10" t="s">
        <v>226</v>
      </c>
      <c r="F40" s="7">
        <v>5.3868021154812499E-14</v>
      </c>
      <c r="G40" s="7">
        <v>1.3904220367659E-14</v>
      </c>
      <c r="H40" t="s">
        <v>228</v>
      </c>
      <c r="I40" t="s">
        <v>229</v>
      </c>
      <c r="J40" s="11" t="s">
        <v>230</v>
      </c>
      <c r="K40" s="7">
        <v>2.8185999999999998E-14</v>
      </c>
      <c r="L40" s="7">
        <v>9.1496000000000002E-15</v>
      </c>
    </row>
    <row r="41" spans="1:12" x14ac:dyDescent="0.2">
      <c r="A41">
        <v>39</v>
      </c>
      <c r="B41" t="s">
        <v>231</v>
      </c>
      <c r="C41" s="2" t="s">
        <v>232</v>
      </c>
      <c r="D41" t="s">
        <v>233</v>
      </c>
      <c r="E41" s="10" t="s">
        <v>234</v>
      </c>
      <c r="F41" s="7">
        <v>3.02333158508361E-14</v>
      </c>
      <c r="G41" s="7">
        <v>3.0680365655418499E-15</v>
      </c>
      <c r="H41" t="s">
        <v>235</v>
      </c>
      <c r="I41" t="s">
        <v>236</v>
      </c>
      <c r="J41" t="s">
        <v>237</v>
      </c>
      <c r="K41" s="7">
        <v>3.1637000000000002E-14</v>
      </c>
      <c r="L41" s="7">
        <v>2.7299E-15</v>
      </c>
    </row>
    <row r="42" spans="1:12" x14ac:dyDescent="0.2">
      <c r="A42" s="16">
        <v>40</v>
      </c>
      <c r="B42" t="s">
        <v>238</v>
      </c>
      <c r="C42" s="2" t="s">
        <v>359</v>
      </c>
      <c r="D42" t="s">
        <v>360</v>
      </c>
      <c r="E42" s="10" t="s">
        <v>361</v>
      </c>
      <c r="F42" s="7">
        <v>4.33875158023511E-15</v>
      </c>
      <c r="G42" s="7">
        <v>1.2373065535105799E-15</v>
      </c>
      <c r="H42" t="s">
        <v>362</v>
      </c>
      <c r="I42" t="s">
        <v>363</v>
      </c>
      <c r="J42" t="s">
        <v>364</v>
      </c>
      <c r="K42" s="7">
        <v>3.082E-15</v>
      </c>
      <c r="L42" s="7">
        <v>9.3757999999999994E-16</v>
      </c>
    </row>
    <row r="43" spans="1:12" ht="17" x14ac:dyDescent="0.2">
      <c r="A43">
        <v>41</v>
      </c>
      <c r="B43" t="s">
        <v>242</v>
      </c>
      <c r="C43" s="2" t="s">
        <v>239</v>
      </c>
      <c r="D43" s="3" t="s">
        <v>240</v>
      </c>
      <c r="E43" s="4" t="s">
        <v>241</v>
      </c>
      <c r="F43" s="7">
        <v>6.5590501929187597E-8</v>
      </c>
      <c r="G43" s="7">
        <v>4.5662553011638298E-7</v>
      </c>
      <c r="H43" s="13" t="s">
        <v>243</v>
      </c>
      <c r="I43" t="s">
        <v>244</v>
      </c>
      <c r="J43" t="s">
        <v>245</v>
      </c>
      <c r="K43" s="7">
        <v>4.9103999999999998E-7</v>
      </c>
      <c r="L43" s="7">
        <v>6.8533999999999997E-8</v>
      </c>
    </row>
    <row r="44" spans="1:12" x14ac:dyDescent="0.2">
      <c r="A44">
        <v>42</v>
      </c>
      <c r="B44" t="s">
        <v>252</v>
      </c>
      <c r="C44" s="2" t="s">
        <v>246</v>
      </c>
      <c r="D44" s="3" t="s">
        <v>247</v>
      </c>
      <c r="E44" s="10" t="s">
        <v>248</v>
      </c>
      <c r="F44" s="8">
        <v>1.81032966395378E-14</v>
      </c>
      <c r="G44" s="7">
        <v>4.2182414968413199E-15</v>
      </c>
      <c r="H44" t="s">
        <v>249</v>
      </c>
      <c r="I44" t="s">
        <v>250</v>
      </c>
      <c r="J44" t="s">
        <v>251</v>
      </c>
      <c r="K44" s="7">
        <v>1.8792000000000001E-14</v>
      </c>
      <c r="L44" s="7">
        <v>3.9975E-15</v>
      </c>
    </row>
    <row r="45" spans="1:12" ht="17" x14ac:dyDescent="0.2">
      <c r="A45">
        <v>43</v>
      </c>
      <c r="B45" s="13" t="s">
        <v>167</v>
      </c>
      <c r="C45" s="2" t="s">
        <v>253</v>
      </c>
      <c r="D45" s="3" t="s">
        <v>254</v>
      </c>
      <c r="E45" s="10" t="s">
        <v>255</v>
      </c>
      <c r="F45" s="7">
        <v>8.1046280797636396E-15</v>
      </c>
      <c r="G45" s="7">
        <v>2.6793382327620401E-15</v>
      </c>
      <c r="H45" t="s">
        <v>256</v>
      </c>
      <c r="I45" t="s">
        <v>257</v>
      </c>
      <c r="J45" t="s">
        <v>258</v>
      </c>
      <c r="K45" s="7">
        <v>3.9967999999999998E-15</v>
      </c>
      <c r="L45" s="7">
        <v>1.6838000000000001E-15</v>
      </c>
    </row>
    <row r="46" spans="1:12" x14ac:dyDescent="0.2">
      <c r="A46">
        <v>44</v>
      </c>
      <c r="B46" t="s">
        <v>265</v>
      </c>
      <c r="C46" s="2" t="s">
        <v>259</v>
      </c>
      <c r="D46" s="3" t="s">
        <v>260</v>
      </c>
      <c r="E46" s="10" t="s">
        <v>261</v>
      </c>
      <c r="F46" s="7">
        <v>4.7402082259395599E-14</v>
      </c>
      <c r="G46" s="8">
        <v>1.2060237068271301E-14</v>
      </c>
      <c r="H46" t="s">
        <v>262</v>
      </c>
      <c r="I46" t="s">
        <v>263</v>
      </c>
      <c r="J46" t="s">
        <v>264</v>
      </c>
      <c r="K46" s="7">
        <v>2.9581000000000002E-14</v>
      </c>
      <c r="L46" s="7">
        <v>8.2321999999999999E-15</v>
      </c>
    </row>
    <row r="47" spans="1:12" x14ac:dyDescent="0.2">
      <c r="A47">
        <v>45</v>
      </c>
      <c r="B47" t="s">
        <v>272</v>
      </c>
      <c r="C47" s="2" t="s">
        <v>266</v>
      </c>
      <c r="D47" s="3" t="s">
        <v>267</v>
      </c>
      <c r="E47" s="10" t="s">
        <v>268</v>
      </c>
      <c r="F47" s="7">
        <v>8.1712414612411495E-16</v>
      </c>
      <c r="G47" s="7">
        <v>2.1756574393975899E-16</v>
      </c>
      <c r="H47" t="s">
        <v>269</v>
      </c>
      <c r="I47" t="s">
        <v>270</v>
      </c>
      <c r="J47" t="s">
        <v>271</v>
      </c>
      <c r="K47" s="7">
        <v>4.4408999999999998E-16</v>
      </c>
      <c r="L47" s="7">
        <v>1.3132000000000001E-16</v>
      </c>
    </row>
    <row r="48" spans="1:12" x14ac:dyDescent="0.2">
      <c r="A48">
        <v>46</v>
      </c>
      <c r="B48" t="s">
        <v>273</v>
      </c>
      <c r="C48" s="2" t="s">
        <v>274</v>
      </c>
      <c r="D48" s="3" t="s">
        <v>275</v>
      </c>
      <c r="E48" s="10" t="s">
        <v>276</v>
      </c>
      <c r="F48" s="7">
        <v>2.15801300440521E-11</v>
      </c>
      <c r="G48" s="7">
        <v>4.4765134429164403E-12</v>
      </c>
      <c r="H48" t="s">
        <v>277</v>
      </c>
      <c r="I48" t="s">
        <v>278</v>
      </c>
      <c r="J48" t="s">
        <v>279</v>
      </c>
      <c r="K48" s="7">
        <v>2.7258999999999999E-11</v>
      </c>
      <c r="L48" s="7">
        <v>5.8881999999999999E-12</v>
      </c>
    </row>
    <row r="49" spans="1:12" x14ac:dyDescent="0.2">
      <c r="A49">
        <v>47</v>
      </c>
      <c r="B49" t="s">
        <v>117</v>
      </c>
      <c r="C49" s="9"/>
      <c r="D49" s="9"/>
      <c r="E49" s="9"/>
      <c r="F49" s="9"/>
      <c r="G49" s="9"/>
    </row>
    <row r="50" spans="1:12" x14ac:dyDescent="0.2">
      <c r="A50">
        <v>48</v>
      </c>
      <c r="B50" t="s">
        <v>285</v>
      </c>
      <c r="C50" s="2" t="s">
        <v>280</v>
      </c>
      <c r="D50" s="3" t="s">
        <v>281</v>
      </c>
      <c r="E50" s="10" t="s">
        <v>280</v>
      </c>
      <c r="F50" s="7">
        <v>3.1247678056178699E-14</v>
      </c>
      <c r="G50" s="7">
        <v>4.2413294262503303E-15</v>
      </c>
      <c r="H50" s="11" t="s">
        <v>282</v>
      </c>
      <c r="I50" t="s">
        <v>283</v>
      </c>
      <c r="J50" s="11" t="s">
        <v>284</v>
      </c>
      <c r="K50" s="7">
        <v>3.4826000000000002E-14</v>
      </c>
      <c r="L50" s="7">
        <v>4.5966999999999999E-15</v>
      </c>
    </row>
    <row r="51" spans="1:12" x14ac:dyDescent="0.2">
      <c r="A51">
        <v>49</v>
      </c>
      <c r="B51" t="s">
        <v>292</v>
      </c>
      <c r="C51" s="2" t="s">
        <v>289</v>
      </c>
      <c r="D51" s="3" t="s">
        <v>290</v>
      </c>
      <c r="E51" s="10" t="s">
        <v>291</v>
      </c>
      <c r="F51" s="7">
        <v>5.3577142722360803E-14</v>
      </c>
      <c r="G51" s="7">
        <v>9.0300221004350501E-15</v>
      </c>
      <c r="H51" t="s">
        <v>286</v>
      </c>
      <c r="I51" t="s">
        <v>287</v>
      </c>
      <c r="J51" t="s">
        <v>288</v>
      </c>
      <c r="K51" s="7">
        <v>4.9695000000000003E-14</v>
      </c>
      <c r="L51" s="7">
        <v>8.4120999999999996E-15</v>
      </c>
    </row>
    <row r="52" spans="1:12" x14ac:dyDescent="0.2">
      <c r="A52">
        <v>50</v>
      </c>
      <c r="B52" t="s">
        <v>117</v>
      </c>
      <c r="C52" s="9"/>
      <c r="D52" s="9"/>
      <c r="E52" s="9"/>
      <c r="F52" s="9"/>
      <c r="G52" s="9"/>
    </row>
    <row r="53" spans="1:12" x14ac:dyDescent="0.2">
      <c r="A53">
        <v>51</v>
      </c>
      <c r="B53" t="s">
        <v>117</v>
      </c>
      <c r="C53" s="9"/>
      <c r="D53" s="9"/>
      <c r="E53" s="9"/>
      <c r="F53" s="9"/>
      <c r="G53" s="9"/>
    </row>
    <row r="54" spans="1:12" x14ac:dyDescent="0.2">
      <c r="A54">
        <v>52</v>
      </c>
      <c r="B54" t="s">
        <v>293</v>
      </c>
      <c r="C54" s="2" t="s">
        <v>294</v>
      </c>
      <c r="D54" s="3" t="s">
        <v>295</v>
      </c>
      <c r="E54" s="4" t="s">
        <v>296</v>
      </c>
      <c r="F54" s="7">
        <v>2.7770008514948999E-14</v>
      </c>
      <c r="G54" s="7">
        <v>9.1209262365054996E-15</v>
      </c>
      <c r="H54" t="s">
        <v>297</v>
      </c>
      <c r="I54" t="s">
        <v>298</v>
      </c>
      <c r="J54" t="s">
        <v>299</v>
      </c>
      <c r="K54" s="7">
        <v>2.7308E-14</v>
      </c>
      <c r="L54" s="7">
        <v>9.1306999999999998E-15</v>
      </c>
    </row>
    <row r="55" spans="1:12" x14ac:dyDescent="0.2">
      <c r="A55">
        <v>53</v>
      </c>
      <c r="B55" t="s">
        <v>300</v>
      </c>
      <c r="C55" s="2" t="s">
        <v>301</v>
      </c>
      <c r="D55" s="3" t="s">
        <v>302</v>
      </c>
      <c r="E55" s="4" t="s">
        <v>303</v>
      </c>
      <c r="F55" s="7">
        <v>9.5140562095252703E-15</v>
      </c>
      <c r="G55" s="7">
        <v>2.05664651975467E-15</v>
      </c>
      <c r="H55" t="s">
        <v>304</v>
      </c>
      <c r="I55" t="s">
        <v>305</v>
      </c>
      <c r="J55" t="s">
        <v>306</v>
      </c>
      <c r="K55" s="7">
        <v>8.5875999999999994E-15</v>
      </c>
      <c r="L55" s="7">
        <v>2.1256999999999998E-15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62D9-B18E-C541-B200-C903CCC71412}">
  <dimension ref="A1:V26"/>
  <sheetViews>
    <sheetView zoomScale="93" workbookViewId="0">
      <selection activeCell="H16" sqref="H16"/>
    </sheetView>
  </sheetViews>
  <sheetFormatPr baseColWidth="10" defaultRowHeight="16" x14ac:dyDescent="0.2"/>
  <cols>
    <col min="3" max="3" width="20.83203125" bestFit="1" customWidth="1"/>
    <col min="4" max="4" width="12.1640625" bestFit="1" customWidth="1"/>
  </cols>
  <sheetData>
    <row r="1" spans="1:22" x14ac:dyDescent="0.2">
      <c r="A1" s="17" t="s">
        <v>376</v>
      </c>
      <c r="B1" s="17" t="s">
        <v>375</v>
      </c>
      <c r="C1" s="17" t="s">
        <v>377</v>
      </c>
      <c r="M1" t="s">
        <v>376</v>
      </c>
      <c r="N1" t="s">
        <v>375</v>
      </c>
      <c r="O1" t="s">
        <v>378</v>
      </c>
      <c r="P1" t="s">
        <v>379</v>
      </c>
    </row>
    <row r="2" spans="1:22" x14ac:dyDescent="0.2">
      <c r="A2" s="17">
        <v>13</v>
      </c>
      <c r="B2" s="17">
        <v>10</v>
      </c>
      <c r="C2" s="18">
        <v>2.8840761184692299E-2</v>
      </c>
      <c r="D2">
        <f>C2*1000</f>
        <v>28.840761184692298</v>
      </c>
      <c r="M2">
        <v>32</v>
      </c>
      <c r="N2">
        <v>46</v>
      </c>
      <c r="O2" s="11">
        <v>-6.0356658007948898</v>
      </c>
      <c r="P2" s="11">
        <v>-7.1826089324518803</v>
      </c>
    </row>
    <row r="3" spans="1:22" x14ac:dyDescent="0.2">
      <c r="A3" s="17"/>
      <c r="B3" s="17">
        <v>20</v>
      </c>
      <c r="C3" s="17">
        <v>2.3981094360351501E-3</v>
      </c>
      <c r="D3">
        <f t="shared" ref="D3:D26" si="0">C3*1000</f>
        <v>2.39810943603515</v>
      </c>
      <c r="N3">
        <v>65</v>
      </c>
      <c r="O3" s="11">
        <v>-7.8629321807975696</v>
      </c>
      <c r="P3" s="11">
        <v>-8.9238791385317207</v>
      </c>
    </row>
    <row r="4" spans="1:22" x14ac:dyDescent="0.2">
      <c r="A4" s="17"/>
      <c r="B4" s="17">
        <v>30</v>
      </c>
      <c r="C4" s="17">
        <v>2.3046398162841798E-3</v>
      </c>
      <c r="D4">
        <f t="shared" si="0"/>
        <v>2.3046398162841797</v>
      </c>
      <c r="N4">
        <v>91</v>
      </c>
      <c r="O4" s="11">
        <v>-9.7306413396446008</v>
      </c>
      <c r="P4" s="11">
        <v>-10.529772466153799</v>
      </c>
    </row>
    <row r="5" spans="1:22" x14ac:dyDescent="0.2">
      <c r="A5" s="17"/>
      <c r="B5" s="17">
        <v>40</v>
      </c>
      <c r="C5" s="17">
        <v>3.76123428344726E-3</v>
      </c>
      <c r="D5">
        <f t="shared" si="0"/>
        <v>3.7612342834472599</v>
      </c>
      <c r="O5" s="11"/>
      <c r="P5" s="11"/>
    </row>
    <row r="6" spans="1:22" x14ac:dyDescent="0.2">
      <c r="A6" s="17"/>
      <c r="B6" s="17">
        <v>50</v>
      </c>
      <c r="C6" s="17">
        <v>3.9467334747314399E-3</v>
      </c>
      <c r="D6">
        <f t="shared" si="0"/>
        <v>3.94673347473144</v>
      </c>
      <c r="M6">
        <v>41</v>
      </c>
      <c r="N6">
        <v>46</v>
      </c>
      <c r="O6" s="11">
        <v>-1.0817800919197</v>
      </c>
      <c r="P6" s="11">
        <v>-2.3618547130712302</v>
      </c>
    </row>
    <row r="7" spans="1:22" x14ac:dyDescent="0.2">
      <c r="A7" s="17"/>
      <c r="B7" s="17">
        <v>60</v>
      </c>
      <c r="C7" s="17">
        <v>3.8274860382079999E-3</v>
      </c>
      <c r="D7">
        <f t="shared" si="0"/>
        <v>3.8274860382079998</v>
      </c>
      <c r="N7">
        <v>65</v>
      </c>
      <c r="O7" s="11">
        <v>-2.8398572786703902</v>
      </c>
      <c r="P7" s="11">
        <v>-3.90809131562713</v>
      </c>
    </row>
    <row r="8" spans="1:22" x14ac:dyDescent="0.2">
      <c r="A8" s="17"/>
      <c r="B8" s="17">
        <v>70</v>
      </c>
      <c r="C8" s="17">
        <v>4.6802377700805604E-3</v>
      </c>
      <c r="D8">
        <f t="shared" si="0"/>
        <v>4.6802377700805602</v>
      </c>
      <c r="N8">
        <v>91</v>
      </c>
      <c r="O8" s="11">
        <v>-2.8153294224463301</v>
      </c>
      <c r="P8" s="11">
        <v>-4.2359002485644002</v>
      </c>
      <c r="T8" t="s">
        <v>392</v>
      </c>
    </row>
    <row r="9" spans="1:22" x14ac:dyDescent="0.2">
      <c r="A9" s="17"/>
      <c r="B9" s="17">
        <v>80</v>
      </c>
      <c r="C9" s="17">
        <v>4.6425247192382803E-3</v>
      </c>
      <c r="D9">
        <f t="shared" si="0"/>
        <v>4.6425247192382804</v>
      </c>
      <c r="N9">
        <v>129</v>
      </c>
      <c r="O9" s="11">
        <v>-4.7421360352395396</v>
      </c>
      <c r="P9" s="11">
        <v>-6.0708188060073898</v>
      </c>
    </row>
    <row r="10" spans="1:22" x14ac:dyDescent="0.2">
      <c r="A10" s="17"/>
      <c r="B10" s="17">
        <v>90</v>
      </c>
      <c r="C10" s="17">
        <v>5.36054134368896E-3</v>
      </c>
      <c r="D10">
        <f t="shared" si="0"/>
        <v>5.3605413436889604</v>
      </c>
      <c r="N10">
        <v>182</v>
      </c>
      <c r="O10" s="11">
        <v>-6.1527312179222999</v>
      </c>
      <c r="P10" s="11">
        <v>-6.9862732405603403</v>
      </c>
    </row>
    <row r="11" spans="1:22" x14ac:dyDescent="0.2">
      <c r="A11" s="17"/>
      <c r="B11" s="17">
        <v>100</v>
      </c>
      <c r="C11" s="17">
        <v>5.9684419631957997E-3</v>
      </c>
      <c r="D11">
        <f t="shared" si="0"/>
        <v>5.9684419631957999</v>
      </c>
      <c r="O11" s="11"/>
      <c r="P11" s="11"/>
      <c r="T11" t="s">
        <v>394</v>
      </c>
      <c r="U11" t="s">
        <v>393</v>
      </c>
      <c r="V11" t="s">
        <v>395</v>
      </c>
    </row>
    <row r="12" spans="1:22" x14ac:dyDescent="0.2">
      <c r="A12" s="17"/>
      <c r="B12" s="17">
        <v>110</v>
      </c>
      <c r="C12" s="17">
        <v>6.2019777297973597E-3</v>
      </c>
      <c r="D12">
        <f t="shared" si="0"/>
        <v>6.2019777297973597</v>
      </c>
      <c r="M12">
        <v>46</v>
      </c>
      <c r="N12">
        <v>33</v>
      </c>
      <c r="O12" s="7" t="s">
        <v>380</v>
      </c>
      <c r="P12" s="7" t="s">
        <v>386</v>
      </c>
      <c r="S12">
        <v>46</v>
      </c>
      <c r="T12">
        <v>33</v>
      </c>
      <c r="U12" s="7">
        <v>1.5371200413021899E-2</v>
      </c>
      <c r="V12" s="7">
        <v>1.2946033272583401E-3</v>
      </c>
    </row>
    <row r="13" spans="1:22" x14ac:dyDescent="0.2">
      <c r="A13" s="17"/>
      <c r="B13" s="17">
        <v>120</v>
      </c>
      <c r="C13" s="17">
        <v>7.1961593627929603E-3</v>
      </c>
      <c r="D13">
        <f t="shared" si="0"/>
        <v>7.1961593627929608</v>
      </c>
      <c r="N13">
        <v>46</v>
      </c>
      <c r="O13" s="7" t="s">
        <v>381</v>
      </c>
      <c r="P13" s="7" t="s">
        <v>387</v>
      </c>
      <c r="T13">
        <v>46</v>
      </c>
      <c r="U13" s="7">
        <v>7.2308435191581401E-4</v>
      </c>
      <c r="V13" s="7">
        <v>5.7940161713149E-5</v>
      </c>
    </row>
    <row r="14" spans="1:22" x14ac:dyDescent="0.2">
      <c r="A14" s="17"/>
      <c r="B14" s="17">
        <v>130</v>
      </c>
      <c r="C14" s="17">
        <v>8.4565401077270497E-3</v>
      </c>
      <c r="D14">
        <f t="shared" si="0"/>
        <v>8.456540107727049</v>
      </c>
      <c r="N14">
        <v>65</v>
      </c>
      <c r="O14" s="7" t="s">
        <v>382</v>
      </c>
      <c r="P14" s="7" t="s">
        <v>388</v>
      </c>
      <c r="T14">
        <v>65</v>
      </c>
      <c r="U14" s="7">
        <v>9.8397325110077795E-7</v>
      </c>
      <c r="V14" s="7">
        <v>2.29985576079861E-7</v>
      </c>
    </row>
    <row r="15" spans="1:22" x14ac:dyDescent="0.2">
      <c r="A15" s="17"/>
      <c r="B15" s="17">
        <v>140</v>
      </c>
      <c r="C15" s="17">
        <v>9.1868543624877893E-3</v>
      </c>
      <c r="D15">
        <f t="shared" si="0"/>
        <v>9.1868543624877894</v>
      </c>
      <c r="N15">
        <v>91</v>
      </c>
      <c r="O15" s="7" t="s">
        <v>383</v>
      </c>
      <c r="P15" s="7" t="s">
        <v>389</v>
      </c>
      <c r="T15">
        <v>91</v>
      </c>
      <c r="U15" s="7">
        <v>3.5842535273111698E-8</v>
      </c>
      <c r="V15" s="7">
        <v>3.4826515378447598E-9</v>
      </c>
    </row>
    <row r="16" spans="1:22" x14ac:dyDescent="0.2">
      <c r="A16" s="17"/>
      <c r="B16" s="17">
        <v>150</v>
      </c>
      <c r="C16" s="17">
        <v>8.7486410140991192E-3</v>
      </c>
      <c r="D16">
        <f t="shared" si="0"/>
        <v>8.7486410140991193</v>
      </c>
      <c r="N16">
        <v>129</v>
      </c>
      <c r="O16" s="7" t="s">
        <v>384</v>
      </c>
      <c r="P16" s="7" t="s">
        <v>390</v>
      </c>
      <c r="T16">
        <v>129</v>
      </c>
      <c r="U16" s="7">
        <v>3.0648417137513201E-10</v>
      </c>
      <c r="V16" s="7">
        <v>8.1363700210149998E-11</v>
      </c>
    </row>
    <row r="17" spans="1:22" x14ac:dyDescent="0.2">
      <c r="A17" s="17"/>
      <c r="B17" s="17">
        <v>160</v>
      </c>
      <c r="C17" s="17">
        <v>9.0329027175903298E-3</v>
      </c>
      <c r="D17">
        <f t="shared" si="0"/>
        <v>9.0329027175903303</v>
      </c>
      <c r="N17">
        <v>182</v>
      </c>
      <c r="O17" s="7" t="s">
        <v>385</v>
      </c>
      <c r="P17" s="7" t="s">
        <v>391</v>
      </c>
      <c r="T17">
        <v>182</v>
      </c>
      <c r="U17" s="7">
        <v>2.82729395451042E-12</v>
      </c>
      <c r="V17" s="7">
        <v>3.4843748257055501E-13</v>
      </c>
    </row>
    <row r="18" spans="1:22" x14ac:dyDescent="0.2">
      <c r="A18" s="17"/>
      <c r="B18" s="17">
        <v>170</v>
      </c>
      <c r="C18" s="17">
        <v>9.8270702362060498E-3</v>
      </c>
      <c r="D18">
        <f t="shared" si="0"/>
        <v>9.8270702362060494</v>
      </c>
    </row>
    <row r="19" spans="1:22" x14ac:dyDescent="0.2">
      <c r="A19" s="17"/>
      <c r="B19" s="17">
        <v>180</v>
      </c>
      <c r="C19" s="17">
        <v>9.6153306961059507E-3</v>
      </c>
      <c r="D19">
        <f t="shared" si="0"/>
        <v>9.6153306961059499</v>
      </c>
      <c r="R19" s="7"/>
    </row>
    <row r="20" spans="1:22" x14ac:dyDescent="0.2">
      <c r="A20" s="17"/>
      <c r="B20" s="17">
        <v>190</v>
      </c>
      <c r="C20" s="17">
        <v>1.0768175125121999E-2</v>
      </c>
      <c r="D20">
        <f t="shared" si="0"/>
        <v>10.768175125121999</v>
      </c>
      <c r="O20" s="7"/>
    </row>
    <row r="21" spans="1:22" x14ac:dyDescent="0.2">
      <c r="A21" s="17"/>
      <c r="B21" s="17">
        <v>200</v>
      </c>
      <c r="C21" s="17">
        <v>1.13943243026733E-2</v>
      </c>
      <c r="D21">
        <f t="shared" si="0"/>
        <v>11.394324302673301</v>
      </c>
      <c r="R21" s="7"/>
    </row>
    <row r="22" spans="1:22" x14ac:dyDescent="0.2">
      <c r="A22" s="17"/>
      <c r="B22" s="17">
        <v>210</v>
      </c>
      <c r="C22" s="17">
        <v>1.18456935882568E-2</v>
      </c>
      <c r="D22">
        <f t="shared" si="0"/>
        <v>11.8456935882568</v>
      </c>
      <c r="R22" s="7"/>
    </row>
    <row r="23" spans="1:22" x14ac:dyDescent="0.2">
      <c r="A23" s="17"/>
      <c r="B23" s="17">
        <v>220</v>
      </c>
      <c r="C23" s="17">
        <v>1.1545429229736301E-2</v>
      </c>
      <c r="D23">
        <f t="shared" si="0"/>
        <v>11.5454292297363</v>
      </c>
    </row>
    <row r="24" spans="1:22" x14ac:dyDescent="0.2">
      <c r="A24" s="17"/>
      <c r="B24" s="17">
        <v>230</v>
      </c>
      <c r="C24" s="17">
        <v>1.2144546508789E-2</v>
      </c>
      <c r="D24">
        <f t="shared" si="0"/>
        <v>12.144546508789</v>
      </c>
    </row>
    <row r="25" spans="1:22" x14ac:dyDescent="0.2">
      <c r="A25" s="17"/>
      <c r="B25" s="17">
        <v>240</v>
      </c>
      <c r="C25" s="17">
        <v>1.25281906127929E-2</v>
      </c>
      <c r="D25">
        <f t="shared" si="0"/>
        <v>12.528190612792899</v>
      </c>
    </row>
    <row r="26" spans="1:22" x14ac:dyDescent="0.2">
      <c r="A26" s="17"/>
      <c r="B26" s="17">
        <v>250</v>
      </c>
      <c r="C26" s="17">
        <v>1.32318878173828E-2</v>
      </c>
      <c r="D26">
        <f t="shared" si="0"/>
        <v>13.2318878173828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0DDA-4B49-E74C-8430-F8A25E9C9255}">
  <dimension ref="A1:Y53"/>
  <sheetViews>
    <sheetView topLeftCell="J2" zoomScale="88" zoomScaleNormal="84" workbookViewId="0">
      <selection activeCell="Z74" sqref="Z74"/>
    </sheetView>
  </sheetViews>
  <sheetFormatPr baseColWidth="10" defaultColWidth="11" defaultRowHeight="16" x14ac:dyDescent="0.2"/>
  <sheetData>
    <row r="1" spans="1:23" ht="24" x14ac:dyDescent="0.3">
      <c r="A1" s="1" t="s">
        <v>0</v>
      </c>
    </row>
    <row r="2" spans="1:23" x14ac:dyDescent="0.2">
      <c r="A2" t="s">
        <v>16</v>
      </c>
      <c r="B2" t="s">
        <v>1</v>
      </c>
      <c r="C2" s="5" t="s">
        <v>4</v>
      </c>
      <c r="D2" s="5" t="s">
        <v>3</v>
      </c>
      <c r="E2" s="5" t="s">
        <v>2</v>
      </c>
      <c r="F2" s="5" t="s">
        <v>399</v>
      </c>
      <c r="G2" s="5" t="s">
        <v>396</v>
      </c>
      <c r="H2" s="6" t="s">
        <v>5</v>
      </c>
      <c r="I2" s="6" t="s">
        <v>6</v>
      </c>
      <c r="J2" s="6" t="s">
        <v>7</v>
      </c>
      <c r="K2" s="6" t="s">
        <v>14</v>
      </c>
      <c r="L2" s="6" t="s">
        <v>397</v>
      </c>
    </row>
    <row r="3" spans="1:23" x14ac:dyDescent="0.2">
      <c r="A3">
        <v>1</v>
      </c>
      <c r="B3" t="s">
        <v>8</v>
      </c>
      <c r="C3" s="2">
        <v>71.894000000000005</v>
      </c>
      <c r="D3" s="3">
        <v>5.01</v>
      </c>
      <c r="E3" s="4">
        <v>70.680000000000007</v>
      </c>
      <c r="F3" s="8">
        <v>3.6642133771636002E-13</v>
      </c>
      <c r="G3" s="8">
        <v>6.3265517824539996E-14</v>
      </c>
      <c r="H3">
        <v>51.256</v>
      </c>
      <c r="I3">
        <v>7.3006000000000002</v>
      </c>
      <c r="J3">
        <v>48.26</v>
      </c>
      <c r="K3" s="7">
        <v>3.6579E-13</v>
      </c>
      <c r="L3" s="7">
        <v>6.3328E-14</v>
      </c>
      <c r="N3">
        <f>H3/C3</f>
        <v>0.71293849278103871</v>
      </c>
    </row>
    <row r="4" spans="1:23" x14ac:dyDescent="0.2">
      <c r="A4">
        <v>2</v>
      </c>
      <c r="B4" t="s">
        <v>17</v>
      </c>
      <c r="C4" s="2">
        <v>16.975000000000001</v>
      </c>
      <c r="D4" s="3">
        <v>2.3690000000000002</v>
      </c>
      <c r="E4" s="10">
        <v>16.802</v>
      </c>
      <c r="F4" s="8">
        <v>5.0381920857489599E-15</v>
      </c>
      <c r="G4" s="7">
        <v>1.5106434621732901E-15</v>
      </c>
      <c r="H4">
        <v>15.041</v>
      </c>
      <c r="I4">
        <v>3.1589</v>
      </c>
      <c r="J4">
        <v>14.079000000000001</v>
      </c>
      <c r="K4" s="7">
        <v>4.4564000000000004E-15</v>
      </c>
      <c r="L4" s="7">
        <v>1.4396999999999999E-15</v>
      </c>
      <c r="N4">
        <f t="shared" ref="N4:N47" si="0">H4/C4</f>
        <v>0.88606774668630328</v>
      </c>
      <c r="P4">
        <f>AVERAGE(N3:N47)</f>
        <v>7.1639641705280157</v>
      </c>
    </row>
    <row r="5" spans="1:23" x14ac:dyDescent="0.2">
      <c r="A5">
        <v>4</v>
      </c>
      <c r="B5" t="s">
        <v>307</v>
      </c>
      <c r="C5" s="2">
        <v>0.91518100000000002</v>
      </c>
      <c r="D5">
        <v>0.701546</v>
      </c>
      <c r="E5">
        <v>0.75104199999999999</v>
      </c>
      <c r="F5" s="7">
        <v>4.7339909770016597E-15</v>
      </c>
      <c r="G5" s="7">
        <v>1.26065361853259E-15</v>
      </c>
      <c r="H5">
        <v>8.3251000000000008</v>
      </c>
      <c r="I5">
        <v>1.7838000000000001</v>
      </c>
      <c r="J5">
        <v>8.0983999999999998</v>
      </c>
      <c r="K5" s="7">
        <v>2.3581000000000002E-15</v>
      </c>
      <c r="L5" s="7">
        <v>7.2138999999999997E-16</v>
      </c>
      <c r="N5">
        <f t="shared" si="0"/>
        <v>9.0966704946890289</v>
      </c>
    </row>
    <row r="6" spans="1:23" x14ac:dyDescent="0.2">
      <c r="A6">
        <v>5</v>
      </c>
      <c r="B6" t="s">
        <v>308</v>
      </c>
      <c r="C6" s="2">
        <v>3.0339999999999998</v>
      </c>
      <c r="D6" s="3">
        <v>0.75934500000000005</v>
      </c>
      <c r="E6" s="10">
        <v>2.8820000000000001</v>
      </c>
      <c r="F6" s="8">
        <v>1.5526524510534001E-13</v>
      </c>
      <c r="G6" s="7">
        <v>5.6913159370471497E-14</v>
      </c>
      <c r="H6">
        <v>13.661</v>
      </c>
      <c r="I6">
        <v>2.1457000000000002</v>
      </c>
      <c r="J6">
        <v>13.295999999999999</v>
      </c>
      <c r="K6" s="7">
        <v>1.2534999999999999E-13</v>
      </c>
      <c r="L6" s="7">
        <v>4.4263999999999998E-14</v>
      </c>
      <c r="N6">
        <f t="shared" si="0"/>
        <v>4.5026367831245881</v>
      </c>
    </row>
    <row r="7" spans="1:23" x14ac:dyDescent="0.2">
      <c r="A7">
        <v>6</v>
      </c>
      <c r="B7" t="s">
        <v>309</v>
      </c>
      <c r="C7" s="2">
        <v>0.22356200000000001</v>
      </c>
      <c r="D7" s="3">
        <v>0.179977</v>
      </c>
      <c r="E7">
        <v>0.21329200000000001</v>
      </c>
      <c r="F7" s="7">
        <v>3.2507330161024502E-15</v>
      </c>
      <c r="G7" s="7">
        <v>5.5818312934737395E-16</v>
      </c>
      <c r="H7">
        <v>6.8521000000000001</v>
      </c>
      <c r="I7">
        <v>1.5636000000000001</v>
      </c>
      <c r="J7">
        <v>6.5311000000000003</v>
      </c>
      <c r="K7" s="7">
        <v>2.1138999999999999E-15</v>
      </c>
      <c r="L7" s="7">
        <v>4.9406999999999996E-16</v>
      </c>
      <c r="N7">
        <f t="shared" si="0"/>
        <v>30.649663180683657</v>
      </c>
    </row>
    <row r="8" spans="1:23" x14ac:dyDescent="0.2">
      <c r="A8">
        <v>7</v>
      </c>
      <c r="B8" t="s">
        <v>310</v>
      </c>
      <c r="C8" s="2">
        <v>2687</v>
      </c>
      <c r="D8" s="3">
        <v>63.420999999999999</v>
      </c>
      <c r="E8" s="10">
        <v>2687</v>
      </c>
      <c r="F8" s="7">
        <v>3.8085454928671301E-14</v>
      </c>
      <c r="G8" s="7">
        <v>4.7806624427027797E-15</v>
      </c>
      <c r="H8">
        <v>751.6</v>
      </c>
      <c r="I8" s="11">
        <v>23089</v>
      </c>
      <c r="J8">
        <v>744.17</v>
      </c>
      <c r="K8" s="7">
        <v>3.8375000000000001E-14</v>
      </c>
      <c r="L8" s="7">
        <v>4.8715000000000004E-15</v>
      </c>
      <c r="N8">
        <f t="shared" si="0"/>
        <v>0.27971715668031261</v>
      </c>
    </row>
    <row r="9" spans="1:23" x14ac:dyDescent="0.2">
      <c r="A9">
        <v>8</v>
      </c>
      <c r="B9" t="s">
        <v>311</v>
      </c>
      <c r="C9" s="2">
        <v>1638</v>
      </c>
      <c r="D9" s="3">
        <v>65.796000000000006</v>
      </c>
      <c r="E9" s="10">
        <v>1632</v>
      </c>
      <c r="F9" s="7">
        <v>1.3070724710906299E-12</v>
      </c>
      <c r="G9" s="8">
        <v>5.2609361311794999E-14</v>
      </c>
      <c r="H9">
        <v>716.14</v>
      </c>
      <c r="I9">
        <v>79.394999999999996</v>
      </c>
      <c r="J9">
        <v>691.1</v>
      </c>
      <c r="K9" s="7">
        <v>1.4074E-12</v>
      </c>
      <c r="L9" s="7">
        <v>5.4515000000000002E-14</v>
      </c>
      <c r="N9">
        <f t="shared" si="0"/>
        <v>0.43720390720390717</v>
      </c>
    </row>
    <row r="10" spans="1:23" x14ac:dyDescent="0.2">
      <c r="A10">
        <v>9</v>
      </c>
      <c r="B10" t="s">
        <v>312</v>
      </c>
      <c r="C10" s="2">
        <v>0.43098700000000001</v>
      </c>
      <c r="D10" s="3">
        <v>0.247248</v>
      </c>
      <c r="E10" s="10">
        <v>0.38841599999999998</v>
      </c>
      <c r="F10" s="7">
        <v>1.0680345496893999E-15</v>
      </c>
      <c r="G10" s="7">
        <v>3.1935102710415701E-16</v>
      </c>
      <c r="H10">
        <v>7.0155000000000003</v>
      </c>
      <c r="I10">
        <v>0.53663000000000005</v>
      </c>
      <c r="J10">
        <v>7.0693999999999999</v>
      </c>
      <c r="K10" s="7">
        <v>1.7851999999999999E-15</v>
      </c>
      <c r="L10" s="7">
        <v>5.496E-16</v>
      </c>
      <c r="N10">
        <f t="shared" si="0"/>
        <v>16.277753157287808</v>
      </c>
    </row>
    <row r="11" spans="1:23" x14ac:dyDescent="0.2">
      <c r="A11">
        <v>10</v>
      </c>
      <c r="B11" t="s">
        <v>313</v>
      </c>
      <c r="C11" s="2">
        <v>0.23480500000000001</v>
      </c>
      <c r="D11" s="3">
        <v>0.181696</v>
      </c>
      <c r="E11" s="10">
        <v>0.22581200000000001</v>
      </c>
      <c r="F11" s="7">
        <v>7.2486199714002296E-18</v>
      </c>
      <c r="G11" s="7">
        <v>4.9008359152148996E-19</v>
      </c>
      <c r="H11">
        <v>8.8101000000000003</v>
      </c>
      <c r="I11">
        <v>2.3546999999999998</v>
      </c>
      <c r="J11">
        <v>8.3834</v>
      </c>
      <c r="K11" s="7">
        <v>1.5790999999999999E-18</v>
      </c>
      <c r="L11" s="7">
        <v>2.0212E-19</v>
      </c>
      <c r="N11">
        <f t="shared" si="0"/>
        <v>37.520921615808859</v>
      </c>
    </row>
    <row r="12" spans="1:23" x14ac:dyDescent="0.2">
      <c r="A12">
        <v>12</v>
      </c>
      <c r="B12" t="s">
        <v>308</v>
      </c>
      <c r="C12" s="2">
        <v>3.524</v>
      </c>
      <c r="D12" s="3">
        <v>3.0630000000000002</v>
      </c>
      <c r="E12" s="10">
        <v>3.0070000000000001</v>
      </c>
      <c r="F12" s="7">
        <v>1.66562319492413E-13</v>
      </c>
      <c r="G12" s="7">
        <v>6.2591857622843703E-14</v>
      </c>
      <c r="H12">
        <v>14.313000000000001</v>
      </c>
      <c r="I12">
        <v>2.1560000000000001</v>
      </c>
      <c r="J12">
        <v>13.733000000000001</v>
      </c>
      <c r="K12" s="7">
        <v>1.3310000000000001E-13</v>
      </c>
      <c r="L12" s="7">
        <v>4.7165E-14</v>
      </c>
      <c r="N12">
        <f t="shared" si="0"/>
        <v>4.0615777525539158</v>
      </c>
    </row>
    <row r="13" spans="1:23" x14ac:dyDescent="0.2">
      <c r="A13">
        <v>13</v>
      </c>
      <c r="B13" t="s">
        <v>314</v>
      </c>
      <c r="C13" s="2">
        <v>1.5249999999999999</v>
      </c>
      <c r="D13" s="3">
        <v>0.57587699999999997</v>
      </c>
      <c r="E13" s="10">
        <v>1.387</v>
      </c>
      <c r="F13" s="7">
        <v>4.6074255521943996E-15</v>
      </c>
      <c r="G13" s="7">
        <v>1.1822024840550201E-15</v>
      </c>
      <c r="H13">
        <v>16.23</v>
      </c>
      <c r="I13">
        <v>10.848000000000001</v>
      </c>
      <c r="J13">
        <v>13.586</v>
      </c>
      <c r="K13" s="7">
        <v>3.3568E-15</v>
      </c>
      <c r="L13" s="7">
        <v>1.1534999999999999E-15</v>
      </c>
      <c r="N13">
        <f t="shared" si="0"/>
        <v>10.642622950819673</v>
      </c>
    </row>
    <row r="14" spans="1:23" x14ac:dyDescent="0.2">
      <c r="A14">
        <v>15</v>
      </c>
      <c r="B14" t="s">
        <v>315</v>
      </c>
      <c r="C14" s="2">
        <v>1.266</v>
      </c>
      <c r="D14" s="3">
        <v>0.39272299999999999</v>
      </c>
      <c r="E14" s="10">
        <v>1.1759999999999999</v>
      </c>
      <c r="F14" s="7">
        <v>1.8826540326699601E-12</v>
      </c>
      <c r="G14" s="7">
        <v>7.5427427267034801E-13</v>
      </c>
      <c r="H14">
        <v>7.5975999999999999</v>
      </c>
      <c r="I14" s="11">
        <v>1.7930999999999999</v>
      </c>
      <c r="J14">
        <v>7.2685000000000004</v>
      </c>
      <c r="K14" s="7">
        <v>1.8189999999999998E-12</v>
      </c>
      <c r="L14" s="7">
        <v>8.3749E-13</v>
      </c>
      <c r="N14">
        <f t="shared" si="0"/>
        <v>6.0012638230647708</v>
      </c>
    </row>
    <row r="15" spans="1:23" x14ac:dyDescent="0.2">
      <c r="A15" s="16">
        <v>16</v>
      </c>
      <c r="B15" t="s">
        <v>365</v>
      </c>
      <c r="C15">
        <v>1.4510000000000001</v>
      </c>
      <c r="D15">
        <v>0.43442700000000001</v>
      </c>
      <c r="E15">
        <v>1.343</v>
      </c>
      <c r="F15" s="7">
        <v>5.2158277696889803E-15</v>
      </c>
      <c r="G15" s="7">
        <v>1.2642109581406601E-15</v>
      </c>
      <c r="H15">
        <v>16.809999999999999</v>
      </c>
      <c r="I15">
        <v>9.69</v>
      </c>
      <c r="J15">
        <v>14.105</v>
      </c>
      <c r="K15" s="7">
        <v>3.2108E-15</v>
      </c>
      <c r="L15" s="7">
        <v>9.7563000000000004E-16</v>
      </c>
      <c r="N15">
        <f t="shared" si="0"/>
        <v>11.58511371467953</v>
      </c>
    </row>
    <row r="16" spans="1:23" x14ac:dyDescent="0.2">
      <c r="A16" s="16">
        <v>17</v>
      </c>
      <c r="B16" s="15" t="s">
        <v>366</v>
      </c>
      <c r="C16">
        <v>0.39779700000000001</v>
      </c>
      <c r="D16">
        <v>0.193159</v>
      </c>
      <c r="E16">
        <v>0.38141700000000001</v>
      </c>
      <c r="F16" s="7">
        <v>1.1746159600534099E-15</v>
      </c>
      <c r="G16" s="7">
        <v>1.1567891041144001E-16</v>
      </c>
      <c r="H16">
        <v>6.8055000000000003</v>
      </c>
      <c r="I16">
        <v>1.8006</v>
      </c>
      <c r="J16">
        <v>6.4644000000000004</v>
      </c>
      <c r="K16" s="7">
        <v>9.9032000000000009E-16</v>
      </c>
      <c r="L16" s="7">
        <v>7.4190999999999996E-17</v>
      </c>
      <c r="N16">
        <f t="shared" si="0"/>
        <v>17.107972156652764</v>
      </c>
      <c r="Q16" t="s">
        <v>345</v>
      </c>
      <c r="W16" t="s">
        <v>346</v>
      </c>
    </row>
    <row r="17" spans="1:25" x14ac:dyDescent="0.2">
      <c r="A17">
        <v>18</v>
      </c>
      <c r="B17" t="s">
        <v>316</v>
      </c>
      <c r="C17" s="2">
        <v>1.236</v>
      </c>
      <c r="D17" s="3">
        <v>0.70084999999999997</v>
      </c>
      <c r="E17">
        <v>1.0660000000000001</v>
      </c>
      <c r="F17" s="7">
        <v>9.8765440270653906E-13</v>
      </c>
      <c r="G17" s="7">
        <v>1.95786324363548E-13</v>
      </c>
      <c r="H17">
        <v>8.0076999999999998</v>
      </c>
      <c r="I17">
        <v>2.0859000000000001</v>
      </c>
      <c r="J17">
        <v>8.0076999999999998</v>
      </c>
      <c r="K17" s="7">
        <v>1.9789E-13</v>
      </c>
      <c r="L17" s="7">
        <v>3.6854000000000001E-14</v>
      </c>
      <c r="N17">
        <f t="shared" si="0"/>
        <v>6.4787216828478966</v>
      </c>
    </row>
    <row r="18" spans="1:25" x14ac:dyDescent="0.2">
      <c r="A18">
        <v>20</v>
      </c>
      <c r="B18" t="s">
        <v>317</v>
      </c>
      <c r="C18">
        <v>0.57998099999999997</v>
      </c>
      <c r="D18">
        <v>0.24810199999999999</v>
      </c>
      <c r="E18">
        <v>0.53804200000000002</v>
      </c>
      <c r="F18" s="7">
        <v>1.2856382625159301E-15</v>
      </c>
      <c r="G18" s="7">
        <v>4.8943256854746103E-16</v>
      </c>
      <c r="H18">
        <v>6.6783000000000001</v>
      </c>
      <c r="I18">
        <v>0.99024000000000001</v>
      </c>
      <c r="J18">
        <v>6.4698000000000002</v>
      </c>
      <c r="K18" s="7">
        <v>2.2649000000000002E-15</v>
      </c>
      <c r="L18" s="7">
        <v>3.8356000000000001E-16</v>
      </c>
      <c r="N18">
        <f t="shared" si="0"/>
        <v>11.5146875501094</v>
      </c>
      <c r="Q18" t="s">
        <v>16</v>
      </c>
      <c r="R18" s="5" t="s">
        <v>4</v>
      </c>
      <c r="S18" s="6" t="s">
        <v>5</v>
      </c>
      <c r="W18" t="s">
        <v>16</v>
      </c>
      <c r="X18" s="5" t="s">
        <v>4</v>
      </c>
      <c r="Y18" s="6" t="s">
        <v>5</v>
      </c>
    </row>
    <row r="19" spans="1:25" x14ac:dyDescent="0.2">
      <c r="A19">
        <v>21</v>
      </c>
      <c r="B19" t="s">
        <v>318</v>
      </c>
      <c r="C19" s="2">
        <v>0.49514200000000003</v>
      </c>
      <c r="D19" s="3">
        <v>0.27763700000000002</v>
      </c>
      <c r="E19">
        <v>0.44166699999999998</v>
      </c>
      <c r="F19" s="7">
        <v>3.1263880373444398E-13</v>
      </c>
      <c r="G19" s="7">
        <v>1.0015691979485001E-13</v>
      </c>
      <c r="H19">
        <v>4.1509</v>
      </c>
      <c r="I19">
        <v>2.8458999999999999</v>
      </c>
      <c r="J19">
        <v>4.1509</v>
      </c>
      <c r="K19" s="7">
        <v>4.5474999999999996E-13</v>
      </c>
      <c r="L19" s="7">
        <v>1.026E-13</v>
      </c>
      <c r="N19">
        <f t="shared" si="0"/>
        <v>8.3832516732573676</v>
      </c>
      <c r="Q19">
        <v>2</v>
      </c>
      <c r="R19" s="2">
        <v>16.975000000000001</v>
      </c>
      <c r="S19">
        <v>15.041</v>
      </c>
      <c r="W19">
        <v>1</v>
      </c>
      <c r="X19" s="2">
        <v>71.894000000000005</v>
      </c>
      <c r="Y19">
        <v>51.256</v>
      </c>
    </row>
    <row r="20" spans="1:25" x14ac:dyDescent="0.2">
      <c r="A20">
        <v>23</v>
      </c>
      <c r="B20" t="s">
        <v>124</v>
      </c>
      <c r="C20" s="12">
        <v>0.51563800000000004</v>
      </c>
      <c r="D20">
        <v>1.383</v>
      </c>
      <c r="E20" s="10">
        <v>0.39041700000000001</v>
      </c>
      <c r="F20" s="8">
        <v>3.9751535396703698E-15</v>
      </c>
      <c r="G20" s="7">
        <v>1.33585735066314E-15</v>
      </c>
      <c r="H20">
        <v>4.8696999999999999</v>
      </c>
      <c r="I20">
        <v>0.90137</v>
      </c>
      <c r="J20">
        <v>4.6432000000000002</v>
      </c>
      <c r="K20" s="7">
        <v>3.4153000000000001E-15</v>
      </c>
      <c r="L20" s="7">
        <v>8.5817E-16</v>
      </c>
      <c r="N20">
        <f t="shared" si="0"/>
        <v>9.4440285626738127</v>
      </c>
      <c r="Q20">
        <v>4</v>
      </c>
      <c r="R20" s="2">
        <v>0.91518100000000002</v>
      </c>
      <c r="S20">
        <v>8.3251000000000008</v>
      </c>
      <c r="W20">
        <v>7</v>
      </c>
      <c r="X20" s="2">
        <v>2687</v>
      </c>
      <c r="Y20">
        <v>751.6</v>
      </c>
    </row>
    <row r="21" spans="1:25" x14ac:dyDescent="0.2">
      <c r="A21">
        <v>24</v>
      </c>
      <c r="B21" t="s">
        <v>319</v>
      </c>
      <c r="C21" s="2">
        <v>14.271000000000001</v>
      </c>
      <c r="D21" s="3">
        <v>2.863</v>
      </c>
      <c r="E21" s="10">
        <v>13.555999999999999</v>
      </c>
      <c r="F21" s="7">
        <v>1.9638596304716299E-14</v>
      </c>
      <c r="G21" s="7">
        <v>4.0486734335468998E-15</v>
      </c>
      <c r="H21">
        <v>10.259</v>
      </c>
      <c r="I21">
        <v>0.42473</v>
      </c>
      <c r="J21">
        <v>10.151999999999999</v>
      </c>
      <c r="K21" s="7">
        <v>1.9850999999999999E-14</v>
      </c>
      <c r="L21" s="7">
        <v>4.1191000000000002E-15</v>
      </c>
      <c r="N21">
        <f t="shared" si="0"/>
        <v>0.71887043654964611</v>
      </c>
      <c r="Q21">
        <v>5</v>
      </c>
      <c r="R21" s="2">
        <v>3.0339999999999998</v>
      </c>
      <c r="S21">
        <v>13.661</v>
      </c>
      <c r="W21">
        <v>8</v>
      </c>
      <c r="X21" s="2">
        <v>1638</v>
      </c>
      <c r="Y21">
        <v>716.14</v>
      </c>
    </row>
    <row r="22" spans="1:25" x14ac:dyDescent="0.2">
      <c r="A22">
        <v>25</v>
      </c>
      <c r="B22" t="s">
        <v>320</v>
      </c>
      <c r="C22">
        <v>0.45451900000000001</v>
      </c>
      <c r="D22">
        <v>0.192275</v>
      </c>
      <c r="E22">
        <v>0.42841699999999999</v>
      </c>
      <c r="F22" s="8">
        <v>2.37097021065668E-16</v>
      </c>
      <c r="G22" s="7">
        <v>1.46327754661739E-17</v>
      </c>
      <c r="H22">
        <v>4.8906999999999998</v>
      </c>
      <c r="I22">
        <v>1.0841000000000001</v>
      </c>
      <c r="J22">
        <v>4.4756999999999998</v>
      </c>
      <c r="K22" s="7">
        <v>1.521E-16</v>
      </c>
      <c r="L22" s="7">
        <v>7.4801000000000007E-18</v>
      </c>
      <c r="N22">
        <f t="shared" si="0"/>
        <v>10.760166241675265</v>
      </c>
      <c r="Q22">
        <v>6</v>
      </c>
      <c r="R22" s="2">
        <v>0.22356200000000001</v>
      </c>
      <c r="S22">
        <v>6.8521000000000001</v>
      </c>
      <c r="W22">
        <v>32</v>
      </c>
      <c r="X22" s="2">
        <v>92.899000000000001</v>
      </c>
      <c r="Y22">
        <v>65.64</v>
      </c>
    </row>
    <row r="23" spans="1:25" ht="17" x14ac:dyDescent="0.2">
      <c r="A23">
        <v>26</v>
      </c>
      <c r="B23" t="s">
        <v>321</v>
      </c>
      <c r="C23">
        <v>1.0780000000000001</v>
      </c>
      <c r="D23">
        <v>0.394206</v>
      </c>
      <c r="E23" s="10" t="s">
        <v>322</v>
      </c>
      <c r="F23" s="7">
        <v>7.8944140113890104E-12</v>
      </c>
      <c r="G23" s="7">
        <v>1.2499192791892699E-12</v>
      </c>
      <c r="H23">
        <v>5.1200999999999999</v>
      </c>
      <c r="I23">
        <v>0.80988000000000004</v>
      </c>
      <c r="J23">
        <v>4.7910000000000004</v>
      </c>
      <c r="K23" s="7">
        <v>2.7284999999999999E-12</v>
      </c>
      <c r="L23" s="7">
        <v>1.6777E-13</v>
      </c>
      <c r="N23">
        <f t="shared" si="0"/>
        <v>4.7496289424860851</v>
      </c>
      <c r="Q23">
        <v>9</v>
      </c>
      <c r="R23" s="2">
        <v>0.43098700000000001</v>
      </c>
      <c r="S23">
        <v>7.0155000000000003</v>
      </c>
      <c r="W23">
        <v>41</v>
      </c>
      <c r="X23" s="2">
        <v>1956</v>
      </c>
      <c r="Y23" s="13">
        <v>724.59</v>
      </c>
    </row>
    <row r="24" spans="1:25" x14ac:dyDescent="0.2">
      <c r="A24">
        <v>27</v>
      </c>
      <c r="B24" t="s">
        <v>323</v>
      </c>
      <c r="C24">
        <v>0.38809900000000003</v>
      </c>
      <c r="D24">
        <v>0.17644799999999999</v>
      </c>
      <c r="E24" s="10">
        <v>0.35304200000000002</v>
      </c>
      <c r="F24" s="7">
        <v>4.4408920985006202E-16</v>
      </c>
      <c r="G24" s="7">
        <v>1.19811568074131E-16</v>
      </c>
      <c r="H24">
        <v>4.5366999999999997</v>
      </c>
      <c r="I24">
        <v>0.74107999999999996</v>
      </c>
      <c r="J24">
        <v>4.3174000000000001</v>
      </c>
      <c r="K24" s="7">
        <v>4.9959999999999997E-16</v>
      </c>
      <c r="L24" s="7">
        <v>1.6768999999999999E-16</v>
      </c>
      <c r="N24">
        <f t="shared" si="0"/>
        <v>11.689543132035897</v>
      </c>
      <c r="Q24">
        <v>10</v>
      </c>
      <c r="R24" s="2">
        <v>0.23480500000000001</v>
      </c>
      <c r="S24">
        <v>8.8101000000000003</v>
      </c>
      <c r="W24">
        <v>42</v>
      </c>
      <c r="X24" s="2">
        <v>417.06599999999997</v>
      </c>
      <c r="Y24">
        <v>130.88999999999999</v>
      </c>
    </row>
    <row r="25" spans="1:25" x14ac:dyDescent="0.2">
      <c r="A25">
        <v>28</v>
      </c>
      <c r="B25" t="s">
        <v>324</v>
      </c>
      <c r="C25">
        <v>0.35291299999999998</v>
      </c>
      <c r="D25">
        <v>0.18246799999999999</v>
      </c>
      <c r="E25" s="10">
        <v>0.31904100000000002</v>
      </c>
      <c r="F25" s="7">
        <v>7.7715611723760899E-16</v>
      </c>
      <c r="G25" s="7">
        <v>2.6148065194557001E-16</v>
      </c>
      <c r="H25">
        <v>3.9047999999999998</v>
      </c>
      <c r="I25">
        <v>0.22155</v>
      </c>
      <c r="J25">
        <v>3.8660999999999999</v>
      </c>
      <c r="K25" s="7">
        <v>7.2164000000000003E-16</v>
      </c>
      <c r="L25" s="7">
        <v>2.3303000000000001E-16</v>
      </c>
      <c r="N25">
        <f t="shared" si="0"/>
        <v>11.064483314584615</v>
      </c>
      <c r="Q25">
        <v>12</v>
      </c>
      <c r="R25" s="2">
        <v>3.524</v>
      </c>
      <c r="S25">
        <v>14.313000000000001</v>
      </c>
      <c r="W25">
        <v>46</v>
      </c>
      <c r="X25" s="2">
        <v>629.13800000000003</v>
      </c>
      <c r="Y25">
        <v>321.68</v>
      </c>
    </row>
    <row r="26" spans="1:25" x14ac:dyDescent="0.2">
      <c r="A26">
        <v>29</v>
      </c>
      <c r="B26" t="s">
        <v>325</v>
      </c>
      <c r="C26">
        <v>0.51178400000000002</v>
      </c>
      <c r="D26">
        <v>0.28328100000000001</v>
      </c>
      <c r="E26" s="10">
        <v>0.45158300000000001</v>
      </c>
      <c r="F26" s="7">
        <v>1.7796875084741201E-15</v>
      </c>
      <c r="G26" s="7">
        <v>5.3174131764421797E-16</v>
      </c>
      <c r="H26" s="11">
        <v>4.2854999999999999</v>
      </c>
      <c r="I26">
        <v>0.218419</v>
      </c>
      <c r="J26" s="14">
        <v>4.21652</v>
      </c>
      <c r="K26" s="7">
        <v>1.50712775592865E-12</v>
      </c>
      <c r="L26" s="7">
        <v>4.88905212610765E-13</v>
      </c>
      <c r="N26">
        <f t="shared" si="0"/>
        <v>8.3736498210182422</v>
      </c>
      <c r="Q26">
        <v>13</v>
      </c>
      <c r="R26" s="2">
        <v>1.5249999999999999</v>
      </c>
      <c r="S26">
        <v>16.23</v>
      </c>
      <c r="W26">
        <v>48</v>
      </c>
      <c r="X26" s="2">
        <v>2795</v>
      </c>
      <c r="Y26" s="11">
        <v>2289.5</v>
      </c>
    </row>
    <row r="27" spans="1:25" x14ac:dyDescent="0.2">
      <c r="A27">
        <v>30</v>
      </c>
      <c r="B27" t="s">
        <v>326</v>
      </c>
      <c r="C27" s="2">
        <v>1.0589999999999999</v>
      </c>
      <c r="D27">
        <v>0.572743</v>
      </c>
      <c r="E27" s="10">
        <v>0.81699999999999995</v>
      </c>
      <c r="F27" s="7">
        <v>8.1046280797636396E-15</v>
      </c>
      <c r="G27" s="7">
        <v>2.6793382327620401E-15</v>
      </c>
      <c r="H27">
        <v>4.7638999999999996</v>
      </c>
      <c r="I27">
        <v>0.24887000000000001</v>
      </c>
      <c r="J27">
        <v>4.7313000000000001</v>
      </c>
      <c r="K27" s="7">
        <v>3.9967999999999998E-15</v>
      </c>
      <c r="L27" s="7">
        <v>1.6838000000000001E-15</v>
      </c>
      <c r="N27">
        <f t="shared" si="0"/>
        <v>4.4984891406987719</v>
      </c>
      <c r="Q27">
        <v>15</v>
      </c>
      <c r="R27" s="2">
        <v>1.266</v>
      </c>
      <c r="S27">
        <v>7.5975999999999999</v>
      </c>
      <c r="W27">
        <v>49</v>
      </c>
      <c r="X27" s="2">
        <v>153.971</v>
      </c>
      <c r="Y27">
        <v>63.627000000000002</v>
      </c>
    </row>
    <row r="28" spans="1:25" x14ac:dyDescent="0.2">
      <c r="A28">
        <v>31</v>
      </c>
      <c r="B28" t="s">
        <v>327</v>
      </c>
      <c r="C28">
        <v>0.40448800000000001</v>
      </c>
      <c r="D28">
        <v>0.21910399999999999</v>
      </c>
      <c r="E28" s="10">
        <v>0.35656199999999999</v>
      </c>
      <c r="F28" s="7">
        <v>2.2204460492503099E-15</v>
      </c>
      <c r="G28" s="7">
        <v>7.0684199234468295E-16</v>
      </c>
      <c r="H28">
        <v>4.4608999999999996</v>
      </c>
      <c r="I28">
        <v>0.67718</v>
      </c>
      <c r="J28">
        <v>4.3681000000000001</v>
      </c>
      <c r="K28" s="7">
        <v>2.6644999999999998E-15</v>
      </c>
      <c r="L28" s="7">
        <v>8.2434E-16</v>
      </c>
      <c r="N28">
        <f t="shared" si="0"/>
        <v>11.028510116492948</v>
      </c>
      <c r="Q28" s="16">
        <v>16</v>
      </c>
      <c r="R28">
        <v>1.4510000000000001</v>
      </c>
      <c r="S28">
        <v>16.809999999999999</v>
      </c>
      <c r="W28">
        <v>53</v>
      </c>
      <c r="X28" s="2">
        <v>929.36800000000005</v>
      </c>
      <c r="Y28">
        <v>337.91</v>
      </c>
    </row>
    <row r="29" spans="1:25" x14ac:dyDescent="0.2">
      <c r="A29">
        <v>32</v>
      </c>
      <c r="B29" t="s">
        <v>328</v>
      </c>
      <c r="C29" s="2">
        <v>92.899000000000001</v>
      </c>
      <c r="D29" s="3">
        <v>4.1360000000000001</v>
      </c>
      <c r="E29" s="10">
        <v>92.387</v>
      </c>
      <c r="F29" s="7">
        <v>1.8525430967031199E-10</v>
      </c>
      <c r="G29" s="7">
        <v>2.9554655981793099E-11</v>
      </c>
      <c r="H29">
        <v>65.64</v>
      </c>
      <c r="I29">
        <v>1.7019</v>
      </c>
      <c r="J29" s="11">
        <v>65.266999999999996</v>
      </c>
      <c r="K29" s="7">
        <v>1.8508E-10</v>
      </c>
      <c r="L29" s="7">
        <v>2.9519000000000003E-11</v>
      </c>
      <c r="N29">
        <f t="shared" si="0"/>
        <v>0.70657380596131281</v>
      </c>
      <c r="Q29" s="16">
        <v>17</v>
      </c>
      <c r="R29">
        <v>0.39779700000000001</v>
      </c>
      <c r="S29">
        <v>6.8055000000000003</v>
      </c>
    </row>
    <row r="30" spans="1:25" x14ac:dyDescent="0.2">
      <c r="A30">
        <v>33</v>
      </c>
      <c r="B30" t="s">
        <v>329</v>
      </c>
      <c r="C30" s="2">
        <v>0.70606999999999998</v>
      </c>
      <c r="D30">
        <v>0.31180600000000003</v>
      </c>
      <c r="E30" s="10">
        <v>0.63270800000000005</v>
      </c>
      <c r="F30" s="7">
        <v>8.5265128291211997E-14</v>
      </c>
      <c r="G30" s="7">
        <v>3.6889010364878501E-14</v>
      </c>
      <c r="H30">
        <v>4.9132999999999996</v>
      </c>
      <c r="I30">
        <v>0.51546000000000003</v>
      </c>
      <c r="J30">
        <v>4.8452000000000002</v>
      </c>
      <c r="K30" s="7">
        <v>4.2633E-14</v>
      </c>
      <c r="L30" s="7">
        <v>1.8356000000000001E-14</v>
      </c>
      <c r="N30">
        <f t="shared" si="0"/>
        <v>6.9586584899514206</v>
      </c>
      <c r="Q30">
        <v>18</v>
      </c>
      <c r="R30" s="2">
        <v>1.236</v>
      </c>
      <c r="S30">
        <v>8.0076999999999998</v>
      </c>
    </row>
    <row r="31" spans="1:25" x14ac:dyDescent="0.2">
      <c r="A31">
        <v>34</v>
      </c>
      <c r="B31" t="s">
        <v>330</v>
      </c>
      <c r="C31" s="2">
        <v>0.46479900000000002</v>
      </c>
      <c r="D31">
        <v>0.73960300000000001</v>
      </c>
      <c r="E31" s="10">
        <v>0.36675000000000002</v>
      </c>
      <c r="F31" s="7">
        <v>5.9799276641569999E-13</v>
      </c>
      <c r="G31" s="7">
        <v>1.14888617138338E-13</v>
      </c>
      <c r="H31">
        <v>4.0431999999999997</v>
      </c>
      <c r="I31">
        <v>0.17988000000000001</v>
      </c>
      <c r="J31">
        <v>4.0475000000000003</v>
      </c>
      <c r="K31" s="7">
        <v>3.0411E-13</v>
      </c>
      <c r="L31" s="7">
        <v>1.0625E-13</v>
      </c>
      <c r="N31">
        <f t="shared" si="0"/>
        <v>8.6988138958990859</v>
      </c>
      <c r="Q31">
        <v>20</v>
      </c>
      <c r="R31">
        <v>0.57998099999999997</v>
      </c>
      <c r="S31">
        <v>6.6783000000000001</v>
      </c>
    </row>
    <row r="32" spans="1:25" x14ac:dyDescent="0.2">
      <c r="A32">
        <v>35</v>
      </c>
      <c r="B32" t="s">
        <v>331</v>
      </c>
      <c r="C32" s="2">
        <v>3.55</v>
      </c>
      <c r="D32">
        <v>0.69253500000000001</v>
      </c>
      <c r="E32" s="10">
        <v>3.282</v>
      </c>
      <c r="F32" s="7">
        <v>2.1693757901175499E-15</v>
      </c>
      <c r="G32" s="7">
        <v>8.2489570729649098E-16</v>
      </c>
      <c r="H32">
        <v>6.5532000000000004</v>
      </c>
      <c r="I32">
        <v>0.53722000000000003</v>
      </c>
      <c r="J32">
        <v>6.4321999999999999</v>
      </c>
      <c r="K32" s="7">
        <v>1.4511000000000001E-15</v>
      </c>
      <c r="L32" s="7">
        <v>4.6813999999999995E-16</v>
      </c>
      <c r="N32">
        <f t="shared" si="0"/>
        <v>1.8459718309859157</v>
      </c>
      <c r="Q32">
        <v>21</v>
      </c>
      <c r="R32" s="2">
        <v>0.49514200000000003</v>
      </c>
      <c r="S32">
        <v>4.1509</v>
      </c>
    </row>
    <row r="33" spans="1:19" x14ac:dyDescent="0.2">
      <c r="A33">
        <v>36</v>
      </c>
      <c r="B33" t="s">
        <v>332</v>
      </c>
      <c r="C33" s="2">
        <v>0.418209</v>
      </c>
      <c r="D33">
        <v>0.18326400000000001</v>
      </c>
      <c r="E33" s="10">
        <v>0.39966699999999999</v>
      </c>
      <c r="F33" s="7">
        <v>7.3370642894587898E-13</v>
      </c>
      <c r="G33" s="7">
        <v>2.9655537285104102E-13</v>
      </c>
      <c r="H33">
        <v>4.4264999999999999</v>
      </c>
      <c r="I33">
        <v>0.51204000000000005</v>
      </c>
      <c r="J33">
        <v>4.2190000000000003</v>
      </c>
      <c r="K33" s="7">
        <v>5.5763000000000002E-13</v>
      </c>
      <c r="L33" s="7">
        <v>1.4893999999999999E-13</v>
      </c>
      <c r="N33">
        <f t="shared" si="0"/>
        <v>10.584420708306133</v>
      </c>
      <c r="Q33">
        <v>23</v>
      </c>
      <c r="R33" s="12">
        <v>0.51563800000000004</v>
      </c>
      <c r="S33">
        <v>4.8696999999999999</v>
      </c>
    </row>
    <row r="34" spans="1:19" x14ac:dyDescent="0.2">
      <c r="A34">
        <v>37</v>
      </c>
      <c r="B34" t="s">
        <v>333</v>
      </c>
      <c r="C34" s="2">
        <v>0.49894300000000003</v>
      </c>
      <c r="D34">
        <v>0.80576000000000003</v>
      </c>
      <c r="E34" s="10">
        <v>0.39550000000000002</v>
      </c>
      <c r="F34" s="7">
        <v>2.1094237467877899E-15</v>
      </c>
      <c r="G34" s="7">
        <v>5.59737441581849E-16</v>
      </c>
      <c r="H34">
        <v>4.5842999999999998</v>
      </c>
      <c r="I34">
        <v>0.41195999999999999</v>
      </c>
      <c r="J34" s="11">
        <v>4.4828000000000001</v>
      </c>
      <c r="K34" s="7">
        <v>2.9976E-15</v>
      </c>
      <c r="L34" s="7">
        <v>5.2059000000000004E-16</v>
      </c>
      <c r="N34">
        <f t="shared" si="0"/>
        <v>9.1880234816401867</v>
      </c>
      <c r="Q34">
        <v>24</v>
      </c>
      <c r="R34" s="2">
        <v>14.271000000000001</v>
      </c>
      <c r="S34">
        <v>10.259</v>
      </c>
    </row>
    <row r="35" spans="1:19" x14ac:dyDescent="0.2">
      <c r="A35">
        <v>38</v>
      </c>
      <c r="B35" t="s">
        <v>334</v>
      </c>
      <c r="C35" s="2">
        <v>8.4390000000000001</v>
      </c>
      <c r="D35" s="3">
        <v>1.1559999999999999</v>
      </c>
      <c r="E35" s="10">
        <v>7.8680000000000003</v>
      </c>
      <c r="F35" s="7">
        <v>5.3868021154812499E-14</v>
      </c>
      <c r="G35" s="7">
        <v>1.3904220367659E-14</v>
      </c>
      <c r="H35">
        <v>13.425000000000001</v>
      </c>
      <c r="I35">
        <v>0.47904999999999998</v>
      </c>
      <c r="J35" s="11">
        <v>13.288</v>
      </c>
      <c r="K35" s="7">
        <v>2.8185999999999998E-14</v>
      </c>
      <c r="L35" s="7">
        <v>9.1496000000000002E-15</v>
      </c>
      <c r="N35">
        <f t="shared" si="0"/>
        <v>1.5908282971916106</v>
      </c>
      <c r="Q35">
        <v>25</v>
      </c>
      <c r="R35">
        <v>0.45451900000000001</v>
      </c>
      <c r="S35">
        <v>4.8906999999999998</v>
      </c>
    </row>
    <row r="36" spans="1:19" x14ac:dyDescent="0.2">
      <c r="A36">
        <v>39</v>
      </c>
      <c r="B36" t="s">
        <v>335</v>
      </c>
      <c r="C36" s="2">
        <v>3.1930000000000001</v>
      </c>
      <c r="D36">
        <v>0.74995599999999996</v>
      </c>
      <c r="E36" s="10">
        <v>2.8580000000000001</v>
      </c>
      <c r="F36" s="7">
        <v>3.02333158508361E-14</v>
      </c>
      <c r="G36" s="7">
        <v>3.0680365655418499E-15</v>
      </c>
      <c r="H36">
        <v>6.4466999999999999</v>
      </c>
      <c r="I36">
        <v>0.25855</v>
      </c>
      <c r="J36">
        <v>6.3711000000000002</v>
      </c>
      <c r="K36" s="7">
        <v>3.1637000000000002E-14</v>
      </c>
      <c r="L36" s="7">
        <v>2.7299E-15</v>
      </c>
      <c r="N36">
        <f t="shared" si="0"/>
        <v>2.0190103351080486</v>
      </c>
      <c r="Q36">
        <v>26</v>
      </c>
      <c r="R36">
        <v>1.0780000000000001</v>
      </c>
      <c r="S36">
        <v>5.1200999999999999</v>
      </c>
    </row>
    <row r="37" spans="1:19" x14ac:dyDescent="0.2">
      <c r="A37" s="16">
        <v>40</v>
      </c>
      <c r="B37" t="s">
        <v>238</v>
      </c>
      <c r="C37" s="2">
        <v>1.4810000000000001</v>
      </c>
      <c r="D37">
        <v>0.46629500000000002</v>
      </c>
      <c r="E37" s="10">
        <v>1.3520000000000001</v>
      </c>
      <c r="F37" s="7">
        <v>4.33875158023511E-15</v>
      </c>
      <c r="G37" s="7">
        <v>1.2373065535105799E-15</v>
      </c>
      <c r="H37">
        <v>13.432</v>
      </c>
      <c r="I37">
        <v>0.84128999999999998</v>
      </c>
      <c r="J37">
        <v>13.252000000000001</v>
      </c>
      <c r="K37" s="7">
        <v>3.082E-15</v>
      </c>
      <c r="L37" s="7">
        <v>9.3757999999999994E-16</v>
      </c>
      <c r="N37">
        <f t="shared" si="0"/>
        <v>9.0695476029709656</v>
      </c>
      <c r="Q37">
        <v>27</v>
      </c>
      <c r="R37">
        <v>0.38809900000000003</v>
      </c>
      <c r="S37">
        <v>4.5366999999999997</v>
      </c>
    </row>
    <row r="38" spans="1:19" ht="17" x14ac:dyDescent="0.2">
      <c r="A38">
        <v>41</v>
      </c>
      <c r="B38" t="s">
        <v>336</v>
      </c>
      <c r="C38" s="2">
        <v>1956</v>
      </c>
      <c r="D38" s="3">
        <v>390.77699999999999</v>
      </c>
      <c r="E38" s="4">
        <v>1923</v>
      </c>
      <c r="F38" s="7">
        <v>6.5590501929187597E-8</v>
      </c>
      <c r="G38" s="7">
        <v>4.5662553011638298E-7</v>
      </c>
      <c r="H38" s="13">
        <v>724.59</v>
      </c>
      <c r="I38">
        <v>89.802000000000007</v>
      </c>
      <c r="J38">
        <v>741.39</v>
      </c>
      <c r="K38" s="7">
        <v>4.9103999999999998E-7</v>
      </c>
      <c r="L38" s="7">
        <v>6.8533999999999997E-8</v>
      </c>
      <c r="N38">
        <f t="shared" si="0"/>
        <v>0.37044478527607366</v>
      </c>
      <c r="Q38">
        <v>28</v>
      </c>
      <c r="R38">
        <v>0.35291299999999998</v>
      </c>
      <c r="S38">
        <v>3.9047999999999998</v>
      </c>
    </row>
    <row r="39" spans="1:19" x14ac:dyDescent="0.2">
      <c r="A39">
        <v>42</v>
      </c>
      <c r="B39" t="s">
        <v>337</v>
      </c>
      <c r="C39" s="2">
        <v>417.06599999999997</v>
      </c>
      <c r="D39" s="3">
        <v>65.917000000000002</v>
      </c>
      <c r="E39" s="10">
        <v>375.25299999999999</v>
      </c>
      <c r="F39" s="8">
        <v>1.81032966395378E-14</v>
      </c>
      <c r="G39" s="7">
        <v>4.2182414968413199E-15</v>
      </c>
      <c r="H39">
        <v>130.88999999999999</v>
      </c>
      <c r="I39">
        <v>21.023</v>
      </c>
      <c r="J39">
        <v>122.49</v>
      </c>
      <c r="K39" s="7">
        <v>1.8792000000000001E-14</v>
      </c>
      <c r="L39" s="7">
        <v>3.9975E-15</v>
      </c>
      <c r="N39">
        <f t="shared" si="0"/>
        <v>0.31383522032484068</v>
      </c>
      <c r="Q39">
        <v>29</v>
      </c>
      <c r="R39">
        <v>0.51178400000000002</v>
      </c>
      <c r="S39" s="11">
        <v>4.2854999999999999</v>
      </c>
    </row>
    <row r="40" spans="1:19" ht="17" x14ac:dyDescent="0.2">
      <c r="A40">
        <v>43</v>
      </c>
      <c r="B40" s="13" t="s">
        <v>326</v>
      </c>
      <c r="C40" s="2">
        <v>1.87</v>
      </c>
      <c r="D40" s="3">
        <v>1.0980000000000001</v>
      </c>
      <c r="E40" s="10">
        <v>1.4630000000000001</v>
      </c>
      <c r="F40" s="7">
        <v>8.1046280797636396E-15</v>
      </c>
      <c r="G40" s="7">
        <v>2.6793382327620401E-15</v>
      </c>
      <c r="H40">
        <v>8.2258999999999993</v>
      </c>
      <c r="I40">
        <v>1.1356999999999999</v>
      </c>
      <c r="J40">
        <v>7.9105999999999996</v>
      </c>
      <c r="K40" s="7">
        <v>3.9967999999999998E-15</v>
      </c>
      <c r="L40" s="7">
        <v>1.6838000000000001E-15</v>
      </c>
      <c r="N40">
        <f t="shared" si="0"/>
        <v>4.3988770053475932</v>
      </c>
      <c r="Q40">
        <v>30</v>
      </c>
      <c r="R40" s="2">
        <v>1.0589999999999999</v>
      </c>
      <c r="S40">
        <v>4.7638999999999996</v>
      </c>
    </row>
    <row r="41" spans="1:19" x14ac:dyDescent="0.2">
      <c r="A41">
        <v>44</v>
      </c>
      <c r="B41" t="s">
        <v>338</v>
      </c>
      <c r="C41" s="2">
        <v>12.537000000000001</v>
      </c>
      <c r="D41" s="3">
        <v>4.851</v>
      </c>
      <c r="E41" s="10">
        <v>11.468999999999999</v>
      </c>
      <c r="F41" s="7">
        <v>4.7402082259395599E-14</v>
      </c>
      <c r="G41" s="8">
        <v>1.2060237068271301E-14</v>
      </c>
      <c r="H41">
        <v>20.654</v>
      </c>
      <c r="I41">
        <v>0.88127</v>
      </c>
      <c r="J41">
        <v>20.524000000000001</v>
      </c>
      <c r="K41" s="7">
        <v>2.9581000000000002E-14</v>
      </c>
      <c r="L41" s="7">
        <v>8.2321999999999999E-15</v>
      </c>
      <c r="N41">
        <f t="shared" si="0"/>
        <v>1.6474435670415568</v>
      </c>
      <c r="Q41">
        <v>31</v>
      </c>
      <c r="R41">
        <v>0.40448800000000001</v>
      </c>
      <c r="S41">
        <v>4.4608999999999996</v>
      </c>
    </row>
    <row r="42" spans="1:19" x14ac:dyDescent="0.2">
      <c r="A42">
        <v>45</v>
      </c>
      <c r="B42" t="s">
        <v>339</v>
      </c>
      <c r="C42" s="2">
        <v>0.47184700000000002</v>
      </c>
      <c r="D42" s="3">
        <v>0.225739</v>
      </c>
      <c r="E42" s="10">
        <v>0.44270900000000002</v>
      </c>
      <c r="F42" s="7">
        <v>8.1712414612411495E-16</v>
      </c>
      <c r="G42" s="7">
        <v>2.1756574393975899E-16</v>
      </c>
      <c r="H42">
        <v>6.4512</v>
      </c>
      <c r="I42">
        <v>0.21606</v>
      </c>
      <c r="J42">
        <v>6.5339999999999998</v>
      </c>
      <c r="K42" s="7">
        <v>4.4408999999999998E-16</v>
      </c>
      <c r="L42" s="7">
        <v>1.3132000000000001E-16</v>
      </c>
      <c r="N42">
        <f t="shared" si="0"/>
        <v>13.672228497796954</v>
      </c>
      <c r="Q42">
        <v>33</v>
      </c>
      <c r="R42" s="2">
        <v>0.70606999999999998</v>
      </c>
      <c r="S42">
        <v>4.9132999999999996</v>
      </c>
    </row>
    <row r="43" spans="1:19" x14ac:dyDescent="0.2">
      <c r="A43">
        <v>46</v>
      </c>
      <c r="B43" t="s">
        <v>340</v>
      </c>
      <c r="C43" s="2">
        <v>629.13800000000003</v>
      </c>
      <c r="D43" s="3">
        <v>114.782</v>
      </c>
      <c r="E43" s="10">
        <v>658.43100000000004</v>
      </c>
      <c r="F43" s="7">
        <v>2.15801300440521E-11</v>
      </c>
      <c r="G43" s="7">
        <v>4.4765134429164403E-12</v>
      </c>
      <c r="H43">
        <v>321.68</v>
      </c>
      <c r="I43">
        <v>11.446</v>
      </c>
      <c r="J43">
        <v>323.10000000000002</v>
      </c>
      <c r="K43" s="7">
        <v>2.7258999999999999E-11</v>
      </c>
      <c r="L43" s="7">
        <v>5.8881999999999999E-12</v>
      </c>
      <c r="N43">
        <f t="shared" si="0"/>
        <v>0.51130276664261254</v>
      </c>
      <c r="Q43">
        <v>34</v>
      </c>
      <c r="R43" s="2">
        <v>0.46479900000000002</v>
      </c>
      <c r="S43">
        <v>4.0431999999999997</v>
      </c>
    </row>
    <row r="44" spans="1:19" x14ac:dyDescent="0.2">
      <c r="A44">
        <v>48</v>
      </c>
      <c r="B44" t="s">
        <v>341</v>
      </c>
      <c r="C44" s="2">
        <v>2795</v>
      </c>
      <c r="D44" s="3">
        <v>12.321999999999999</v>
      </c>
      <c r="E44" s="10">
        <v>2795</v>
      </c>
      <c r="F44" s="7">
        <v>3.1247678056178699E-14</v>
      </c>
      <c r="G44" s="7">
        <v>4.2413294262503303E-15</v>
      </c>
      <c r="H44" s="11">
        <v>2289.5</v>
      </c>
      <c r="I44">
        <v>23.556999999999999</v>
      </c>
      <c r="J44" s="11">
        <v>2284.1999999999998</v>
      </c>
      <c r="K44" s="7">
        <v>3.4826000000000002E-14</v>
      </c>
      <c r="L44" s="7">
        <v>4.5966999999999999E-15</v>
      </c>
      <c r="N44">
        <f t="shared" si="0"/>
        <v>0.81914132379248661</v>
      </c>
      <c r="Q44">
        <v>35</v>
      </c>
      <c r="R44" s="2">
        <v>3.55</v>
      </c>
      <c r="S44">
        <v>6.5532000000000004</v>
      </c>
    </row>
    <row r="45" spans="1:19" x14ac:dyDescent="0.2">
      <c r="A45">
        <v>49</v>
      </c>
      <c r="B45" t="s">
        <v>342</v>
      </c>
      <c r="C45" s="2">
        <v>153.971</v>
      </c>
      <c r="D45" s="3">
        <v>21.119</v>
      </c>
      <c r="E45" s="10">
        <v>147.892</v>
      </c>
      <c r="F45" s="7">
        <v>5.3577142722360803E-14</v>
      </c>
      <c r="G45" s="7">
        <v>9.0300221004350501E-15</v>
      </c>
      <c r="H45">
        <v>63.627000000000002</v>
      </c>
      <c r="I45">
        <v>3.3016000000000001</v>
      </c>
      <c r="J45">
        <v>62.814999999999998</v>
      </c>
      <c r="K45" s="7">
        <v>4.9695000000000003E-14</v>
      </c>
      <c r="L45" s="7">
        <v>8.4120999999999996E-15</v>
      </c>
      <c r="N45">
        <f t="shared" si="0"/>
        <v>0.41324015561371946</v>
      </c>
      <c r="Q45">
        <v>36</v>
      </c>
      <c r="R45" s="2">
        <v>0.418209</v>
      </c>
      <c r="S45">
        <v>4.4264999999999999</v>
      </c>
    </row>
    <row r="46" spans="1:19" x14ac:dyDescent="0.2">
      <c r="A46">
        <v>52</v>
      </c>
      <c r="B46" t="s">
        <v>343</v>
      </c>
      <c r="C46" s="2">
        <v>21.196000000000002</v>
      </c>
      <c r="D46" s="3">
        <v>2.8730000000000002</v>
      </c>
      <c r="E46" s="4">
        <v>20.867999999999999</v>
      </c>
      <c r="F46" s="7">
        <v>2.7770008514948999E-14</v>
      </c>
      <c r="G46" s="7">
        <v>9.1209262365054996E-15</v>
      </c>
      <c r="H46">
        <v>15.691000000000001</v>
      </c>
      <c r="I46">
        <v>0.56511999999999996</v>
      </c>
      <c r="J46">
        <v>15.571999999999999</v>
      </c>
      <c r="K46" s="7">
        <v>2.7308E-14</v>
      </c>
      <c r="L46" s="7">
        <v>9.1306999999999998E-15</v>
      </c>
      <c r="N46">
        <f t="shared" si="0"/>
        <v>0.74028118512926966</v>
      </c>
      <c r="Q46">
        <v>37</v>
      </c>
      <c r="R46" s="2">
        <v>0.49894300000000003</v>
      </c>
      <c r="S46">
        <v>4.5842999999999998</v>
      </c>
    </row>
    <row r="47" spans="1:19" x14ac:dyDescent="0.2">
      <c r="A47">
        <v>53</v>
      </c>
      <c r="B47" t="s">
        <v>344</v>
      </c>
      <c r="C47" s="2">
        <v>929.36800000000005</v>
      </c>
      <c r="D47" s="3">
        <v>41.615000000000002</v>
      </c>
      <c r="E47" s="4">
        <v>932.02200000000005</v>
      </c>
      <c r="F47" s="7">
        <v>9.5140562095252703E-15</v>
      </c>
      <c r="G47" s="7">
        <v>2.05664651975467E-15</v>
      </c>
      <c r="H47">
        <v>337.91</v>
      </c>
      <c r="I47">
        <v>13.901</v>
      </c>
      <c r="J47">
        <v>336.89</v>
      </c>
      <c r="K47" s="7">
        <v>8.5875999999999994E-15</v>
      </c>
      <c r="L47" s="7">
        <v>2.1256999999999998E-15</v>
      </c>
      <c r="N47">
        <f t="shared" si="0"/>
        <v>0.3635911716349175</v>
      </c>
      <c r="Q47">
        <v>38</v>
      </c>
      <c r="R47" s="2">
        <v>8.4390000000000001</v>
      </c>
      <c r="S47">
        <v>13.425000000000001</v>
      </c>
    </row>
    <row r="48" spans="1:19" x14ac:dyDescent="0.2">
      <c r="Q48">
        <v>39</v>
      </c>
      <c r="R48" s="2">
        <v>3.1930000000000001</v>
      </c>
      <c r="S48">
        <v>6.4466999999999999</v>
      </c>
    </row>
    <row r="49" spans="17:19" x14ac:dyDescent="0.2">
      <c r="Q49" s="16">
        <v>40</v>
      </c>
      <c r="R49" s="2">
        <v>1.4810000000000001</v>
      </c>
      <c r="S49">
        <v>13.432</v>
      </c>
    </row>
    <row r="50" spans="17:19" x14ac:dyDescent="0.2">
      <c r="Q50">
        <v>43</v>
      </c>
      <c r="R50" s="2">
        <v>1.87</v>
      </c>
      <c r="S50">
        <v>8.2258999999999993</v>
      </c>
    </row>
    <row r="51" spans="17:19" x14ac:dyDescent="0.2">
      <c r="Q51">
        <v>44</v>
      </c>
      <c r="R51" s="2">
        <v>12.537000000000001</v>
      </c>
      <c r="S51">
        <v>20.654</v>
      </c>
    </row>
    <row r="52" spans="17:19" x14ac:dyDescent="0.2">
      <c r="Q52">
        <v>45</v>
      </c>
      <c r="R52" s="2">
        <v>0.47184700000000002</v>
      </c>
      <c r="S52">
        <v>6.4512</v>
      </c>
    </row>
    <row r="53" spans="17:19" x14ac:dyDescent="0.2">
      <c r="Q53">
        <v>52</v>
      </c>
      <c r="R53" s="2">
        <v>21.196000000000002</v>
      </c>
      <c r="S53">
        <v>15.691000000000001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C369-82A8-4EEF-8DB1-87899862D2CD}">
  <dimension ref="A1:H47"/>
  <sheetViews>
    <sheetView tabSelected="1" topLeftCell="A12" zoomScale="125" zoomScaleNormal="183" workbookViewId="0">
      <selection activeCell="B25" sqref="B25"/>
    </sheetView>
  </sheetViews>
  <sheetFormatPr baseColWidth="10" defaultColWidth="8.83203125" defaultRowHeight="16" x14ac:dyDescent="0.2"/>
  <cols>
    <col min="1" max="1" width="19.33203125" customWidth="1"/>
    <col min="2" max="6" width="24.6640625" customWidth="1"/>
  </cols>
  <sheetData>
    <row r="1" spans="1:8" ht="24" x14ac:dyDescent="0.3">
      <c r="A1" s="1" t="s">
        <v>0</v>
      </c>
    </row>
    <row r="2" spans="1:8" x14ac:dyDescent="0.2">
      <c r="A2" t="s">
        <v>16</v>
      </c>
      <c r="B2" t="s">
        <v>1</v>
      </c>
      <c r="C2" t="s">
        <v>367</v>
      </c>
      <c r="D2" t="s">
        <v>374</v>
      </c>
      <c r="E2" t="s">
        <v>368</v>
      </c>
      <c r="F2" t="s">
        <v>369</v>
      </c>
      <c r="G2" t="s">
        <v>375</v>
      </c>
      <c r="H2" t="s">
        <v>377</v>
      </c>
    </row>
    <row r="3" spans="1:8" x14ac:dyDescent="0.2">
      <c r="A3">
        <v>9</v>
      </c>
      <c r="B3" t="s">
        <v>29</v>
      </c>
      <c r="C3" t="s">
        <v>371</v>
      </c>
      <c r="D3">
        <v>1</v>
      </c>
      <c r="E3" s="7">
        <v>4.51971793324901E-16</v>
      </c>
      <c r="F3" s="11">
        <v>-15.344888667811601</v>
      </c>
      <c r="G3">
        <v>17</v>
      </c>
      <c r="H3" s="2">
        <v>0.43098700000000001</v>
      </c>
    </row>
    <row r="4" spans="1:8" x14ac:dyDescent="0.2">
      <c r="A4">
        <v>10</v>
      </c>
      <c r="B4" t="s">
        <v>30</v>
      </c>
      <c r="C4" t="s">
        <v>371</v>
      </c>
      <c r="D4">
        <v>1</v>
      </c>
      <c r="E4" s="7">
        <v>7.2486199714002296E-18</v>
      </c>
      <c r="F4" s="11">
        <v>-17.693390804255301</v>
      </c>
      <c r="G4">
        <v>17</v>
      </c>
      <c r="H4" s="2">
        <v>0.23480500000000001</v>
      </c>
    </row>
    <row r="5" spans="1:8" x14ac:dyDescent="0.2">
      <c r="A5">
        <v>15</v>
      </c>
      <c r="B5" t="s">
        <v>83</v>
      </c>
      <c r="C5" t="s">
        <v>371</v>
      </c>
      <c r="D5">
        <v>1</v>
      </c>
      <c r="E5" s="7">
        <v>9.1707382428770201E-13</v>
      </c>
      <c r="F5" s="11">
        <v>-12.0375957022904</v>
      </c>
      <c r="G5">
        <v>17</v>
      </c>
      <c r="H5" s="2">
        <v>1.266</v>
      </c>
    </row>
    <row r="6" spans="1:8" x14ac:dyDescent="0.2">
      <c r="A6">
        <v>20</v>
      </c>
      <c r="B6" t="s">
        <v>104</v>
      </c>
      <c r="C6" t="s">
        <v>371</v>
      </c>
      <c r="D6">
        <v>1</v>
      </c>
      <c r="E6" s="7">
        <v>5.7249922395345204E-16</v>
      </c>
      <c r="F6" s="11">
        <v>-15.2422250976919</v>
      </c>
      <c r="G6">
        <v>17</v>
      </c>
      <c r="H6">
        <v>0.57998099999999997</v>
      </c>
    </row>
    <row r="7" spans="1:8" x14ac:dyDescent="0.2">
      <c r="A7">
        <v>21</v>
      </c>
      <c r="B7" t="s">
        <v>111</v>
      </c>
      <c r="C7" t="s">
        <v>371</v>
      </c>
      <c r="D7">
        <v>1</v>
      </c>
      <c r="E7" s="7">
        <v>8.45249796081285E-14</v>
      </c>
      <c r="F7" s="11">
        <v>-13.0730149253368</v>
      </c>
      <c r="G7">
        <v>17</v>
      </c>
      <c r="H7" s="2">
        <v>0.49514200000000003</v>
      </c>
    </row>
    <row r="8" spans="1:8" x14ac:dyDescent="0.2">
      <c r="A8">
        <v>28</v>
      </c>
      <c r="B8" t="s">
        <v>159</v>
      </c>
      <c r="C8" t="s">
        <v>371</v>
      </c>
      <c r="D8">
        <v>1</v>
      </c>
      <c r="E8" s="7">
        <v>1.53465203508081E-16</v>
      </c>
      <c r="F8" s="11">
        <v>-15.8139900803661</v>
      </c>
      <c r="G8">
        <v>17</v>
      </c>
      <c r="H8">
        <v>0.35291299999999998</v>
      </c>
    </row>
    <row r="9" spans="1:8" x14ac:dyDescent="0.2">
      <c r="A9">
        <v>29</v>
      </c>
      <c r="B9" t="s">
        <v>160</v>
      </c>
      <c r="C9" t="s">
        <v>371</v>
      </c>
      <c r="D9">
        <v>1</v>
      </c>
      <c r="E9" s="7">
        <v>5.1497694997237902E-16</v>
      </c>
      <c r="F9" s="11">
        <v>-15.2805251068245</v>
      </c>
      <c r="G9">
        <v>17</v>
      </c>
      <c r="H9">
        <v>0.51178400000000002</v>
      </c>
    </row>
    <row r="10" spans="1:8" x14ac:dyDescent="0.2">
      <c r="A10">
        <v>34</v>
      </c>
      <c r="B10" t="s">
        <v>196</v>
      </c>
      <c r="C10" t="s">
        <v>371</v>
      </c>
      <c r="D10">
        <v>1</v>
      </c>
      <c r="E10" s="7">
        <v>9.46349665298384E-14</v>
      </c>
      <c r="F10" s="11">
        <v>-13.023524671132799</v>
      </c>
      <c r="G10">
        <v>17</v>
      </c>
      <c r="H10" s="2">
        <v>0.46479900000000002</v>
      </c>
    </row>
    <row r="11" spans="1:8" x14ac:dyDescent="0.2">
      <c r="A11">
        <v>45</v>
      </c>
      <c r="B11" t="s">
        <v>272</v>
      </c>
      <c r="C11" t="s">
        <v>371</v>
      </c>
      <c r="D11">
        <v>1</v>
      </c>
      <c r="E11" s="7">
        <v>2.34774524046866E-16</v>
      </c>
      <c r="F11" s="11">
        <v>-15.631278004194099</v>
      </c>
      <c r="G11">
        <v>17</v>
      </c>
      <c r="H11" s="2">
        <v>0.47184700000000002</v>
      </c>
    </row>
    <row r="12" spans="1:8" x14ac:dyDescent="0.2">
      <c r="A12">
        <v>4</v>
      </c>
      <c r="B12" t="s">
        <v>18</v>
      </c>
      <c r="C12" t="s">
        <v>370</v>
      </c>
      <c r="D12">
        <v>2</v>
      </c>
      <c r="E12" s="7">
        <v>1.4855616736752999E-15</v>
      </c>
      <c r="F12" s="11">
        <v>-14.828109313580301</v>
      </c>
      <c r="G12">
        <v>17</v>
      </c>
      <c r="H12" s="2">
        <v>0.91518100000000002</v>
      </c>
    </row>
    <row r="13" spans="1:8" x14ac:dyDescent="0.2">
      <c r="A13">
        <v>5</v>
      </c>
      <c r="B13" t="s">
        <v>19</v>
      </c>
      <c r="C13" t="s">
        <v>370</v>
      </c>
      <c r="D13">
        <v>2</v>
      </c>
      <c r="E13" s="7">
        <v>5.6972954132206102E-14</v>
      </c>
      <c r="F13" s="11">
        <v>-13.244331261146201</v>
      </c>
      <c r="G13">
        <v>17</v>
      </c>
      <c r="H13" s="2">
        <v>3.0339999999999998</v>
      </c>
    </row>
    <row r="14" spans="1:8" x14ac:dyDescent="0.2">
      <c r="A14">
        <v>12</v>
      </c>
      <c r="B14" t="s">
        <v>19</v>
      </c>
      <c r="C14" t="s">
        <v>370</v>
      </c>
      <c r="D14">
        <v>2</v>
      </c>
      <c r="E14" s="7">
        <v>5.82014344126709E-14</v>
      </c>
      <c r="F14" s="11">
        <v>-13.235066311744699</v>
      </c>
      <c r="G14">
        <v>17</v>
      </c>
      <c r="H14" s="2">
        <v>3.524</v>
      </c>
    </row>
    <row r="15" spans="1:8" x14ac:dyDescent="0.2">
      <c r="A15">
        <v>13</v>
      </c>
      <c r="B15" t="s">
        <v>81</v>
      </c>
      <c r="C15" t="s">
        <v>370</v>
      </c>
      <c r="D15">
        <v>2</v>
      </c>
      <c r="E15" s="7">
        <v>9.9849758091371194E-16</v>
      </c>
      <c r="F15" s="11">
        <v>-15.0006529829686</v>
      </c>
      <c r="G15">
        <v>23</v>
      </c>
      <c r="H15" s="2">
        <v>1.5249999999999999</v>
      </c>
    </row>
    <row r="16" spans="1:8" x14ac:dyDescent="0.2">
      <c r="A16">
        <v>16</v>
      </c>
      <c r="B16" t="s">
        <v>84</v>
      </c>
      <c r="C16" t="s">
        <v>370</v>
      </c>
      <c r="D16">
        <v>2</v>
      </c>
      <c r="E16" s="7">
        <v>1.47652260788314E-15</v>
      </c>
      <c r="F16" s="11">
        <v>-14.8307598989164</v>
      </c>
      <c r="G16">
        <v>23</v>
      </c>
      <c r="H16">
        <v>1.4510000000000001</v>
      </c>
    </row>
    <row r="17" spans="1:8" x14ac:dyDescent="0.2">
      <c r="A17">
        <v>23</v>
      </c>
      <c r="B17" t="s">
        <v>124</v>
      </c>
      <c r="C17" t="s">
        <v>370</v>
      </c>
      <c r="D17">
        <v>2</v>
      </c>
      <c r="E17" s="7">
        <v>1.33741166289761E-15</v>
      </c>
      <c r="F17" s="11">
        <v>-14.885470745507501</v>
      </c>
      <c r="G17">
        <v>17</v>
      </c>
      <c r="H17" s="12">
        <v>0.51563800000000004</v>
      </c>
    </row>
    <row r="18" spans="1:8" x14ac:dyDescent="0.2">
      <c r="A18">
        <v>27</v>
      </c>
      <c r="B18" t="s">
        <v>149</v>
      </c>
      <c r="C18" t="s">
        <v>370</v>
      </c>
      <c r="D18">
        <v>2</v>
      </c>
      <c r="E18" s="7">
        <v>3.07161703479626E-16</v>
      </c>
      <c r="F18" s="11">
        <v>-15.512632932534499</v>
      </c>
      <c r="G18">
        <v>17</v>
      </c>
      <c r="H18">
        <v>0.38809900000000003</v>
      </c>
    </row>
    <row r="19" spans="1:8" x14ac:dyDescent="0.2">
      <c r="A19">
        <v>30</v>
      </c>
      <c r="B19" t="s">
        <v>167</v>
      </c>
      <c r="C19" t="s">
        <v>370</v>
      </c>
      <c r="D19">
        <v>2</v>
      </c>
      <c r="E19" s="7">
        <v>4.2114460067447601E-15</v>
      </c>
      <c r="F19" s="11">
        <v>-14.3755687628516</v>
      </c>
      <c r="G19">
        <v>17</v>
      </c>
      <c r="H19" s="2">
        <v>1.0589999999999999</v>
      </c>
    </row>
    <row r="20" spans="1:8" x14ac:dyDescent="0.2">
      <c r="A20">
        <v>31</v>
      </c>
      <c r="B20" t="s">
        <v>178</v>
      </c>
      <c r="C20" t="s">
        <v>370</v>
      </c>
      <c r="D20">
        <v>2</v>
      </c>
      <c r="E20" s="7">
        <v>6.3930342501331896E-16</v>
      </c>
      <c r="F20" s="11">
        <v>-15.194292968864399</v>
      </c>
      <c r="G20">
        <v>17</v>
      </c>
      <c r="H20">
        <v>0.40448800000000001</v>
      </c>
    </row>
    <row r="21" spans="1:8" x14ac:dyDescent="0.2">
      <c r="A21">
        <v>33</v>
      </c>
      <c r="B21" t="s">
        <v>189</v>
      </c>
      <c r="C21" t="s">
        <v>370</v>
      </c>
      <c r="D21">
        <v>2</v>
      </c>
      <c r="E21" s="7">
        <v>4.3224683092072702E-14</v>
      </c>
      <c r="F21" s="11">
        <v>-13.3642681821342</v>
      </c>
      <c r="G21">
        <v>17</v>
      </c>
      <c r="H21" s="2">
        <v>0.70606999999999998</v>
      </c>
    </row>
    <row r="22" spans="1:8" x14ac:dyDescent="0.2">
      <c r="A22">
        <v>36</v>
      </c>
      <c r="B22" t="s">
        <v>213</v>
      </c>
      <c r="C22" t="s">
        <v>370</v>
      </c>
      <c r="D22">
        <v>2</v>
      </c>
      <c r="E22" s="7">
        <v>2.1866760254359401E-13</v>
      </c>
      <c r="F22" s="11">
        <v>-12.663279836211199</v>
      </c>
      <c r="G22">
        <v>17</v>
      </c>
      <c r="H22" s="2">
        <v>0.418209</v>
      </c>
    </row>
    <row r="23" spans="1:8" x14ac:dyDescent="0.2">
      <c r="A23">
        <v>40</v>
      </c>
      <c r="B23" t="s">
        <v>238</v>
      </c>
      <c r="C23" t="s">
        <v>370</v>
      </c>
      <c r="D23">
        <v>2</v>
      </c>
      <c r="E23" s="7">
        <v>1.46986126973539E-15</v>
      </c>
      <c r="F23" s="11">
        <v>-14.825802911548401</v>
      </c>
      <c r="G23">
        <v>23</v>
      </c>
      <c r="H23" s="2">
        <v>1.4810000000000001</v>
      </c>
    </row>
    <row r="24" spans="1:8" ht="17" x14ac:dyDescent="0.2">
      <c r="A24">
        <v>43</v>
      </c>
      <c r="B24" s="13" t="s">
        <v>167</v>
      </c>
      <c r="C24" t="s">
        <v>370</v>
      </c>
      <c r="D24">
        <v>2</v>
      </c>
      <c r="E24" s="7">
        <v>4.2114460067447601E-15</v>
      </c>
      <c r="F24" s="11">
        <v>-14.3755687628516</v>
      </c>
      <c r="G24">
        <v>17</v>
      </c>
      <c r="H24" s="2">
        <v>1.87</v>
      </c>
    </row>
    <row r="25" spans="1:8" x14ac:dyDescent="0.2">
      <c r="A25">
        <v>46</v>
      </c>
      <c r="B25" t="s">
        <v>273</v>
      </c>
      <c r="C25" t="s">
        <v>370</v>
      </c>
      <c r="D25">
        <v>2</v>
      </c>
      <c r="E25" s="7">
        <v>3.7548138915229497E-12</v>
      </c>
      <c r="F25" s="11">
        <v>-11.3998345141674</v>
      </c>
      <c r="G25">
        <v>363</v>
      </c>
      <c r="H25" s="2">
        <v>629.13800000000003</v>
      </c>
    </row>
    <row r="26" spans="1:8" x14ac:dyDescent="0.2">
      <c r="A26">
        <v>49</v>
      </c>
      <c r="B26" t="s">
        <v>292</v>
      </c>
      <c r="C26" t="s">
        <v>370</v>
      </c>
      <c r="D26">
        <v>2</v>
      </c>
      <c r="E26" s="7">
        <v>9.0941791134705801E-15</v>
      </c>
      <c r="F26" s="11">
        <v>-14.0372293560351</v>
      </c>
      <c r="G26">
        <v>91</v>
      </c>
      <c r="H26" s="2">
        <v>153.971</v>
      </c>
    </row>
    <row r="27" spans="1:8" x14ac:dyDescent="0.2">
      <c r="A27">
        <v>2</v>
      </c>
      <c r="B27" t="s">
        <v>17</v>
      </c>
      <c r="C27" t="s">
        <v>373</v>
      </c>
      <c r="D27">
        <v>3</v>
      </c>
      <c r="E27" s="7">
        <v>1.5493532382985499E-15</v>
      </c>
      <c r="F27" s="11">
        <v>-14.809849555801399</v>
      </c>
      <c r="G27">
        <v>46</v>
      </c>
      <c r="H27" s="2">
        <v>16.975000000000001</v>
      </c>
    </row>
    <row r="28" spans="1:8" x14ac:dyDescent="0.2">
      <c r="A28">
        <v>6</v>
      </c>
      <c r="B28" t="s">
        <v>23</v>
      </c>
      <c r="C28" t="s">
        <v>373</v>
      </c>
      <c r="D28">
        <v>3</v>
      </c>
      <c r="E28" s="7">
        <v>6.7816123087519999E-16</v>
      </c>
      <c r="F28" s="11">
        <v>-15.1686670415975</v>
      </c>
      <c r="G28">
        <v>17</v>
      </c>
      <c r="H28" s="2">
        <v>0.22356200000000001</v>
      </c>
    </row>
    <row r="29" spans="1:8" x14ac:dyDescent="0.2">
      <c r="A29">
        <v>17</v>
      </c>
      <c r="B29" s="15" t="s">
        <v>85</v>
      </c>
      <c r="C29" t="s">
        <v>373</v>
      </c>
      <c r="D29">
        <v>3</v>
      </c>
      <c r="E29" s="7">
        <v>1.1342576260731501E-16</v>
      </c>
      <c r="F29" s="11">
        <v>-15.945288292114499</v>
      </c>
      <c r="G29">
        <v>17</v>
      </c>
      <c r="H29">
        <v>0.39779700000000001</v>
      </c>
    </row>
    <row r="30" spans="1:8" x14ac:dyDescent="0.2">
      <c r="A30">
        <v>18</v>
      </c>
      <c r="B30" t="s">
        <v>98</v>
      </c>
      <c r="C30" t="s">
        <v>373</v>
      </c>
      <c r="D30">
        <v>3</v>
      </c>
      <c r="E30" s="7">
        <v>1.0218345267154399E-13</v>
      </c>
      <c r="F30" s="11">
        <v>-12.990619427051399</v>
      </c>
      <c r="G30">
        <v>17</v>
      </c>
      <c r="H30" s="2">
        <v>1.236</v>
      </c>
    </row>
    <row r="31" spans="1:8" x14ac:dyDescent="0.2">
      <c r="A31">
        <v>25</v>
      </c>
      <c r="B31" t="s">
        <v>138</v>
      </c>
      <c r="C31" t="s">
        <v>373</v>
      </c>
      <c r="D31">
        <v>3</v>
      </c>
      <c r="E31" s="7">
        <v>3.25839026066946E-17</v>
      </c>
      <c r="F31" s="11">
        <v>-16.484467557240599</v>
      </c>
      <c r="G31">
        <v>17</v>
      </c>
      <c r="H31">
        <v>0.45451900000000001</v>
      </c>
    </row>
    <row r="32" spans="1:8" x14ac:dyDescent="0.2">
      <c r="A32">
        <v>37</v>
      </c>
      <c r="B32" t="s">
        <v>217</v>
      </c>
      <c r="C32" t="s">
        <v>373</v>
      </c>
      <c r="D32">
        <v>3</v>
      </c>
      <c r="E32" s="7">
        <v>5.58002718105872E-16</v>
      </c>
      <c r="F32" s="11">
        <v>-15.253363685550701</v>
      </c>
      <c r="G32">
        <v>17</v>
      </c>
      <c r="H32" s="2">
        <v>0.49894300000000003</v>
      </c>
    </row>
    <row r="33" spans="1:8" x14ac:dyDescent="0.2">
      <c r="A33">
        <v>38</v>
      </c>
      <c r="B33" t="s">
        <v>227</v>
      </c>
      <c r="C33" t="s">
        <v>373</v>
      </c>
      <c r="D33">
        <v>3</v>
      </c>
      <c r="E33" s="7">
        <v>1.4727422984843001E-14</v>
      </c>
      <c r="F33" s="11">
        <v>-13.8323405699721</v>
      </c>
      <c r="G33">
        <v>17</v>
      </c>
      <c r="H33" s="2">
        <v>8.4390000000000001</v>
      </c>
    </row>
    <row r="34" spans="1:8" x14ac:dyDescent="0.2">
      <c r="A34">
        <v>39</v>
      </c>
      <c r="B34" t="s">
        <v>231</v>
      </c>
      <c r="C34" t="s">
        <v>373</v>
      </c>
      <c r="D34">
        <v>3</v>
      </c>
      <c r="E34" s="7">
        <v>2.9779234633764401E-15</v>
      </c>
      <c r="F34" s="11">
        <v>-14.5285572556005</v>
      </c>
      <c r="G34">
        <v>33</v>
      </c>
      <c r="H34" s="2">
        <v>3.1930000000000001</v>
      </c>
    </row>
    <row r="35" spans="1:8" x14ac:dyDescent="0.2">
      <c r="A35">
        <v>42</v>
      </c>
      <c r="B35" t="s">
        <v>252</v>
      </c>
      <c r="C35" t="s">
        <v>373</v>
      </c>
      <c r="D35">
        <v>3</v>
      </c>
      <c r="E35" s="7">
        <v>4.38329465316892E-15</v>
      </c>
      <c r="F35" s="11">
        <v>-14.361631116935801</v>
      </c>
      <c r="G35">
        <v>129</v>
      </c>
      <c r="H35" s="2">
        <v>417.06599999999997</v>
      </c>
    </row>
    <row r="36" spans="1:8" x14ac:dyDescent="0.2">
      <c r="A36">
        <v>44</v>
      </c>
      <c r="B36" t="s">
        <v>265</v>
      </c>
      <c r="C36" t="s">
        <v>373</v>
      </c>
      <c r="D36">
        <v>3</v>
      </c>
      <c r="E36" s="7">
        <v>1.2494230187491199E-14</v>
      </c>
      <c r="F36" s="11">
        <v>-13.8932680798045</v>
      </c>
      <c r="G36">
        <v>17</v>
      </c>
      <c r="H36" s="2">
        <v>12.537000000000001</v>
      </c>
    </row>
    <row r="37" spans="1:8" x14ac:dyDescent="0.2">
      <c r="A37">
        <v>53</v>
      </c>
      <c r="B37" t="s">
        <v>300</v>
      </c>
      <c r="C37" t="s">
        <v>373</v>
      </c>
      <c r="D37">
        <v>3</v>
      </c>
      <c r="E37" s="7">
        <v>2.1562150213464699E-15</v>
      </c>
      <c r="F37" s="11">
        <v>-14.6787699245979</v>
      </c>
      <c r="G37">
        <v>129</v>
      </c>
      <c r="H37" s="2">
        <v>929.36800000000005</v>
      </c>
    </row>
    <row r="38" spans="1:8" x14ac:dyDescent="0.2">
      <c r="A38">
        <v>1</v>
      </c>
      <c r="B38" t="s">
        <v>8</v>
      </c>
      <c r="C38" t="s">
        <v>372</v>
      </c>
      <c r="D38">
        <v>4</v>
      </c>
      <c r="E38" s="7">
        <v>6.3188553926322501E-14</v>
      </c>
      <c r="F38" s="11">
        <v>-13.1993615833763</v>
      </c>
      <c r="G38">
        <v>65</v>
      </c>
      <c r="H38" s="2">
        <v>71.894000000000005</v>
      </c>
    </row>
    <row r="39" spans="1:8" x14ac:dyDescent="0.2">
      <c r="A39">
        <v>24</v>
      </c>
      <c r="B39" t="s">
        <v>131</v>
      </c>
      <c r="C39" t="s">
        <v>372</v>
      </c>
      <c r="D39">
        <v>4</v>
      </c>
      <c r="E39" s="7">
        <v>4.2416672026609097E-15</v>
      </c>
      <c r="F39" s="11">
        <v>-14.3937967177836</v>
      </c>
      <c r="G39">
        <v>46</v>
      </c>
      <c r="H39" s="2">
        <v>14.271000000000001</v>
      </c>
    </row>
    <row r="40" spans="1:8" ht="17" x14ac:dyDescent="0.2">
      <c r="A40">
        <v>26</v>
      </c>
      <c r="B40" t="s">
        <v>139</v>
      </c>
      <c r="C40" t="s">
        <v>372</v>
      </c>
      <c r="D40">
        <v>4</v>
      </c>
      <c r="E40" s="7">
        <v>1.17020052906961E-12</v>
      </c>
      <c r="F40" s="11">
        <v>-11.931033122816601</v>
      </c>
      <c r="G40">
        <v>17</v>
      </c>
      <c r="H40">
        <v>1.0780000000000001</v>
      </c>
    </row>
    <row r="41" spans="1:8" x14ac:dyDescent="0.2">
      <c r="A41">
        <v>32</v>
      </c>
      <c r="B41" t="s">
        <v>182</v>
      </c>
      <c r="C41" t="s">
        <v>372</v>
      </c>
      <c r="D41">
        <v>4</v>
      </c>
      <c r="E41" s="7">
        <v>2.9553396988883197E-11</v>
      </c>
      <c r="F41" s="11">
        <v>-10.529532254878299</v>
      </c>
      <c r="G41">
        <v>91</v>
      </c>
      <c r="H41" s="2">
        <v>92.899000000000001</v>
      </c>
    </row>
    <row r="42" spans="1:8" x14ac:dyDescent="0.2">
      <c r="A42">
        <v>35</v>
      </c>
      <c r="B42" t="s">
        <v>203</v>
      </c>
      <c r="C42" t="s">
        <v>372</v>
      </c>
      <c r="D42">
        <v>4</v>
      </c>
      <c r="E42" s="7">
        <v>6.0906835130935996E-16</v>
      </c>
      <c r="F42" s="11">
        <v>-15.2106882197058</v>
      </c>
      <c r="G42">
        <v>33</v>
      </c>
      <c r="H42" s="2">
        <v>3.55</v>
      </c>
    </row>
    <row r="43" spans="1:8" x14ac:dyDescent="0.2">
      <c r="A43">
        <v>41</v>
      </c>
      <c r="B43" t="s">
        <v>242</v>
      </c>
      <c r="C43" t="s">
        <v>372</v>
      </c>
      <c r="D43">
        <v>4</v>
      </c>
      <c r="E43" s="7">
        <v>6.4003879726900097E-8</v>
      </c>
      <c r="F43" s="11">
        <v>-7.1639430716835504</v>
      </c>
      <c r="G43">
        <v>182</v>
      </c>
      <c r="H43" s="2">
        <v>1956</v>
      </c>
    </row>
    <row r="44" spans="1:8" x14ac:dyDescent="0.2">
      <c r="A44">
        <v>52</v>
      </c>
      <c r="B44" t="s">
        <v>293</v>
      </c>
      <c r="C44" t="s">
        <v>372</v>
      </c>
      <c r="D44">
        <v>4</v>
      </c>
      <c r="E44" s="7">
        <v>9.0609186820245294E-15</v>
      </c>
      <c r="F44" s="11">
        <v>-14.0370702570115</v>
      </c>
      <c r="G44">
        <v>46</v>
      </c>
      <c r="H44" s="2">
        <v>21.196000000000002</v>
      </c>
    </row>
    <row r="45" spans="1:8" x14ac:dyDescent="0.2">
      <c r="A45">
        <v>7</v>
      </c>
      <c r="B45" t="s">
        <v>24</v>
      </c>
      <c r="C45" t="s">
        <v>398</v>
      </c>
      <c r="D45">
        <v>5</v>
      </c>
      <c r="E45" s="7">
        <v>5.1368062590360102E-15</v>
      </c>
      <c r="F45" s="11">
        <v>-14.289306813917101</v>
      </c>
      <c r="G45">
        <v>182</v>
      </c>
      <c r="H45" s="2">
        <v>2687</v>
      </c>
    </row>
    <row r="46" spans="1:8" x14ac:dyDescent="0.2">
      <c r="A46">
        <v>8</v>
      </c>
      <c r="B46" t="s">
        <v>28</v>
      </c>
      <c r="C46" t="s">
        <v>398</v>
      </c>
      <c r="D46">
        <v>5</v>
      </c>
      <c r="E46" s="7">
        <v>6.3464767006508401E-14</v>
      </c>
      <c r="F46" s="11">
        <v>-13.1974673100032</v>
      </c>
      <c r="G46">
        <v>513</v>
      </c>
      <c r="H46" s="2">
        <v>1638</v>
      </c>
    </row>
    <row r="47" spans="1:8" x14ac:dyDescent="0.2">
      <c r="A47">
        <v>48</v>
      </c>
      <c r="B47" t="s">
        <v>285</v>
      </c>
      <c r="C47" t="s">
        <v>398</v>
      </c>
      <c r="D47">
        <v>5</v>
      </c>
      <c r="E47" s="7">
        <v>4.6050275341580798E-15</v>
      </c>
      <c r="F47" s="11">
        <v>-14.286769620921</v>
      </c>
      <c r="G47">
        <v>182</v>
      </c>
      <c r="H47" s="2">
        <v>2795</v>
      </c>
    </row>
  </sheetData>
  <sortState xmlns:xlrd2="http://schemas.microsoft.com/office/spreadsheetml/2017/richdata2" ref="A3:G47">
    <sortCondition ref="D3:D4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Experiment1</vt:lpstr>
      <vt:lpstr>Experiment2</vt:lpstr>
      <vt:lpstr>Knowledge E1</vt:lpstr>
      <vt:lpstr>Experiment5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Jarne Plessers</dc:creator>
  <cp:lastModifiedBy>Jarne Plessers</cp:lastModifiedBy>
  <dcterms:created xsi:type="dcterms:W3CDTF">2024-04-07T11:31:11Z</dcterms:created>
  <dcterms:modified xsi:type="dcterms:W3CDTF">2024-05-19T21:48:19Z</dcterms:modified>
</cp:coreProperties>
</file>