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1" sheetId="2" r:id="rId4"/>
    <sheet state="visible" name="Sprint 2" sheetId="3" r:id="rId5"/>
    <sheet state="visible" name="Sprint 3" sheetId="4" r:id="rId6"/>
  </sheets>
  <definedNames/>
  <calcPr/>
</workbook>
</file>

<file path=xl/sharedStrings.xml><?xml version="1.0" encoding="utf-8"?>
<sst xmlns="http://schemas.openxmlformats.org/spreadsheetml/2006/main" count="569" uniqueCount="184">
  <si>
    <t>Product Name:</t>
  </si>
  <si>
    <t>StickJumpForce</t>
  </si>
  <si>
    <t>Name:</t>
  </si>
  <si>
    <t>TeamX</t>
  </si>
  <si>
    <t>Sprint #</t>
  </si>
  <si>
    <t>Total Features</t>
  </si>
  <si>
    <t>Left</t>
  </si>
  <si>
    <t>Completed</t>
  </si>
  <si>
    <t>Sprint Ends</t>
  </si>
  <si>
    <t>Start</t>
  </si>
  <si>
    <t>Sprint 1</t>
  </si>
  <si>
    <t>Start on</t>
  </si>
  <si>
    <t>End on</t>
  </si>
  <si>
    <t>Total Task</t>
  </si>
  <si>
    <t>Sprint 2</t>
  </si>
  <si>
    <t>Date</t>
  </si>
  <si>
    <t>Task Left</t>
  </si>
  <si>
    <t>Sprint 3</t>
  </si>
  <si>
    <t>Sprint 4</t>
  </si>
  <si>
    <t>Sprint 5</t>
  </si>
  <si>
    <t>Sprint 6</t>
  </si>
  <si>
    <t>Task ID</t>
  </si>
  <si>
    <t>Feature ID</t>
  </si>
  <si>
    <t xml:space="preserve"> </t>
  </si>
  <si>
    <t>Note: Priority of unfinished Features is subject to change at the end of each sprint at the whim of the Product Owner</t>
  </si>
  <si>
    <t>Assigned To</t>
  </si>
  <si>
    <t>Description</t>
  </si>
  <si>
    <t>Status</t>
  </si>
  <si>
    <t>Notes</t>
  </si>
  <si>
    <t>REFERENCES</t>
  </si>
  <si>
    <t>Additional features may be proposed by the student / team but must be approved by the Product Owner in writing</t>
  </si>
  <si>
    <t>INC1.1</t>
  </si>
  <si>
    <t>Priority</t>
  </si>
  <si>
    <t>Bhuwan</t>
  </si>
  <si>
    <t>UML-Menu system</t>
  </si>
  <si>
    <t>Expected Sprint</t>
  </si>
  <si>
    <t>COM</t>
  </si>
  <si>
    <t>Actual Sprint #</t>
  </si>
  <si>
    <t>We want to…</t>
  </si>
  <si>
    <t>For…</t>
  </si>
  <si>
    <t>Create UML Diagrams</t>
  </si>
  <si>
    <t>Increment I</t>
  </si>
  <si>
    <t>INC1.2</t>
  </si>
  <si>
    <t>TUT1</t>
  </si>
  <si>
    <t>Haris</t>
  </si>
  <si>
    <t>Setup Unity and complete section 1-3</t>
  </si>
  <si>
    <t>Diptin</t>
  </si>
  <si>
    <t>UML-AI</t>
  </si>
  <si>
    <t>Status Annotations</t>
  </si>
  <si>
    <t>UML-Graphics</t>
  </si>
  <si>
    <t>Cristian</t>
  </si>
  <si>
    <t>NS</t>
  </si>
  <si>
    <t>Not started</t>
  </si>
  <si>
    <t>Complete and submit Increment I</t>
  </si>
  <si>
    <t>UML-Upgrades and inventories</t>
  </si>
  <si>
    <t>S</t>
  </si>
  <si>
    <t>Started</t>
  </si>
  <si>
    <t>TUT2</t>
  </si>
  <si>
    <t>Complete tutorial section 4: Building the environment</t>
  </si>
  <si>
    <t>x</t>
  </si>
  <si>
    <t>UML-Character movement</t>
  </si>
  <si>
    <t>DSG1</t>
  </si>
  <si>
    <t>Create foreground sprites</t>
  </si>
  <si>
    <t>Environment design</t>
  </si>
  <si>
    <t>Context diagram</t>
  </si>
  <si>
    <t>Updated</t>
  </si>
  <si>
    <t>DSG2</t>
  </si>
  <si>
    <t>Create background sprites</t>
  </si>
  <si>
    <t>System class diagram</t>
  </si>
  <si>
    <t>DSG3</t>
  </si>
  <si>
    <t>Create midground sprites</t>
  </si>
  <si>
    <t>DSG4</t>
  </si>
  <si>
    <t>Create farground sprites</t>
  </si>
  <si>
    <t>LEV1.1</t>
  </si>
  <si>
    <t>Phase I level development</t>
  </si>
  <si>
    <t>Stalled</t>
  </si>
  <si>
    <t>Setup UNITY</t>
  </si>
  <si>
    <t>Getting started</t>
  </si>
  <si>
    <t>Complete tutorial section 1-3</t>
  </si>
  <si>
    <t xml:space="preserve">Cristian </t>
  </si>
  <si>
    <t>Compile and print the UML diagrams</t>
  </si>
  <si>
    <t>Complete tutorial section 4</t>
  </si>
  <si>
    <t>LEV1.2</t>
  </si>
  <si>
    <t>Josue</t>
  </si>
  <si>
    <t>Design some street items like trash-can, street-bench, etc.</t>
  </si>
  <si>
    <t>Design some street lights and spikes</t>
  </si>
  <si>
    <t>Phase II level development</t>
  </si>
  <si>
    <t>INC</t>
  </si>
  <si>
    <t>Increment</t>
  </si>
  <si>
    <t>INC2.1</t>
  </si>
  <si>
    <t>SRA planning</t>
  </si>
  <si>
    <t>Increment II</t>
  </si>
  <si>
    <t>DSG</t>
  </si>
  <si>
    <t>Design</t>
  </si>
  <si>
    <t>Design street lights and exit door for level completion</t>
  </si>
  <si>
    <t>Design street bench and exit door for level completion</t>
  </si>
  <si>
    <t>AI1</t>
  </si>
  <si>
    <t>X</t>
  </si>
  <si>
    <t>Cancelled</t>
  </si>
  <si>
    <t>Create character sprites</t>
  </si>
  <si>
    <t>Player setup</t>
  </si>
  <si>
    <t>TUT</t>
  </si>
  <si>
    <t>Tutorial</t>
  </si>
  <si>
    <t>Design soil, brick, surface, and small buildings</t>
  </si>
  <si>
    <t>Complete tutorial section 5</t>
  </si>
  <si>
    <t>Design different buildings and city like structures</t>
  </si>
  <si>
    <t>LEV</t>
  </si>
  <si>
    <t>Level</t>
  </si>
  <si>
    <t>AI2</t>
  </si>
  <si>
    <t>Design dumpster, some trees and 2 tall building for midground</t>
  </si>
  <si>
    <t>Create enemy sprites</t>
  </si>
  <si>
    <t>Enemy AI</t>
  </si>
  <si>
    <t>AI</t>
  </si>
  <si>
    <t>AI system</t>
  </si>
  <si>
    <t>TUT3</t>
  </si>
  <si>
    <t>Design some twinkling stars frames</t>
  </si>
  <si>
    <t>Complete tutorial section 6</t>
  </si>
  <si>
    <t>TUT4</t>
  </si>
  <si>
    <t>Design 5 different sized buildings</t>
  </si>
  <si>
    <t>Complete tutorial section 7</t>
  </si>
  <si>
    <t>Design night mode</t>
  </si>
  <si>
    <t>Game system</t>
  </si>
  <si>
    <t>DSG5</t>
  </si>
  <si>
    <t>Design additional sprites</t>
  </si>
  <si>
    <t>Game design</t>
  </si>
  <si>
    <t>Design a moon</t>
  </si>
  <si>
    <t>INC2.2</t>
  </si>
  <si>
    <t xml:space="preserve">Design twinkling stars (2 frames) </t>
  </si>
  <si>
    <t>Complete and submit Increment II</t>
  </si>
  <si>
    <t>Use provided sprites for level development</t>
  </si>
  <si>
    <t>TUT5</t>
  </si>
  <si>
    <t>Complete tutorial section 8</t>
  </si>
  <si>
    <t>TUT6</t>
  </si>
  <si>
    <t>Complete tutorial section 9</t>
  </si>
  <si>
    <t>Design 3 different sized buildings</t>
  </si>
  <si>
    <t>TUT7</t>
  </si>
  <si>
    <t>Complete tutorial section 10</t>
  </si>
  <si>
    <t>INC3</t>
  </si>
  <si>
    <t>Design the overview of level 1</t>
  </si>
  <si>
    <t>Complete and submit Increment III</t>
  </si>
  <si>
    <t>Increment III</t>
  </si>
  <si>
    <t>TUT8</t>
  </si>
  <si>
    <t>Plan SRA increment and form tasks list</t>
  </si>
  <si>
    <t>Complete tutorial section 11</t>
  </si>
  <si>
    <t>Game publishing</t>
  </si>
  <si>
    <t>INC4</t>
  </si>
  <si>
    <t>Presentation preparation</t>
  </si>
  <si>
    <t>Increment IV</t>
  </si>
  <si>
    <t>Complete presentation and deliver</t>
  </si>
  <si>
    <r>
      <t>INC</t>
    </r>
    <r>
      <rPr>
        <rFont val="Calibri"/>
        <color rgb="FF000000"/>
        <sz val="11.0"/>
        <u/>
      </rPr>
      <t>4</t>
    </r>
  </si>
  <si>
    <t>Final product delivery</t>
  </si>
  <si>
    <t>Do the same for all other methods and classes</t>
  </si>
  <si>
    <t>Should detail out all tasks done for completing this project</t>
  </si>
  <si>
    <t>N</t>
  </si>
  <si>
    <t>CM</t>
  </si>
  <si>
    <t>Initials Here</t>
  </si>
  <si>
    <t>Update UML to match new methods if changed</t>
  </si>
  <si>
    <t>NS - Not Started</t>
  </si>
  <si>
    <t>N + 1</t>
  </si>
  <si>
    <t>BN</t>
  </si>
  <si>
    <t>Add methods to Bundle and derived classes</t>
  </si>
  <si>
    <t>Follow Same pattern used in Media for Bundle and all other classes</t>
  </si>
  <si>
    <t>Z</t>
  </si>
  <si>
    <t>Demo</t>
  </si>
  <si>
    <t>Zip up and deliver sprint #1 (UML, Code, and spreadsheet)</t>
  </si>
  <si>
    <t>"These two are references for me!" -Bhuwan</t>
  </si>
  <si>
    <t>Complete Level 1 design</t>
  </si>
  <si>
    <t>Design sprites for weapons</t>
  </si>
  <si>
    <t>Design sprites for health potions and XP</t>
  </si>
  <si>
    <t>COMPLETE UNTIL HERE BY FRIDAY 10/19</t>
  </si>
  <si>
    <t>Character movement requirements</t>
  </si>
  <si>
    <t>Graphics, and Inventories/Upgrades requirements</t>
  </si>
  <si>
    <t>Menu System Requirements</t>
  </si>
  <si>
    <t>AI requirement</t>
  </si>
  <si>
    <t>5) Software process and UML Diagrams</t>
  </si>
  <si>
    <t>7) Delovery and Schedule</t>
  </si>
  <si>
    <t>6)Assumptions and constraints</t>
  </si>
  <si>
    <t>Finalize and complete every requirements and combine</t>
  </si>
  <si>
    <t>A1</t>
  </si>
  <si>
    <t>Sketch and design main character</t>
  </si>
  <si>
    <t>A2</t>
  </si>
  <si>
    <t>Sketch and design enemy characters</t>
  </si>
  <si>
    <t>Make sprites for main character</t>
  </si>
  <si>
    <t>Make sprites for enemy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</si>
</sst>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FF0000"/>
      <name val="Liberation sans"/>
    </font>
    <font>
      <b/>
      <sz val="11.0"/>
      <color rgb="FF000000"/>
      <name val="Liberation sans"/>
    </font>
    <font>
      <sz val="11.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0" numFmtId="0" xfId="0" applyAlignment="1" applyBorder="1" applyFont="1">
      <alignment horizontal="center"/>
    </xf>
    <xf borderId="0" fillId="0" fontId="0" numFmtId="0" xfId="0" applyFont="1"/>
    <xf borderId="4" fillId="2" fontId="0" numFmtId="0" xfId="0" applyAlignment="1" applyBorder="1" applyFont="1">
      <alignment horizontal="right"/>
    </xf>
    <xf borderId="4" fillId="2" fontId="0" numFmtId="16" xfId="0" applyAlignment="1" applyBorder="1" applyFont="1" applyNumberFormat="1">
      <alignment horizontal="right"/>
    </xf>
    <xf borderId="0" fillId="0" fontId="0" numFmtId="0" xfId="0" applyAlignment="1" applyFont="1">
      <alignment horizontal="right"/>
    </xf>
    <xf borderId="4" fillId="2" fontId="0" numFmtId="0" xfId="0" applyBorder="1" applyFont="1"/>
    <xf borderId="0" fillId="0" fontId="0" numFmtId="16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4" fillId="3" fontId="0" numFmtId="0" xfId="0" applyBorder="1" applyFill="1" applyFont="1"/>
    <xf borderId="4" fillId="2" fontId="0" numFmtId="0" xfId="0" applyAlignment="1" applyBorder="1" applyFont="1">
      <alignment horizontal="center"/>
    </xf>
    <xf borderId="4" fillId="3" fontId="5" numFmtId="0" xfId="0" applyBorder="1" applyFont="1"/>
    <xf borderId="4" fillId="4" fontId="0" numFmtId="0" xfId="0" applyBorder="1" applyFill="1" applyFont="1"/>
    <xf borderId="0" fillId="0" fontId="6" numFmtId="0" xfId="0" applyFont="1"/>
    <xf borderId="4" fillId="4" fontId="0" numFmtId="0" xfId="0" applyAlignment="1" applyBorder="1" applyFont="1">
      <alignment readingOrder="0"/>
    </xf>
    <xf borderId="5" fillId="5" fontId="0" numFmtId="0" xfId="0" applyAlignment="1" applyBorder="1" applyFill="1" applyFont="1">
      <alignment horizontal="center" vertical="center"/>
    </xf>
    <xf borderId="6" fillId="0" fontId="2" numFmtId="0" xfId="0" applyBorder="1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Product Backlog Burn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'Product Backlog'!$B$7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'Product Backlog'!$A$8:$A$14</c:f>
            </c:strRef>
          </c:cat>
          <c:val>
            <c:numRef>
              <c:f>'Product Backlog'!$B$8:$B$14</c:f>
            </c:numRef>
          </c:val>
          <c:smooth val="0"/>
        </c:ser>
        <c:axId val="1049283400"/>
        <c:axId val="1816103673"/>
      </c:lineChart>
      <c:catAx>
        <c:axId val="1049283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Sprint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16103673"/>
      </c:catAx>
      <c:valAx>
        <c:axId val="181610367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Features Left at End of Sprint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4928340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Sprint Burn 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'Sprint 1'!$A$7:$A$13</c:f>
            </c:strRef>
          </c:cat>
          <c:val>
            <c:numRef>
              <c:f>'Sprint 1'!$B$7:$B$13</c:f>
            </c:numRef>
          </c:val>
          <c:smooth val="0"/>
        </c:ser>
        <c:axId val="583496011"/>
        <c:axId val="616604751"/>
      </c:lineChart>
      <c:catAx>
        <c:axId val="58349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16604751"/>
      </c:catAx>
      <c:valAx>
        <c:axId val="616604751"/>
        <c:scaling>
          <c:orientation val="minMax"/>
          <c:max val="22.0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83496011"/>
        <c:majorUnit val="2.0"/>
        <c:minorUnit val="1.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Sprint Burn 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'Sprint 2'!$A$7:$A$15</c:f>
            </c:strRef>
          </c:cat>
          <c:val>
            <c:numRef>
              <c:f>'Sprint 2'!$B$7:$B$15</c:f>
            </c:numRef>
          </c:val>
          <c:smooth val="0"/>
        </c:ser>
        <c:axId val="1161998704"/>
        <c:axId val="649913200"/>
      </c:lineChart>
      <c:catAx>
        <c:axId val="116199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49913200"/>
      </c:catAx>
      <c:valAx>
        <c:axId val="649913200"/>
        <c:scaling>
          <c:orientation val="minMax"/>
          <c:max val="22.0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61998704"/>
        <c:majorUnit val="2.0"/>
        <c:minorUnit val="1.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Sprint Burn 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cat>
            <c:strRef>
              <c:f>'Sprint 3'!$A$7:$A$20</c:f>
            </c:strRef>
          </c:cat>
          <c:val>
            <c:numRef>
              <c:f>'Sprint 3'!$B$7:$B$20</c:f>
            </c:numRef>
          </c:val>
          <c:smooth val="0"/>
        </c:ser>
        <c:axId val="4921286"/>
        <c:axId val="2039075440"/>
      </c:lineChart>
      <c:catAx>
        <c:axId val="4921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39075440"/>
      </c:catAx>
      <c:valAx>
        <c:axId val="2039075440"/>
        <c:scaling>
          <c:orientation val="minMax"/>
          <c:max val="30.0"/>
          <c:min val="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21286"/>
        <c:majorUnit val="2.0"/>
        <c:minorUnit val="1.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9525</xdr:colOff>
      <xdr:row>0</xdr:row>
      <xdr:rowOff>85725</xdr:rowOff>
    </xdr:from>
    <xdr:ext cx="760095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28575</xdr:rowOff>
    </xdr:from>
    <xdr:ext cx="6581775" cy="27146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28575</xdr:rowOff>
    </xdr:from>
    <xdr:ext cx="7058025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28575</xdr:rowOff>
    </xdr:from>
    <xdr:ext cx="8286750" cy="35528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71"/>
    <col customWidth="1" min="3" max="3" width="10.0"/>
    <col customWidth="1" min="4" max="4" width="13.71"/>
    <col customWidth="1" min="5" max="5" width="12.71"/>
    <col customWidth="1" min="6" max="6" width="38.43"/>
    <col customWidth="1" min="7" max="7" width="35.43"/>
    <col customWidth="1" min="8" max="8" width="24.43"/>
    <col customWidth="1" min="9" max="9" width="7.0"/>
    <col customWidth="1" min="10" max="10" width="8.71"/>
    <col customWidth="1" min="11" max="11" width="13.43"/>
    <col customWidth="1" min="12" max="26" width="8.71"/>
  </cols>
  <sheetData>
    <row r="1" ht="14.25" customHeight="1"/>
    <row r="2" ht="14.25" customHeight="1">
      <c r="A2" t="s">
        <v>0</v>
      </c>
      <c r="B2" s="1" t="s">
        <v>1</v>
      </c>
      <c r="C2" s="2"/>
      <c r="D2" s="3"/>
    </row>
    <row r="3" ht="14.25" customHeight="1"/>
    <row r="4" ht="14.25" customHeight="1">
      <c r="A4" t="s">
        <v>2</v>
      </c>
      <c r="B4" s="4" t="s">
        <v>3</v>
      </c>
      <c r="C4" s="2"/>
      <c r="D4" s="3"/>
    </row>
    <row r="5" ht="14.25" customHeight="1">
      <c r="B5" s="5"/>
    </row>
    <row r="6" ht="14.25" customHeight="1"/>
    <row r="7" ht="14.25" customHeight="1">
      <c r="A7" t="s">
        <v>5</v>
      </c>
      <c r="B7" t="s">
        <v>6</v>
      </c>
      <c r="C7" t="s">
        <v>7</v>
      </c>
      <c r="D7" t="s">
        <v>8</v>
      </c>
    </row>
    <row r="8" ht="14.25" customHeight="1">
      <c r="A8" t="s">
        <v>9</v>
      </c>
      <c r="B8">
        <v>28.0</v>
      </c>
      <c r="C8">
        <v>0.0</v>
      </c>
    </row>
    <row r="9" ht="14.25" customHeight="1">
      <c r="A9" t="s">
        <v>10</v>
      </c>
      <c r="B9">
        <f t="shared" ref="B9:B14" si="1">B8-C9</f>
        <v>26</v>
      </c>
      <c r="C9" s="9">
        <v>2.0</v>
      </c>
      <c r="D9" s="10">
        <v>43377.0</v>
      </c>
    </row>
    <row r="10" ht="14.25" customHeight="1">
      <c r="A10" t="s">
        <v>14</v>
      </c>
      <c r="B10">
        <f t="shared" si="1"/>
        <v>19</v>
      </c>
      <c r="C10" s="9">
        <v>7.0</v>
      </c>
      <c r="D10" s="10">
        <v>43384.0</v>
      </c>
    </row>
    <row r="11" ht="14.25" customHeight="1">
      <c r="A11" t="s">
        <v>17</v>
      </c>
      <c r="B11">
        <f t="shared" si="1"/>
        <v>19</v>
      </c>
      <c r="C11" s="9"/>
      <c r="D11" s="10">
        <v>43399.0</v>
      </c>
    </row>
    <row r="12" ht="14.25" customHeight="1">
      <c r="A12" t="s">
        <v>18</v>
      </c>
      <c r="B12">
        <f t="shared" si="1"/>
        <v>19</v>
      </c>
      <c r="C12" s="9"/>
      <c r="D12" s="10">
        <v>43413.0</v>
      </c>
    </row>
    <row r="13" ht="14.25" customHeight="1">
      <c r="A13" t="s">
        <v>19</v>
      </c>
      <c r="B13">
        <f t="shared" si="1"/>
        <v>19</v>
      </c>
      <c r="C13" s="9"/>
      <c r="D13" s="10">
        <v>43420.0</v>
      </c>
    </row>
    <row r="14" ht="14.25" customHeight="1">
      <c r="A14" t="s">
        <v>20</v>
      </c>
      <c r="B14">
        <f t="shared" si="1"/>
        <v>19</v>
      </c>
      <c r="C14" s="9"/>
      <c r="D14" s="10">
        <v>43437.0</v>
      </c>
    </row>
    <row r="15" ht="14.25" customHeight="1">
      <c r="C15" t="s">
        <v>23</v>
      </c>
    </row>
    <row r="16" ht="14.25" customHeight="1"/>
    <row r="17" ht="14.25" customHeight="1">
      <c r="A17" s="12" t="s">
        <v>24</v>
      </c>
    </row>
    <row r="18" ht="14.25" customHeight="1">
      <c r="A18" s="13" t="s">
        <v>30</v>
      </c>
    </row>
    <row r="19" ht="14.25" customHeight="1">
      <c r="A19" s="13"/>
    </row>
    <row r="20" ht="14.25" customHeight="1">
      <c r="A20" t="s">
        <v>22</v>
      </c>
      <c r="B20" t="s">
        <v>32</v>
      </c>
      <c r="C20" s="11" t="s">
        <v>27</v>
      </c>
      <c r="D20" t="s">
        <v>35</v>
      </c>
      <c r="E20" t="s">
        <v>37</v>
      </c>
      <c r="F20" t="s">
        <v>38</v>
      </c>
      <c r="G20" t="s">
        <v>39</v>
      </c>
      <c r="H20" t="s">
        <v>28</v>
      </c>
      <c r="J20" s="4" t="s">
        <v>29</v>
      </c>
      <c r="K20" s="3"/>
    </row>
    <row r="21" ht="14.25" customHeight="1">
      <c r="A21" s="9" t="s">
        <v>31</v>
      </c>
      <c r="B21">
        <v>1.0</v>
      </c>
      <c r="C21" s="15" t="s">
        <v>36</v>
      </c>
      <c r="D21" s="5">
        <v>1.0</v>
      </c>
      <c r="E21" s="9">
        <v>1.0</v>
      </c>
      <c r="F21" t="s">
        <v>40</v>
      </c>
      <c r="G21" t="s">
        <v>41</v>
      </c>
    </row>
    <row r="22" ht="14.25" customHeight="1">
      <c r="A22" s="9" t="s">
        <v>42</v>
      </c>
      <c r="B22">
        <f t="shared" ref="B22:B48" si="2">B21+1</f>
        <v>2</v>
      </c>
      <c r="C22" s="15" t="s">
        <v>51</v>
      </c>
      <c r="D22">
        <v>1.0</v>
      </c>
      <c r="E22" s="9">
        <v>1.0</v>
      </c>
      <c r="F22" t="s">
        <v>53</v>
      </c>
      <c r="G22" t="s">
        <v>41</v>
      </c>
      <c r="J22" s="11" t="s">
        <v>48</v>
      </c>
    </row>
    <row r="23" ht="14.25" customHeight="1">
      <c r="A23" s="9" t="s">
        <v>61</v>
      </c>
      <c r="B23">
        <f t="shared" si="2"/>
        <v>3</v>
      </c>
      <c r="C23" s="15" t="s">
        <v>51</v>
      </c>
      <c r="D23">
        <v>1.0</v>
      </c>
      <c r="E23" s="9">
        <v>2.0</v>
      </c>
      <c r="F23" t="s">
        <v>62</v>
      </c>
      <c r="G23" t="s">
        <v>63</v>
      </c>
      <c r="J23" t="s">
        <v>51</v>
      </c>
      <c r="K23" t="s">
        <v>52</v>
      </c>
    </row>
    <row r="24" ht="14.25" customHeight="1">
      <c r="A24" s="9" t="s">
        <v>66</v>
      </c>
      <c r="B24">
        <f t="shared" si="2"/>
        <v>4</v>
      </c>
      <c r="C24" s="15" t="s">
        <v>51</v>
      </c>
      <c r="D24">
        <v>1.0</v>
      </c>
      <c r="E24" s="9">
        <v>2.0</v>
      </c>
      <c r="F24" t="s">
        <v>67</v>
      </c>
      <c r="G24" t="s">
        <v>63</v>
      </c>
      <c r="J24" t="s">
        <v>55</v>
      </c>
      <c r="K24" t="s">
        <v>56</v>
      </c>
    </row>
    <row r="25" ht="14.25" customHeight="1">
      <c r="A25" s="9" t="s">
        <v>69</v>
      </c>
      <c r="B25">
        <f t="shared" si="2"/>
        <v>5</v>
      </c>
      <c r="C25" s="15" t="s">
        <v>51</v>
      </c>
      <c r="D25">
        <v>1.0</v>
      </c>
      <c r="E25" s="9">
        <v>2.0</v>
      </c>
      <c r="F25" t="s">
        <v>70</v>
      </c>
      <c r="G25" t="s">
        <v>63</v>
      </c>
      <c r="J25" t="s">
        <v>36</v>
      </c>
      <c r="K25" t="s">
        <v>7</v>
      </c>
    </row>
    <row r="26" ht="14.25" customHeight="1">
      <c r="A26" s="9" t="s">
        <v>71</v>
      </c>
      <c r="B26">
        <f t="shared" si="2"/>
        <v>6</v>
      </c>
      <c r="C26" s="15" t="s">
        <v>51</v>
      </c>
      <c r="D26">
        <v>1.0</v>
      </c>
      <c r="E26" s="9">
        <v>2.0</v>
      </c>
      <c r="F26" t="s">
        <v>72</v>
      </c>
      <c r="G26" t="s">
        <v>63</v>
      </c>
      <c r="J26" s="14"/>
      <c r="K26" t="s">
        <v>65</v>
      </c>
    </row>
    <row r="27" ht="14.25" customHeight="1">
      <c r="A27" s="9" t="s">
        <v>73</v>
      </c>
      <c r="B27">
        <f t="shared" si="2"/>
        <v>7</v>
      </c>
      <c r="C27" s="15" t="s">
        <v>51</v>
      </c>
      <c r="D27">
        <v>1.0</v>
      </c>
      <c r="E27" s="9">
        <v>2.0</v>
      </c>
      <c r="F27" t="s">
        <v>74</v>
      </c>
      <c r="G27" t="s">
        <v>63</v>
      </c>
    </row>
    <row r="28" ht="14.25" customHeight="1">
      <c r="A28" s="9" t="s">
        <v>43</v>
      </c>
      <c r="B28">
        <f t="shared" si="2"/>
        <v>8</v>
      </c>
      <c r="C28" s="15" t="s">
        <v>51</v>
      </c>
      <c r="D28">
        <v>1.0</v>
      </c>
      <c r="E28" s="9">
        <v>2.0</v>
      </c>
      <c r="F28" t="s">
        <v>76</v>
      </c>
      <c r="G28" t="s">
        <v>77</v>
      </c>
      <c r="H28" t="s">
        <v>78</v>
      </c>
      <c r="J28" s="11" t="s">
        <v>22</v>
      </c>
    </row>
    <row r="29" ht="14.25" customHeight="1">
      <c r="A29" s="9" t="s">
        <v>57</v>
      </c>
      <c r="B29">
        <f t="shared" si="2"/>
        <v>9</v>
      </c>
      <c r="C29" s="15" t="s">
        <v>51</v>
      </c>
      <c r="D29">
        <v>2.0</v>
      </c>
      <c r="E29" s="9">
        <v>2.0</v>
      </c>
      <c r="F29" t="s">
        <v>81</v>
      </c>
      <c r="G29" t="s">
        <v>63</v>
      </c>
      <c r="J29" s="11"/>
      <c r="K29" s="11"/>
    </row>
    <row r="30" ht="14.25" customHeight="1">
      <c r="A30" s="9" t="s">
        <v>82</v>
      </c>
      <c r="B30">
        <f t="shared" si="2"/>
        <v>10</v>
      </c>
      <c r="C30" s="15" t="s">
        <v>51</v>
      </c>
      <c r="D30">
        <v>2.0</v>
      </c>
      <c r="E30" s="9"/>
      <c r="F30" t="s">
        <v>86</v>
      </c>
      <c r="G30" t="s">
        <v>63</v>
      </c>
      <c r="J30" t="s">
        <v>87</v>
      </c>
      <c r="K30" t="s">
        <v>88</v>
      </c>
    </row>
    <row r="31" ht="14.25" customHeight="1">
      <c r="A31" s="9" t="s">
        <v>89</v>
      </c>
      <c r="B31">
        <f t="shared" si="2"/>
        <v>11</v>
      </c>
      <c r="C31" s="15" t="s">
        <v>51</v>
      </c>
      <c r="D31">
        <v>2.0</v>
      </c>
      <c r="E31" s="9"/>
      <c r="F31" t="s">
        <v>90</v>
      </c>
      <c r="G31" t="s">
        <v>91</v>
      </c>
      <c r="J31" t="s">
        <v>92</v>
      </c>
      <c r="K31" t="s">
        <v>93</v>
      </c>
    </row>
    <row r="32" ht="14.25" customHeight="1">
      <c r="A32" s="9" t="s">
        <v>96</v>
      </c>
      <c r="B32">
        <f t="shared" si="2"/>
        <v>12</v>
      </c>
      <c r="C32" s="15" t="s">
        <v>51</v>
      </c>
      <c r="D32">
        <v>3.0</v>
      </c>
      <c r="E32" s="9"/>
      <c r="F32" t="s">
        <v>99</v>
      </c>
      <c r="G32" t="s">
        <v>100</v>
      </c>
      <c r="J32" t="s">
        <v>101</v>
      </c>
      <c r="K32" t="s">
        <v>102</v>
      </c>
    </row>
    <row r="33" ht="14.25" customHeight="1">
      <c r="A33" s="9" t="s">
        <v>57</v>
      </c>
      <c r="B33">
        <f t="shared" si="2"/>
        <v>13</v>
      </c>
      <c r="C33" s="15" t="s">
        <v>51</v>
      </c>
      <c r="D33">
        <v>3.0</v>
      </c>
      <c r="E33" s="9"/>
      <c r="F33" t="s">
        <v>104</v>
      </c>
      <c r="G33" t="s">
        <v>100</v>
      </c>
      <c r="J33" t="s">
        <v>106</v>
      </c>
      <c r="K33" t="s">
        <v>107</v>
      </c>
    </row>
    <row r="34" ht="14.25" customHeight="1">
      <c r="A34" s="9" t="s">
        <v>108</v>
      </c>
      <c r="B34">
        <f t="shared" si="2"/>
        <v>14</v>
      </c>
      <c r="C34" s="15" t="s">
        <v>51</v>
      </c>
      <c r="D34">
        <v>3.0</v>
      </c>
      <c r="E34" s="9"/>
      <c r="F34" t="s">
        <v>110</v>
      </c>
      <c r="G34" t="s">
        <v>111</v>
      </c>
      <c r="J34" t="s">
        <v>112</v>
      </c>
      <c r="K34" t="s">
        <v>113</v>
      </c>
    </row>
    <row r="35" ht="14.25" customHeight="1">
      <c r="A35" s="9" t="s">
        <v>114</v>
      </c>
      <c r="B35">
        <f t="shared" si="2"/>
        <v>15</v>
      </c>
      <c r="C35" s="15" t="s">
        <v>51</v>
      </c>
      <c r="D35">
        <v>3.0</v>
      </c>
      <c r="E35" s="9"/>
      <c r="F35" t="s">
        <v>116</v>
      </c>
      <c r="G35" t="s">
        <v>111</v>
      </c>
    </row>
    <row r="36" ht="14.25" customHeight="1">
      <c r="A36" s="9" t="s">
        <v>117</v>
      </c>
      <c r="B36">
        <f t="shared" si="2"/>
        <v>16</v>
      </c>
      <c r="C36" s="15" t="s">
        <v>51</v>
      </c>
      <c r="D36">
        <v>3.0</v>
      </c>
      <c r="E36" s="9"/>
      <c r="F36" t="s">
        <v>119</v>
      </c>
      <c r="G36" t="s">
        <v>121</v>
      </c>
    </row>
    <row r="37" ht="14.25" customHeight="1">
      <c r="A37" s="9" t="s">
        <v>122</v>
      </c>
      <c r="B37">
        <f t="shared" si="2"/>
        <v>17</v>
      </c>
      <c r="C37" s="15" t="s">
        <v>51</v>
      </c>
      <c r="D37">
        <v>3.0</v>
      </c>
      <c r="E37" s="9"/>
      <c r="F37" t="s">
        <v>123</v>
      </c>
      <c r="G37" t="s">
        <v>124</v>
      </c>
    </row>
    <row r="38" ht="14.25" customHeight="1">
      <c r="A38" s="9" t="s">
        <v>126</v>
      </c>
      <c r="B38">
        <f t="shared" si="2"/>
        <v>18</v>
      </c>
      <c r="C38" s="15" t="s">
        <v>51</v>
      </c>
      <c r="D38">
        <v>4.0</v>
      </c>
      <c r="E38" s="9"/>
      <c r="F38" t="s">
        <v>128</v>
      </c>
      <c r="G38" t="s">
        <v>91</v>
      </c>
    </row>
    <row r="39" ht="14.25" customHeight="1">
      <c r="A39" s="9" t="s">
        <v>130</v>
      </c>
      <c r="B39">
        <f t="shared" si="2"/>
        <v>19</v>
      </c>
      <c r="C39" s="15" t="s">
        <v>51</v>
      </c>
      <c r="D39">
        <v>4.0</v>
      </c>
      <c r="E39" s="9"/>
      <c r="F39" t="s">
        <v>131</v>
      </c>
      <c r="G39" t="s">
        <v>121</v>
      </c>
    </row>
    <row r="40" ht="14.25" customHeight="1">
      <c r="A40" s="9" t="s">
        <v>132</v>
      </c>
      <c r="B40">
        <f t="shared" si="2"/>
        <v>20</v>
      </c>
      <c r="C40" s="15" t="s">
        <v>51</v>
      </c>
      <c r="D40">
        <v>4.0</v>
      </c>
      <c r="E40" s="9"/>
      <c r="F40" t="s">
        <v>133</v>
      </c>
      <c r="G40" t="s">
        <v>121</v>
      </c>
    </row>
    <row r="41" ht="14.25" customHeight="1">
      <c r="A41" s="9" t="s">
        <v>135</v>
      </c>
      <c r="B41">
        <f t="shared" si="2"/>
        <v>21</v>
      </c>
      <c r="C41" s="15" t="s">
        <v>51</v>
      </c>
      <c r="D41">
        <v>4.0</v>
      </c>
      <c r="E41" s="9"/>
      <c r="F41" t="s">
        <v>136</v>
      </c>
      <c r="G41" t="s">
        <v>121</v>
      </c>
    </row>
    <row r="42" ht="14.25" customHeight="1">
      <c r="A42" s="9"/>
      <c r="B42">
        <f t="shared" si="2"/>
        <v>22</v>
      </c>
      <c r="C42" s="15" t="s">
        <v>51</v>
      </c>
      <c r="D42">
        <v>4.0</v>
      </c>
      <c r="E42" s="9"/>
    </row>
    <row r="43" ht="14.25" customHeight="1">
      <c r="A43" s="9" t="s">
        <v>137</v>
      </c>
      <c r="B43">
        <f t="shared" si="2"/>
        <v>23</v>
      </c>
      <c r="C43" s="15" t="s">
        <v>51</v>
      </c>
      <c r="D43">
        <v>5.0</v>
      </c>
      <c r="E43" s="9"/>
      <c r="F43" t="s">
        <v>139</v>
      </c>
      <c r="G43" t="s">
        <v>140</v>
      </c>
    </row>
    <row r="44" ht="14.25" customHeight="1">
      <c r="A44" s="9" t="s">
        <v>141</v>
      </c>
      <c r="B44">
        <f t="shared" si="2"/>
        <v>24</v>
      </c>
      <c r="C44" s="15" t="s">
        <v>51</v>
      </c>
      <c r="D44">
        <v>5.0</v>
      </c>
      <c r="E44" s="9"/>
      <c r="F44" t="s">
        <v>143</v>
      </c>
      <c r="G44" t="s">
        <v>144</v>
      </c>
    </row>
    <row r="45" ht="14.25" customHeight="1">
      <c r="A45" s="9" t="s">
        <v>145</v>
      </c>
      <c r="B45">
        <f t="shared" si="2"/>
        <v>25</v>
      </c>
      <c r="C45" s="15" t="s">
        <v>51</v>
      </c>
      <c r="D45">
        <v>5.0</v>
      </c>
      <c r="E45" s="9"/>
      <c r="F45" t="s">
        <v>146</v>
      </c>
      <c r="G45" t="s">
        <v>147</v>
      </c>
    </row>
    <row r="46" ht="14.25" customHeight="1">
      <c r="A46" s="9"/>
      <c r="B46">
        <f t="shared" si="2"/>
        <v>26</v>
      </c>
      <c r="C46" s="15" t="s">
        <v>51</v>
      </c>
      <c r="D46">
        <v>5.0</v>
      </c>
      <c r="E46" s="9"/>
    </row>
    <row r="47" ht="14.25" customHeight="1">
      <c r="A47" s="9" t="s">
        <v>145</v>
      </c>
      <c r="B47">
        <f t="shared" si="2"/>
        <v>27</v>
      </c>
      <c r="C47" s="15" t="s">
        <v>51</v>
      </c>
      <c r="D47">
        <v>6.0</v>
      </c>
      <c r="E47" s="9"/>
      <c r="F47" t="s">
        <v>148</v>
      </c>
      <c r="G47" t="s">
        <v>147</v>
      </c>
    </row>
    <row r="48" ht="14.25" customHeight="1">
      <c r="A48" s="9" t="s">
        <v>149</v>
      </c>
      <c r="B48">
        <f t="shared" si="2"/>
        <v>28</v>
      </c>
      <c r="C48" s="15" t="s">
        <v>51</v>
      </c>
      <c r="D48">
        <v>6.0</v>
      </c>
      <c r="E48" s="9"/>
      <c r="F48" t="s">
        <v>150</v>
      </c>
      <c r="G48" t="s">
        <v>147</v>
      </c>
    </row>
    <row r="49" ht="14.25" customHeight="1">
      <c r="A49" s="9"/>
      <c r="C49" s="15"/>
      <c r="E49" s="9"/>
    </row>
    <row r="50" ht="14.25" customHeight="1">
      <c r="A50" s="9"/>
      <c r="C50" s="15"/>
      <c r="E50" s="9"/>
    </row>
    <row r="51" ht="14.25" customHeight="1">
      <c r="A51" s="9"/>
      <c r="C51" s="15"/>
      <c r="E51" s="9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J28:K28"/>
    <mergeCell ref="B4:D4"/>
    <mergeCell ref="B2:D2"/>
    <mergeCell ref="J20:K20"/>
    <mergeCell ref="J22:K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0"/>
    <col customWidth="1" min="3" max="3" width="11.43"/>
    <col customWidth="1" min="4" max="4" width="48.29"/>
    <col customWidth="1" min="5" max="5" width="14.29"/>
    <col customWidth="1" min="6" max="6" width="15.71"/>
    <col customWidth="1" min="7" max="7" width="8.71"/>
    <col customWidth="1" min="8" max="8" width="11.71"/>
    <col customWidth="1" min="9" max="9" width="9.14"/>
    <col customWidth="1" min="10" max="10" width="13.43"/>
    <col customWidth="1" min="11" max="26" width="8.71"/>
  </cols>
  <sheetData>
    <row r="1" ht="14.25" customHeight="1">
      <c r="A1" t="s">
        <v>4</v>
      </c>
      <c r="B1" s="6">
        <v>1.0</v>
      </c>
    </row>
    <row r="2" ht="14.25" customHeight="1">
      <c r="A2" t="s">
        <v>11</v>
      </c>
      <c r="B2" s="7">
        <v>43371.0</v>
      </c>
    </row>
    <row r="3" ht="14.25" customHeight="1">
      <c r="A3" t="s">
        <v>12</v>
      </c>
      <c r="B3" s="7">
        <v>43377.0</v>
      </c>
    </row>
    <row r="4" ht="14.25" customHeight="1">
      <c r="B4" s="8"/>
    </row>
    <row r="5" ht="14.25" customHeight="1">
      <c r="A5" t="s">
        <v>13</v>
      </c>
      <c r="B5" s="8">
        <f>COUNT(A18:A45)</f>
        <v>21</v>
      </c>
    </row>
    <row r="6" ht="14.25" customHeight="1">
      <c r="A6" t="s">
        <v>15</v>
      </c>
      <c r="B6" s="8" t="s">
        <v>16</v>
      </c>
    </row>
    <row r="7" ht="14.25" customHeight="1">
      <c r="A7">
        <v>28.0</v>
      </c>
      <c r="B7" s="6">
        <v>20.0</v>
      </c>
    </row>
    <row r="8" ht="14.25" customHeight="1">
      <c r="A8">
        <v>29.0</v>
      </c>
      <c r="B8" s="6">
        <v>19.0</v>
      </c>
    </row>
    <row r="9" ht="14.25" customHeight="1">
      <c r="A9">
        <v>30.0</v>
      </c>
      <c r="B9" s="6">
        <v>18.0</v>
      </c>
    </row>
    <row r="10" ht="14.25" customHeight="1">
      <c r="A10">
        <v>1.0</v>
      </c>
      <c r="B10" s="6">
        <v>17.0</v>
      </c>
    </row>
    <row r="11" ht="14.25" customHeight="1">
      <c r="A11">
        <v>2.0</v>
      </c>
      <c r="B11" s="6">
        <v>13.0</v>
      </c>
    </row>
    <row r="12" ht="14.25" customHeight="1">
      <c r="A12">
        <v>3.0</v>
      </c>
      <c r="B12" s="6">
        <v>12.0</v>
      </c>
    </row>
    <row r="13" ht="14.25" customHeight="1">
      <c r="A13">
        <v>4.0</v>
      </c>
      <c r="B13" s="6">
        <v>10.0</v>
      </c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A17" t="s">
        <v>21</v>
      </c>
      <c r="B17" s="11" t="s">
        <v>22</v>
      </c>
      <c r="C17" t="s">
        <v>25</v>
      </c>
      <c r="D17" t="s">
        <v>26</v>
      </c>
      <c r="E17" t="s">
        <v>27</v>
      </c>
      <c r="F17" t="s">
        <v>28</v>
      </c>
      <c r="I17" s="4" t="s">
        <v>29</v>
      </c>
      <c r="J17" s="3"/>
    </row>
    <row r="18" ht="14.25" customHeight="1">
      <c r="A18">
        <v>1.0</v>
      </c>
      <c r="B18" s="11" t="s">
        <v>31</v>
      </c>
      <c r="C18" t="s">
        <v>33</v>
      </c>
      <c r="D18" t="s">
        <v>34</v>
      </c>
      <c r="E18" s="14" t="s">
        <v>36</v>
      </c>
    </row>
    <row r="19" ht="14.25" customHeight="1">
      <c r="A19">
        <f t="shared" ref="A19:A38" si="1">A18+1</f>
        <v>2</v>
      </c>
      <c r="B19" s="11" t="s">
        <v>31</v>
      </c>
      <c r="C19" t="s">
        <v>46</v>
      </c>
      <c r="D19" t="s">
        <v>47</v>
      </c>
      <c r="E19" s="14" t="s">
        <v>36</v>
      </c>
      <c r="I19" s="11" t="s">
        <v>48</v>
      </c>
    </row>
    <row r="20" ht="14.25" customHeight="1">
      <c r="A20">
        <f t="shared" si="1"/>
        <v>3</v>
      </c>
      <c r="B20" s="11" t="s">
        <v>31</v>
      </c>
      <c r="C20" t="s">
        <v>44</v>
      </c>
      <c r="D20" t="s">
        <v>49</v>
      </c>
      <c r="E20" s="14" t="s">
        <v>36</v>
      </c>
      <c r="I20" t="s">
        <v>51</v>
      </c>
      <c r="J20" t="s">
        <v>52</v>
      </c>
    </row>
    <row r="21" ht="14.25" customHeight="1">
      <c r="A21">
        <f t="shared" si="1"/>
        <v>4</v>
      </c>
      <c r="B21" s="11" t="s">
        <v>31</v>
      </c>
      <c r="C21" t="s">
        <v>44</v>
      </c>
      <c r="D21" t="s">
        <v>54</v>
      </c>
      <c r="E21" s="14" t="s">
        <v>36</v>
      </c>
      <c r="I21" t="s">
        <v>55</v>
      </c>
      <c r="J21" t="s">
        <v>56</v>
      </c>
    </row>
    <row r="22" ht="14.25" customHeight="1">
      <c r="A22">
        <f t="shared" si="1"/>
        <v>5</v>
      </c>
      <c r="B22" s="11" t="s">
        <v>31</v>
      </c>
      <c r="C22" t="s">
        <v>50</v>
      </c>
      <c r="D22" t="s">
        <v>60</v>
      </c>
      <c r="E22" s="14" t="s">
        <v>36</v>
      </c>
      <c r="I22" t="s">
        <v>36</v>
      </c>
      <c r="J22" t="s">
        <v>7</v>
      </c>
    </row>
    <row r="23" ht="14.25" customHeight="1">
      <c r="A23">
        <f t="shared" si="1"/>
        <v>6</v>
      </c>
      <c r="B23" s="11" t="s">
        <v>31</v>
      </c>
      <c r="C23" t="s">
        <v>50</v>
      </c>
      <c r="D23" t="s">
        <v>64</v>
      </c>
      <c r="E23" s="14" t="s">
        <v>36</v>
      </c>
      <c r="I23" s="14"/>
      <c r="J23" t="s">
        <v>65</v>
      </c>
    </row>
    <row r="24" ht="14.25" customHeight="1">
      <c r="A24">
        <f t="shared" si="1"/>
        <v>7</v>
      </c>
      <c r="B24" s="11" t="s">
        <v>31</v>
      </c>
      <c r="C24" t="s">
        <v>50</v>
      </c>
      <c r="D24" t="s">
        <v>68</v>
      </c>
      <c r="E24" s="14" t="s">
        <v>36</v>
      </c>
      <c r="I24" s="17"/>
      <c r="J24" t="s">
        <v>75</v>
      </c>
    </row>
    <row r="25" ht="14.25" customHeight="1">
      <c r="A25">
        <f t="shared" si="1"/>
        <v>8</v>
      </c>
      <c r="B25" s="11" t="s">
        <v>42</v>
      </c>
      <c r="C25" t="s">
        <v>79</v>
      </c>
      <c r="D25" t="s">
        <v>80</v>
      </c>
      <c r="E25" s="14" t="s">
        <v>36</v>
      </c>
    </row>
    <row r="26" ht="14.25" customHeight="1">
      <c r="A26">
        <f t="shared" si="1"/>
        <v>9</v>
      </c>
      <c r="B26" s="11" t="s">
        <v>61</v>
      </c>
      <c r="C26" t="s">
        <v>83</v>
      </c>
      <c r="D26" t="s">
        <v>84</v>
      </c>
      <c r="E26" s="17" t="s">
        <v>36</v>
      </c>
      <c r="I26" s="11" t="s">
        <v>22</v>
      </c>
    </row>
    <row r="27" ht="14.25" customHeight="1">
      <c r="A27">
        <f t="shared" si="1"/>
        <v>10</v>
      </c>
      <c r="B27" s="11" t="s">
        <v>61</v>
      </c>
      <c r="C27" t="s">
        <v>46</v>
      </c>
      <c r="D27" t="s">
        <v>94</v>
      </c>
      <c r="E27" s="17" t="s">
        <v>55</v>
      </c>
      <c r="I27" t="s">
        <v>87</v>
      </c>
      <c r="J27" t="s">
        <v>88</v>
      </c>
    </row>
    <row r="28" ht="14.25" customHeight="1">
      <c r="A28">
        <f t="shared" si="1"/>
        <v>11</v>
      </c>
      <c r="B28" s="11" t="s">
        <v>66</v>
      </c>
      <c r="C28" t="s">
        <v>33</v>
      </c>
      <c r="D28" t="s">
        <v>103</v>
      </c>
      <c r="E28" s="17" t="s">
        <v>55</v>
      </c>
      <c r="I28" t="s">
        <v>92</v>
      </c>
      <c r="J28" t="s">
        <v>93</v>
      </c>
    </row>
    <row r="29" ht="14.25" customHeight="1">
      <c r="A29">
        <f t="shared" si="1"/>
        <v>12</v>
      </c>
      <c r="B29" s="11" t="s">
        <v>69</v>
      </c>
      <c r="C29" t="s">
        <v>83</v>
      </c>
      <c r="D29" t="s">
        <v>105</v>
      </c>
      <c r="E29" s="17" t="s">
        <v>36</v>
      </c>
      <c r="I29" t="s">
        <v>101</v>
      </c>
      <c r="J29" t="s">
        <v>102</v>
      </c>
    </row>
    <row r="30" ht="14.25" customHeight="1">
      <c r="A30">
        <f t="shared" si="1"/>
        <v>13</v>
      </c>
      <c r="B30" s="11" t="s">
        <v>69</v>
      </c>
      <c r="C30" t="s">
        <v>44</v>
      </c>
      <c r="D30" t="s">
        <v>105</v>
      </c>
      <c r="E30" s="17" t="s">
        <v>51</v>
      </c>
      <c r="I30" t="s">
        <v>106</v>
      </c>
      <c r="J30" t="s">
        <v>107</v>
      </c>
    </row>
    <row r="31" ht="14.25" customHeight="1">
      <c r="A31">
        <f t="shared" si="1"/>
        <v>14</v>
      </c>
      <c r="B31" s="11" t="s">
        <v>71</v>
      </c>
      <c r="C31" t="s">
        <v>44</v>
      </c>
      <c r="D31" t="s">
        <v>115</v>
      </c>
      <c r="E31" s="17" t="s">
        <v>51</v>
      </c>
      <c r="I31" t="s">
        <v>112</v>
      </c>
      <c r="J31" t="s">
        <v>113</v>
      </c>
    </row>
    <row r="32" ht="14.25" customHeight="1">
      <c r="A32">
        <f t="shared" si="1"/>
        <v>15</v>
      </c>
      <c r="B32" s="11" t="s">
        <v>71</v>
      </c>
      <c r="C32" t="s">
        <v>33</v>
      </c>
      <c r="D32" t="s">
        <v>120</v>
      </c>
      <c r="E32" s="14" t="s">
        <v>36</v>
      </c>
    </row>
    <row r="33" ht="14.25" customHeight="1">
      <c r="A33">
        <f t="shared" si="1"/>
        <v>16</v>
      </c>
      <c r="B33" s="11" t="s">
        <v>71</v>
      </c>
      <c r="C33" t="s">
        <v>50</v>
      </c>
      <c r="D33" t="s">
        <v>125</v>
      </c>
      <c r="E33" s="17" t="s">
        <v>51</v>
      </c>
    </row>
    <row r="34" ht="14.25" customHeight="1">
      <c r="A34">
        <f t="shared" si="1"/>
        <v>17</v>
      </c>
      <c r="B34" s="11" t="s">
        <v>73</v>
      </c>
      <c r="C34" t="s">
        <v>33</v>
      </c>
      <c r="D34" t="s">
        <v>129</v>
      </c>
      <c r="E34" s="17" t="s">
        <v>55</v>
      </c>
    </row>
    <row r="35" ht="14.25" customHeight="1">
      <c r="A35">
        <f t="shared" si="1"/>
        <v>18</v>
      </c>
      <c r="B35" s="11" t="s">
        <v>43</v>
      </c>
      <c r="C35" t="s">
        <v>33</v>
      </c>
      <c r="D35" t="s">
        <v>45</v>
      </c>
      <c r="E35" s="14" t="s">
        <v>36</v>
      </c>
    </row>
    <row r="36" ht="14.25" customHeight="1">
      <c r="A36">
        <f t="shared" si="1"/>
        <v>19</v>
      </c>
      <c r="B36" s="11" t="s">
        <v>43</v>
      </c>
      <c r="C36" t="s">
        <v>44</v>
      </c>
      <c r="D36" t="s">
        <v>45</v>
      </c>
      <c r="E36" s="17" t="s">
        <v>36</v>
      </c>
    </row>
    <row r="37" ht="14.25" customHeight="1">
      <c r="A37">
        <f t="shared" si="1"/>
        <v>20</v>
      </c>
      <c r="B37" s="11" t="s">
        <v>43</v>
      </c>
      <c r="C37" t="s">
        <v>46</v>
      </c>
      <c r="D37" t="s">
        <v>45</v>
      </c>
      <c r="E37" s="14" t="s">
        <v>36</v>
      </c>
    </row>
    <row r="38" ht="14.25" customHeight="1">
      <c r="A38">
        <f t="shared" si="1"/>
        <v>21</v>
      </c>
      <c r="B38" s="11" t="s">
        <v>43</v>
      </c>
      <c r="C38" t="s">
        <v>50</v>
      </c>
      <c r="D38" t="s">
        <v>45</v>
      </c>
      <c r="E38" s="17" t="s">
        <v>55</v>
      </c>
    </row>
    <row r="39" ht="14.25" customHeight="1">
      <c r="B39" s="11"/>
      <c r="E39" s="5"/>
    </row>
    <row r="40" ht="14.25" customHeight="1">
      <c r="B40" s="11"/>
    </row>
    <row r="41" ht="14.25" customHeight="1">
      <c r="B41" s="11"/>
    </row>
    <row r="42" ht="14.25" customHeight="1">
      <c r="B42" s="11"/>
    </row>
    <row r="43" ht="14.25" customHeight="1">
      <c r="B43" s="11"/>
    </row>
    <row r="44" ht="14.25" customHeight="1">
      <c r="B44" s="11"/>
    </row>
    <row r="45" ht="14.25" customHeight="1">
      <c r="B45" s="11"/>
    </row>
    <row r="46" ht="14.25" customHeight="1">
      <c r="B46" s="11"/>
    </row>
    <row r="47" ht="14.25" customHeight="1">
      <c r="B47" s="11"/>
    </row>
    <row r="48" ht="14.25" customHeight="1">
      <c r="B48" s="11"/>
    </row>
    <row r="49" ht="14.25" customHeight="1">
      <c r="B49" s="11"/>
    </row>
    <row r="50" ht="14.25" customHeight="1">
      <c r="B50" s="11"/>
    </row>
    <row r="51" ht="14.25" customHeight="1">
      <c r="B51" s="11"/>
    </row>
    <row r="52" ht="14.25" customHeight="1">
      <c r="B52" s="11"/>
    </row>
    <row r="53" ht="14.25" customHeight="1">
      <c r="B53" s="11"/>
    </row>
    <row r="54" ht="14.25" customHeight="1">
      <c r="B54" s="11"/>
    </row>
    <row r="55" ht="14.25" customHeight="1">
      <c r="B55" s="11"/>
    </row>
    <row r="56" ht="14.25" customHeight="1">
      <c r="B56" s="11"/>
    </row>
    <row r="57" ht="14.25" customHeight="1">
      <c r="B57" s="11"/>
    </row>
    <row r="58" ht="14.25" customHeight="1">
      <c r="B58" s="11"/>
    </row>
    <row r="59" ht="14.25" customHeight="1">
      <c r="B59" s="11"/>
    </row>
    <row r="60" ht="14.25" customHeight="1">
      <c r="B60" s="11"/>
    </row>
    <row r="61" ht="14.25" customHeight="1">
      <c r="B61" s="11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A83" t="s">
        <v>151</v>
      </c>
      <c r="B83" s="8"/>
    </row>
    <row r="84" ht="14.25" customHeight="1">
      <c r="A84" t="s">
        <v>152</v>
      </c>
      <c r="B84" s="8"/>
    </row>
    <row r="85" ht="14.25" customHeight="1">
      <c r="B85" s="8"/>
    </row>
    <row r="86" ht="14.25" customHeight="1">
      <c r="A86" t="s">
        <v>153</v>
      </c>
      <c r="B86" s="8" t="s">
        <v>154</v>
      </c>
      <c r="C86" t="s">
        <v>155</v>
      </c>
      <c r="D86" t="s">
        <v>156</v>
      </c>
      <c r="E86" t="s">
        <v>157</v>
      </c>
    </row>
    <row r="87" ht="14.25" customHeight="1">
      <c r="A87" t="s">
        <v>158</v>
      </c>
      <c r="B87" s="8" t="s">
        <v>159</v>
      </c>
      <c r="C87" t="s">
        <v>155</v>
      </c>
      <c r="D87" t="s">
        <v>160</v>
      </c>
      <c r="E87" t="s">
        <v>157</v>
      </c>
    </row>
    <row r="88" ht="14.25" customHeight="1">
      <c r="A88" t="s">
        <v>161</v>
      </c>
      <c r="B88" s="8"/>
    </row>
    <row r="89" ht="14.25" customHeight="1">
      <c r="B89" s="8"/>
    </row>
    <row r="90" ht="14.25" customHeight="1">
      <c r="A90" t="s">
        <v>162</v>
      </c>
      <c r="B90" s="8" t="s">
        <v>163</v>
      </c>
      <c r="C90" t="s">
        <v>155</v>
      </c>
      <c r="D90" t="s">
        <v>164</v>
      </c>
      <c r="E90" t="s">
        <v>157</v>
      </c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mergeCells count="3">
    <mergeCell ref="I17:J17"/>
    <mergeCell ref="I19:J19"/>
    <mergeCell ref="I26:J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0"/>
    <col customWidth="1" min="3" max="3" width="11.43"/>
    <col customWidth="1" min="4" max="4" width="55.43"/>
    <col customWidth="1" min="5" max="5" width="14.29"/>
    <col customWidth="1" min="6" max="6" width="15.71"/>
    <col customWidth="1" min="7" max="7" width="8.71"/>
    <col customWidth="1" min="8" max="8" width="11.71"/>
    <col customWidth="1" min="9" max="9" width="9.14"/>
    <col customWidth="1" min="10" max="10" width="13.43"/>
    <col customWidth="1" min="11" max="26" width="8.71"/>
  </cols>
  <sheetData>
    <row r="1" ht="14.25" customHeight="1">
      <c r="A1" t="s">
        <v>4</v>
      </c>
      <c r="B1" s="6">
        <v>1.0</v>
      </c>
    </row>
    <row r="2" ht="14.25" customHeight="1">
      <c r="A2" t="s">
        <v>11</v>
      </c>
      <c r="B2" s="7">
        <v>43378.0</v>
      </c>
    </row>
    <row r="3" ht="14.25" customHeight="1">
      <c r="A3" t="s">
        <v>12</v>
      </c>
      <c r="B3" s="7">
        <v>43385.0</v>
      </c>
    </row>
    <row r="4" ht="14.25" customHeight="1">
      <c r="B4" s="8"/>
    </row>
    <row r="5" ht="14.25" customHeight="1">
      <c r="A5" t="s">
        <v>13</v>
      </c>
      <c r="B5" s="8">
        <f>COUNT(A18:A45)</f>
        <v>17</v>
      </c>
    </row>
    <row r="6" ht="14.25" customHeight="1">
      <c r="A6" t="s">
        <v>15</v>
      </c>
      <c r="B6" s="8" t="s">
        <v>16</v>
      </c>
    </row>
    <row r="7" ht="14.25" customHeight="1">
      <c r="A7">
        <v>4.0</v>
      </c>
      <c r="B7" s="8">
        <v>16.0</v>
      </c>
    </row>
    <row r="8" ht="14.25" customHeight="1">
      <c r="A8">
        <v>5.0</v>
      </c>
      <c r="B8" s="8">
        <v>16.0</v>
      </c>
    </row>
    <row r="9" ht="14.25" customHeight="1">
      <c r="A9">
        <v>6.0</v>
      </c>
      <c r="B9" s="8">
        <v>16.0</v>
      </c>
    </row>
    <row r="10" ht="14.25" customHeight="1">
      <c r="A10">
        <v>7.0</v>
      </c>
      <c r="B10" s="8">
        <v>15.0</v>
      </c>
    </row>
    <row r="11" ht="14.25" customHeight="1">
      <c r="A11">
        <v>8.0</v>
      </c>
      <c r="B11" s="8">
        <v>15.0</v>
      </c>
    </row>
    <row r="12" ht="14.25" customHeight="1">
      <c r="A12">
        <v>9.0</v>
      </c>
      <c r="B12" s="8">
        <v>15.0</v>
      </c>
    </row>
    <row r="13" ht="14.25" customHeight="1">
      <c r="A13">
        <v>10.0</v>
      </c>
      <c r="B13" s="8">
        <v>15.0</v>
      </c>
    </row>
    <row r="14" ht="14.25" customHeight="1">
      <c r="A14">
        <v>11.0</v>
      </c>
      <c r="B14" s="8">
        <v>15.0</v>
      </c>
    </row>
    <row r="15" ht="14.25" customHeight="1">
      <c r="A15">
        <v>12.0</v>
      </c>
      <c r="B15" s="8">
        <v>3.0</v>
      </c>
    </row>
    <row r="16" ht="14.25" customHeight="1">
      <c r="B16" s="8"/>
    </row>
    <row r="17" ht="14.25" customHeight="1">
      <c r="A17" t="s">
        <v>21</v>
      </c>
      <c r="B17" s="11" t="s">
        <v>22</v>
      </c>
      <c r="C17" t="s">
        <v>25</v>
      </c>
      <c r="D17" t="s">
        <v>26</v>
      </c>
      <c r="E17" t="s">
        <v>27</v>
      </c>
      <c r="F17" t="s">
        <v>28</v>
      </c>
      <c r="I17" s="4" t="s">
        <v>29</v>
      </c>
      <c r="J17" s="3"/>
    </row>
    <row r="18" ht="14.25" customHeight="1">
      <c r="A18">
        <v>1.0</v>
      </c>
      <c r="B18" s="11" t="s">
        <v>43</v>
      </c>
      <c r="C18" t="s">
        <v>44</v>
      </c>
      <c r="D18" t="s">
        <v>45</v>
      </c>
      <c r="E18" s="14" t="s">
        <v>36</v>
      </c>
    </row>
    <row r="19" ht="14.25" customHeight="1">
      <c r="A19">
        <f t="shared" ref="A19:A34" si="1">A18+1</f>
        <v>2</v>
      </c>
      <c r="B19" s="11" t="s">
        <v>43</v>
      </c>
      <c r="C19" t="s">
        <v>50</v>
      </c>
      <c r="D19" t="s">
        <v>45</v>
      </c>
      <c r="E19" s="14" t="s">
        <v>36</v>
      </c>
      <c r="I19" s="11" t="s">
        <v>48</v>
      </c>
    </row>
    <row r="20" ht="14.25" customHeight="1">
      <c r="A20">
        <f t="shared" si="1"/>
        <v>3</v>
      </c>
      <c r="B20" s="11" t="s">
        <v>57</v>
      </c>
      <c r="C20" t="s">
        <v>46</v>
      </c>
      <c r="D20" t="s">
        <v>58</v>
      </c>
      <c r="E20" s="16" t="s">
        <v>59</v>
      </c>
      <c r="I20" t="s">
        <v>51</v>
      </c>
      <c r="J20" t="s">
        <v>52</v>
      </c>
    </row>
    <row r="21" ht="14.25" customHeight="1">
      <c r="A21">
        <f t="shared" si="1"/>
        <v>4</v>
      </c>
      <c r="B21" s="11" t="s">
        <v>57</v>
      </c>
      <c r="C21" t="s">
        <v>50</v>
      </c>
      <c r="D21" t="s">
        <v>58</v>
      </c>
      <c r="E21" s="14" t="s">
        <v>59</v>
      </c>
      <c r="I21" t="s">
        <v>55</v>
      </c>
      <c r="J21" t="s">
        <v>56</v>
      </c>
    </row>
    <row r="22" ht="14.25" customHeight="1">
      <c r="A22">
        <f t="shared" si="1"/>
        <v>5</v>
      </c>
      <c r="B22" s="11" t="s">
        <v>57</v>
      </c>
      <c r="C22" t="s">
        <v>44</v>
      </c>
      <c r="D22" t="s">
        <v>58</v>
      </c>
      <c r="E22" s="14" t="s">
        <v>59</v>
      </c>
      <c r="I22" t="s">
        <v>36</v>
      </c>
      <c r="J22" t="s">
        <v>7</v>
      </c>
    </row>
    <row r="23" ht="14.25" customHeight="1">
      <c r="A23">
        <f t="shared" si="1"/>
        <v>6</v>
      </c>
      <c r="B23" s="11" t="s">
        <v>57</v>
      </c>
      <c r="C23" t="s">
        <v>33</v>
      </c>
      <c r="D23" t="s">
        <v>58</v>
      </c>
      <c r="E23" s="14" t="s">
        <v>36</v>
      </c>
      <c r="I23" s="14"/>
      <c r="J23" t="s">
        <v>65</v>
      </c>
    </row>
    <row r="24" ht="14.25" customHeight="1">
      <c r="A24">
        <f t="shared" si="1"/>
        <v>7</v>
      </c>
      <c r="B24" s="11" t="s">
        <v>61</v>
      </c>
      <c r="C24" t="s">
        <v>33</v>
      </c>
      <c r="D24" t="s">
        <v>85</v>
      </c>
      <c r="E24" s="14" t="s">
        <v>36</v>
      </c>
      <c r="I24" s="17"/>
      <c r="J24" t="s">
        <v>75</v>
      </c>
    </row>
    <row r="25" ht="14.25" customHeight="1">
      <c r="A25">
        <f t="shared" si="1"/>
        <v>8</v>
      </c>
      <c r="B25" s="11" t="s">
        <v>61</v>
      </c>
      <c r="C25" t="s">
        <v>46</v>
      </c>
      <c r="D25" t="s">
        <v>95</v>
      </c>
      <c r="E25" s="17" t="s">
        <v>55</v>
      </c>
      <c r="I25" t="s">
        <v>97</v>
      </c>
      <c r="J25" t="s">
        <v>98</v>
      </c>
    </row>
    <row r="26" ht="14.25" customHeight="1">
      <c r="A26">
        <f t="shared" si="1"/>
        <v>9</v>
      </c>
      <c r="B26" s="11" t="s">
        <v>66</v>
      </c>
      <c r="C26" t="s">
        <v>33</v>
      </c>
      <c r="D26" t="s">
        <v>103</v>
      </c>
      <c r="E26" s="14" t="s">
        <v>36</v>
      </c>
    </row>
    <row r="27" ht="14.25" customHeight="1">
      <c r="A27">
        <f t="shared" si="1"/>
        <v>10</v>
      </c>
      <c r="B27" s="11" t="s">
        <v>69</v>
      </c>
      <c r="C27" t="s">
        <v>83</v>
      </c>
      <c r="D27" t="s">
        <v>109</v>
      </c>
      <c r="E27" s="17" t="s">
        <v>55</v>
      </c>
      <c r="I27" s="11" t="s">
        <v>22</v>
      </c>
    </row>
    <row r="28" ht="14.25" customHeight="1">
      <c r="A28">
        <f t="shared" si="1"/>
        <v>11</v>
      </c>
      <c r="B28" s="11" t="s">
        <v>69</v>
      </c>
      <c r="C28" t="s">
        <v>44</v>
      </c>
      <c r="D28" t="s">
        <v>118</v>
      </c>
      <c r="E28" s="14" t="s">
        <v>36</v>
      </c>
      <c r="I28" t="s">
        <v>87</v>
      </c>
      <c r="J28" t="s">
        <v>88</v>
      </c>
    </row>
    <row r="29" ht="14.25" customHeight="1">
      <c r="A29">
        <f t="shared" si="1"/>
        <v>12</v>
      </c>
      <c r="B29" s="11" t="s">
        <v>71</v>
      </c>
      <c r="C29" t="s">
        <v>44</v>
      </c>
      <c r="D29" t="s">
        <v>127</v>
      </c>
      <c r="E29" s="14" t="s">
        <v>36</v>
      </c>
      <c r="I29" t="s">
        <v>92</v>
      </c>
      <c r="J29" t="s">
        <v>93</v>
      </c>
    </row>
    <row r="30" ht="14.25" customHeight="1">
      <c r="A30">
        <f t="shared" si="1"/>
        <v>13</v>
      </c>
      <c r="B30" s="11" t="s">
        <v>71</v>
      </c>
      <c r="C30" t="s">
        <v>50</v>
      </c>
      <c r="D30" t="s">
        <v>125</v>
      </c>
      <c r="E30" s="14" t="s">
        <v>36</v>
      </c>
      <c r="I30" t="s">
        <v>101</v>
      </c>
      <c r="J30" t="s">
        <v>102</v>
      </c>
    </row>
    <row r="31" ht="14.25" customHeight="1">
      <c r="A31">
        <f t="shared" si="1"/>
        <v>14</v>
      </c>
      <c r="B31" s="11" t="s">
        <v>71</v>
      </c>
      <c r="C31" t="s">
        <v>50</v>
      </c>
      <c r="D31" t="s">
        <v>134</v>
      </c>
      <c r="E31" s="14" t="s">
        <v>36</v>
      </c>
      <c r="I31" t="s">
        <v>106</v>
      </c>
      <c r="J31" t="s">
        <v>107</v>
      </c>
    </row>
    <row r="32" ht="14.25" customHeight="1">
      <c r="A32">
        <f t="shared" si="1"/>
        <v>15</v>
      </c>
      <c r="B32" s="11" t="s">
        <v>73</v>
      </c>
      <c r="C32" t="s">
        <v>33</v>
      </c>
      <c r="D32" t="s">
        <v>129</v>
      </c>
      <c r="E32" s="14" t="s">
        <v>36</v>
      </c>
      <c r="I32" t="s">
        <v>112</v>
      </c>
      <c r="J32" t="s">
        <v>113</v>
      </c>
    </row>
    <row r="33" ht="14.25" customHeight="1">
      <c r="A33">
        <f t="shared" si="1"/>
        <v>16</v>
      </c>
      <c r="B33" s="11" t="s">
        <v>73</v>
      </c>
      <c r="C33" t="s">
        <v>83</v>
      </c>
      <c r="D33" t="s">
        <v>138</v>
      </c>
      <c r="E33" s="14" t="s">
        <v>36</v>
      </c>
    </row>
    <row r="34" ht="14.25" customHeight="1">
      <c r="A34">
        <f t="shared" si="1"/>
        <v>17</v>
      </c>
      <c r="B34" s="11" t="s">
        <v>89</v>
      </c>
      <c r="C34" t="s">
        <v>46</v>
      </c>
      <c r="D34" t="s">
        <v>142</v>
      </c>
      <c r="E34" s="17"/>
    </row>
    <row r="35" ht="14.25" customHeight="1"/>
    <row r="36" ht="14.25" customHeight="1"/>
    <row r="37" ht="14.25" customHeight="1"/>
    <row r="38" ht="14.25" customHeight="1">
      <c r="B38" s="11"/>
      <c r="E38" s="5"/>
    </row>
    <row r="39" ht="14.25" customHeight="1">
      <c r="B39" s="11"/>
      <c r="E39" s="5"/>
    </row>
    <row r="40" ht="14.25" customHeight="1">
      <c r="B40" s="11"/>
    </row>
    <row r="41" ht="14.25" customHeight="1">
      <c r="B41" s="11"/>
    </row>
    <row r="42" ht="14.25" customHeight="1">
      <c r="B42" s="11"/>
    </row>
    <row r="43" ht="14.25" customHeight="1">
      <c r="B43" s="11"/>
    </row>
    <row r="44" ht="14.25" customHeight="1">
      <c r="B44" s="11"/>
    </row>
    <row r="45" ht="14.25" customHeight="1">
      <c r="B45" s="11"/>
    </row>
    <row r="46" ht="14.25" customHeight="1">
      <c r="B46" s="11"/>
    </row>
    <row r="47" ht="14.25" customHeight="1">
      <c r="B47" s="11"/>
    </row>
    <row r="48" ht="14.25" customHeight="1">
      <c r="B48" s="11"/>
    </row>
    <row r="49" ht="14.25" customHeight="1">
      <c r="B49" s="11"/>
    </row>
    <row r="50" ht="14.25" customHeight="1">
      <c r="B50" s="11"/>
    </row>
    <row r="51" ht="14.25" customHeight="1">
      <c r="B51" s="11"/>
    </row>
    <row r="52" ht="14.25" customHeight="1">
      <c r="B52" s="11"/>
    </row>
    <row r="53" ht="14.25" customHeight="1">
      <c r="B53" s="11"/>
    </row>
    <row r="54" ht="14.25" customHeight="1">
      <c r="B54" s="11"/>
    </row>
    <row r="55" ht="14.25" customHeight="1">
      <c r="B55" s="11"/>
    </row>
    <row r="56" ht="14.25" customHeight="1">
      <c r="B56" s="11"/>
    </row>
    <row r="57" ht="14.25" customHeight="1">
      <c r="B57" s="11"/>
    </row>
    <row r="58" ht="14.25" customHeight="1">
      <c r="B58" s="11"/>
    </row>
    <row r="59" ht="14.25" customHeight="1">
      <c r="B59" s="11"/>
    </row>
    <row r="60" ht="14.25" customHeight="1">
      <c r="B60" s="11"/>
    </row>
    <row r="61" ht="14.25" customHeight="1">
      <c r="B61" s="11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A83" t="s">
        <v>151</v>
      </c>
      <c r="B83" s="8"/>
    </row>
    <row r="84" ht="14.25" customHeight="1">
      <c r="A84" t="s">
        <v>152</v>
      </c>
      <c r="B84" s="8"/>
    </row>
    <row r="85" ht="14.25" customHeight="1">
      <c r="B85" s="8"/>
    </row>
    <row r="86" ht="14.25" customHeight="1">
      <c r="A86" t="s">
        <v>153</v>
      </c>
      <c r="B86" s="8" t="s">
        <v>154</v>
      </c>
      <c r="C86" t="s">
        <v>155</v>
      </c>
      <c r="D86" t="s">
        <v>156</v>
      </c>
      <c r="E86" t="s">
        <v>157</v>
      </c>
    </row>
    <row r="87" ht="14.25" customHeight="1">
      <c r="A87" t="s">
        <v>158</v>
      </c>
      <c r="B87" s="8" t="s">
        <v>159</v>
      </c>
      <c r="C87" t="s">
        <v>155</v>
      </c>
      <c r="D87" t="s">
        <v>160</v>
      </c>
      <c r="E87" t="s">
        <v>157</v>
      </c>
    </row>
    <row r="88" ht="14.25" customHeight="1">
      <c r="A88" t="s">
        <v>161</v>
      </c>
      <c r="B88" s="8"/>
    </row>
    <row r="89" ht="14.25" customHeight="1">
      <c r="B89" s="8"/>
    </row>
    <row r="90" ht="14.25" customHeight="1">
      <c r="A90" t="s">
        <v>162</v>
      </c>
      <c r="B90" s="8" t="s">
        <v>163</v>
      </c>
      <c r="C90" t="s">
        <v>155</v>
      </c>
      <c r="D90" t="s">
        <v>164</v>
      </c>
      <c r="E90" t="s">
        <v>157</v>
      </c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mergeCells count="3">
    <mergeCell ref="I17:J17"/>
    <mergeCell ref="I19:J19"/>
    <mergeCell ref="I27:J2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0"/>
    <col customWidth="1" min="3" max="3" width="11.43"/>
    <col customWidth="1" min="4" max="4" width="55.43"/>
    <col customWidth="1" min="5" max="5" width="9.29"/>
    <col customWidth="1" min="6" max="6" width="15.71"/>
    <col customWidth="1" min="7" max="7" width="8.71"/>
    <col customWidth="1" min="8" max="8" width="11.71"/>
    <col customWidth="1" min="9" max="9" width="9.14"/>
    <col customWidth="1" min="10" max="10" width="13.43"/>
    <col customWidth="1" min="11" max="11" width="42.0"/>
    <col customWidth="1" min="12" max="26" width="8.71"/>
  </cols>
  <sheetData>
    <row r="1" ht="14.25" customHeight="1">
      <c r="A1" t="s">
        <v>4</v>
      </c>
      <c r="B1" s="6">
        <v>1.0</v>
      </c>
    </row>
    <row r="2" ht="14.25" customHeight="1">
      <c r="A2" t="s">
        <v>11</v>
      </c>
      <c r="B2" s="7">
        <v>43386.0</v>
      </c>
    </row>
    <row r="3" ht="14.25" customHeight="1">
      <c r="A3" t="s">
        <v>12</v>
      </c>
      <c r="B3" s="7">
        <v>43399.0</v>
      </c>
    </row>
    <row r="4" ht="14.25" customHeight="1">
      <c r="B4" s="8"/>
    </row>
    <row r="5" ht="14.25" customHeight="1">
      <c r="A5" t="s">
        <v>13</v>
      </c>
      <c r="B5" s="8">
        <f>COUNT(A23:A41)-1</f>
        <v>18</v>
      </c>
    </row>
    <row r="6" ht="14.25" customHeight="1">
      <c r="A6" t="s">
        <v>15</v>
      </c>
      <c r="B6" s="8" t="s">
        <v>16</v>
      </c>
    </row>
    <row r="7" ht="14.25" customHeight="1">
      <c r="A7">
        <v>13.0</v>
      </c>
      <c r="B7" s="8">
        <v>28.0</v>
      </c>
    </row>
    <row r="8" ht="14.25" customHeight="1">
      <c r="A8">
        <v>14.0</v>
      </c>
      <c r="B8" s="8">
        <f t="shared" ref="B8:B13" si="1">B7</f>
        <v>28</v>
      </c>
    </row>
    <row r="9" ht="14.25" customHeight="1">
      <c r="A9">
        <v>15.0</v>
      </c>
      <c r="B9" s="8">
        <f t="shared" si="1"/>
        <v>28</v>
      </c>
    </row>
    <row r="10" ht="14.25" customHeight="1">
      <c r="A10">
        <v>16.0</v>
      </c>
      <c r="B10" s="8">
        <f t="shared" si="1"/>
        <v>28</v>
      </c>
    </row>
    <row r="11" ht="14.25" customHeight="1">
      <c r="A11">
        <v>17.0</v>
      </c>
      <c r="B11" s="8">
        <f t="shared" si="1"/>
        <v>28</v>
      </c>
    </row>
    <row r="12" ht="14.25" customHeight="1">
      <c r="A12">
        <v>18.0</v>
      </c>
      <c r="B12" s="8">
        <f t="shared" si="1"/>
        <v>28</v>
      </c>
    </row>
    <row r="13" ht="14.25" customHeight="1">
      <c r="A13">
        <v>19.0</v>
      </c>
      <c r="B13" s="8">
        <f t="shared" si="1"/>
        <v>28</v>
      </c>
    </row>
    <row r="14" ht="14.25" customHeight="1">
      <c r="A14">
        <v>20.0</v>
      </c>
      <c r="B14" s="8">
        <v>27.0</v>
      </c>
    </row>
    <row r="15" ht="14.25" customHeight="1">
      <c r="A15">
        <v>21.0</v>
      </c>
      <c r="B15" s="8">
        <v>26.0</v>
      </c>
    </row>
    <row r="16" ht="14.25" customHeight="1">
      <c r="A16">
        <v>22.0</v>
      </c>
      <c r="B16" s="8">
        <f>B15</f>
        <v>26</v>
      </c>
    </row>
    <row r="17" ht="14.25" customHeight="1">
      <c r="A17">
        <v>23.0</v>
      </c>
      <c r="B17" s="8">
        <v>24.0</v>
      </c>
    </row>
    <row r="18" ht="14.25" customHeight="1">
      <c r="A18">
        <v>24.0</v>
      </c>
      <c r="B18" s="8">
        <f t="shared" ref="B18:B20" si="2">B17</f>
        <v>24</v>
      </c>
    </row>
    <row r="19" ht="14.25" customHeight="1">
      <c r="A19">
        <v>25.0</v>
      </c>
      <c r="B19" s="8">
        <f t="shared" si="2"/>
        <v>24</v>
      </c>
    </row>
    <row r="20" ht="14.25" customHeight="1">
      <c r="A20">
        <v>26.0</v>
      </c>
      <c r="B20" s="8">
        <f t="shared" si="2"/>
        <v>24</v>
      </c>
    </row>
    <row r="21" ht="14.25" customHeight="1">
      <c r="B21" s="8"/>
    </row>
    <row r="22" ht="14.25" customHeight="1">
      <c r="A22" t="s">
        <v>21</v>
      </c>
      <c r="B22" s="11" t="s">
        <v>22</v>
      </c>
      <c r="C22" t="s">
        <v>25</v>
      </c>
      <c r="D22" t="s">
        <v>26</v>
      </c>
      <c r="E22" s="18" t="s">
        <v>27</v>
      </c>
      <c r="F22" t="s">
        <v>28</v>
      </c>
      <c r="I22" s="4" t="s">
        <v>29</v>
      </c>
      <c r="J22" s="3"/>
    </row>
    <row r="23" ht="14.25" customHeight="1">
      <c r="A23">
        <v>1.0</v>
      </c>
      <c r="B23" s="11" t="s">
        <v>89</v>
      </c>
      <c r="C23" t="s">
        <v>46</v>
      </c>
      <c r="D23" t="s">
        <v>142</v>
      </c>
      <c r="E23" s="14" t="s">
        <v>36</v>
      </c>
    </row>
    <row r="24" ht="14.25" customHeight="1">
      <c r="A24">
        <f t="shared" ref="A24:A32" si="3">A23+1</f>
        <v>2</v>
      </c>
      <c r="B24" s="11" t="s">
        <v>61</v>
      </c>
      <c r="C24" t="s">
        <v>46</v>
      </c>
      <c r="D24" t="s">
        <v>95</v>
      </c>
      <c r="E24" s="17"/>
      <c r="I24" s="11" t="s">
        <v>48</v>
      </c>
    </row>
    <row r="25" ht="14.25" customHeight="1">
      <c r="A25">
        <f t="shared" si="3"/>
        <v>3</v>
      </c>
      <c r="B25" s="11" t="s">
        <v>69</v>
      </c>
      <c r="C25" t="s">
        <v>83</v>
      </c>
      <c r="D25" t="s">
        <v>109</v>
      </c>
      <c r="E25" s="14" t="s">
        <v>36</v>
      </c>
      <c r="I25" t="s">
        <v>51</v>
      </c>
      <c r="J25" t="s">
        <v>52</v>
      </c>
    </row>
    <row r="26" ht="14.25" customHeight="1">
      <c r="A26">
        <f t="shared" si="3"/>
        <v>4</v>
      </c>
      <c r="B26" s="11" t="s">
        <v>57</v>
      </c>
      <c r="C26" t="s">
        <v>33</v>
      </c>
      <c r="D26" t="s">
        <v>104</v>
      </c>
      <c r="E26" s="17" t="s">
        <v>55</v>
      </c>
      <c r="I26" t="s">
        <v>55</v>
      </c>
      <c r="J26" t="s">
        <v>56</v>
      </c>
    </row>
    <row r="27" ht="14.25" customHeight="1">
      <c r="A27">
        <f t="shared" si="3"/>
        <v>5</v>
      </c>
      <c r="B27" s="11" t="s">
        <v>57</v>
      </c>
      <c r="C27" t="s">
        <v>46</v>
      </c>
      <c r="D27" t="s">
        <v>104</v>
      </c>
      <c r="E27" s="17"/>
      <c r="I27" t="s">
        <v>36</v>
      </c>
      <c r="J27" t="s">
        <v>7</v>
      </c>
    </row>
    <row r="28" ht="14.25" customHeight="1">
      <c r="A28">
        <f t="shared" si="3"/>
        <v>6</v>
      </c>
      <c r="B28" s="11" t="s">
        <v>57</v>
      </c>
      <c r="C28" t="s">
        <v>50</v>
      </c>
      <c r="D28" t="s">
        <v>104</v>
      </c>
      <c r="E28" s="19" t="s">
        <v>55</v>
      </c>
      <c r="I28" s="14"/>
      <c r="J28" t="s">
        <v>65</v>
      </c>
      <c r="K28" s="20" t="s">
        <v>165</v>
      </c>
    </row>
    <row r="29" ht="14.25" customHeight="1">
      <c r="A29">
        <f t="shared" si="3"/>
        <v>7</v>
      </c>
      <c r="B29" s="11" t="s">
        <v>57</v>
      </c>
      <c r="C29" t="s">
        <v>44</v>
      </c>
      <c r="D29" t="s">
        <v>104</v>
      </c>
      <c r="E29" s="17" t="s">
        <v>55</v>
      </c>
      <c r="I29" s="17"/>
      <c r="J29" t="s">
        <v>75</v>
      </c>
      <c r="K29" s="21"/>
    </row>
    <row r="30" ht="14.25" customHeight="1">
      <c r="A30">
        <f t="shared" si="3"/>
        <v>8</v>
      </c>
      <c r="B30" s="11" t="s">
        <v>82</v>
      </c>
      <c r="C30" t="s">
        <v>33</v>
      </c>
      <c r="D30" t="s">
        <v>166</v>
      </c>
      <c r="E30" s="17" t="s">
        <v>55</v>
      </c>
      <c r="I30" t="s">
        <v>97</v>
      </c>
      <c r="J30" t="s">
        <v>98</v>
      </c>
    </row>
    <row r="31" ht="14.25" customHeight="1">
      <c r="A31">
        <f t="shared" si="3"/>
        <v>9</v>
      </c>
      <c r="B31" s="11" t="s">
        <v>122</v>
      </c>
      <c r="C31" t="s">
        <v>44</v>
      </c>
      <c r="D31" t="s">
        <v>167</v>
      </c>
      <c r="E31" s="17"/>
    </row>
    <row r="32" ht="14.25" customHeight="1">
      <c r="A32">
        <f t="shared" si="3"/>
        <v>10</v>
      </c>
      <c r="B32" s="11" t="s">
        <v>122</v>
      </c>
      <c r="C32" t="s">
        <v>50</v>
      </c>
      <c r="D32" t="s">
        <v>168</v>
      </c>
      <c r="E32" s="17"/>
      <c r="I32" s="11" t="s">
        <v>22</v>
      </c>
    </row>
    <row r="33" ht="14.25" customHeight="1">
      <c r="A33">
        <v>0.0</v>
      </c>
      <c r="B33" s="15"/>
      <c r="C33" s="9"/>
      <c r="D33" s="9" t="s">
        <v>169</v>
      </c>
      <c r="E33" s="9"/>
      <c r="F33" s="9"/>
      <c r="I33" t="s">
        <v>87</v>
      </c>
      <c r="J33" t="s">
        <v>88</v>
      </c>
    </row>
    <row r="34" ht="14.25" customHeight="1">
      <c r="A34">
        <v>11.0</v>
      </c>
      <c r="B34" s="11" t="s">
        <v>126</v>
      </c>
      <c r="C34" t="s">
        <v>50</v>
      </c>
      <c r="D34" t="s">
        <v>170</v>
      </c>
      <c r="E34" s="22" t="s">
        <v>36</v>
      </c>
      <c r="I34" t="s">
        <v>92</v>
      </c>
      <c r="J34" t="s">
        <v>93</v>
      </c>
    </row>
    <row r="35" ht="14.25" customHeight="1">
      <c r="A35">
        <f t="shared" ref="A35:A55" si="4">A34+1</f>
        <v>12</v>
      </c>
      <c r="B35" s="11" t="s">
        <v>126</v>
      </c>
      <c r="C35" t="s">
        <v>44</v>
      </c>
      <c r="D35" t="s">
        <v>171</v>
      </c>
      <c r="E35" s="5"/>
      <c r="I35" t="s">
        <v>101</v>
      </c>
      <c r="J35" t="s">
        <v>102</v>
      </c>
    </row>
    <row r="36" ht="14.25" customHeight="1">
      <c r="A36">
        <f t="shared" si="4"/>
        <v>13</v>
      </c>
      <c r="B36" s="11" t="s">
        <v>126</v>
      </c>
      <c r="C36" t="s">
        <v>33</v>
      </c>
      <c r="D36" t="s">
        <v>172</v>
      </c>
      <c r="E36" s="14" t="s">
        <v>36</v>
      </c>
      <c r="I36" t="s">
        <v>106</v>
      </c>
      <c r="J36" t="s">
        <v>107</v>
      </c>
    </row>
    <row r="37" ht="14.25" customHeight="1">
      <c r="A37">
        <f t="shared" si="4"/>
        <v>14</v>
      </c>
      <c r="B37" s="11" t="s">
        <v>126</v>
      </c>
      <c r="C37" t="s">
        <v>46</v>
      </c>
      <c r="D37" t="s">
        <v>173</v>
      </c>
      <c r="E37" s="5"/>
      <c r="I37" t="s">
        <v>112</v>
      </c>
      <c r="J37" t="s">
        <v>113</v>
      </c>
    </row>
    <row r="38" ht="14.25" customHeight="1">
      <c r="A38">
        <f t="shared" si="4"/>
        <v>15</v>
      </c>
      <c r="B38" s="11" t="s">
        <v>126</v>
      </c>
      <c r="C38" t="s">
        <v>50</v>
      </c>
      <c r="D38" t="s">
        <v>174</v>
      </c>
      <c r="E38" s="22" t="s">
        <v>36</v>
      </c>
    </row>
    <row r="39" ht="14.25" customHeight="1">
      <c r="A39">
        <f t="shared" si="4"/>
        <v>16</v>
      </c>
      <c r="B39" s="11" t="s">
        <v>126</v>
      </c>
      <c r="C39" t="s">
        <v>33</v>
      </c>
      <c r="D39" t="s">
        <v>175</v>
      </c>
      <c r="E39" s="14" t="s">
        <v>36</v>
      </c>
    </row>
    <row r="40" ht="14.25" customHeight="1">
      <c r="A40">
        <f t="shared" si="4"/>
        <v>17</v>
      </c>
      <c r="B40" s="11" t="s">
        <v>126</v>
      </c>
      <c r="C40" t="s">
        <v>44</v>
      </c>
      <c r="D40" t="s">
        <v>176</v>
      </c>
      <c r="E40" s="5"/>
    </row>
    <row r="41" ht="14.25" customHeight="1">
      <c r="A41">
        <f t="shared" si="4"/>
        <v>18</v>
      </c>
      <c r="B41" s="11" t="s">
        <v>126</v>
      </c>
      <c r="C41" t="s">
        <v>46</v>
      </c>
      <c r="D41" t="s">
        <v>177</v>
      </c>
      <c r="E41" s="5"/>
    </row>
    <row r="42" ht="14.25" customHeight="1">
      <c r="A42">
        <f t="shared" si="4"/>
        <v>19</v>
      </c>
      <c r="B42" s="11" t="s">
        <v>178</v>
      </c>
      <c r="C42" t="s">
        <v>83</v>
      </c>
      <c r="D42" t="s">
        <v>179</v>
      </c>
      <c r="E42" s="5"/>
    </row>
    <row r="43" ht="14.25" customHeight="1">
      <c r="A43">
        <f t="shared" si="4"/>
        <v>20</v>
      </c>
      <c r="B43" s="11" t="s">
        <v>180</v>
      </c>
      <c r="C43" t="s">
        <v>46</v>
      </c>
      <c r="D43" t="s">
        <v>181</v>
      </c>
      <c r="E43" s="5"/>
    </row>
    <row r="44" ht="14.25" customHeight="1">
      <c r="A44">
        <f t="shared" si="4"/>
        <v>21</v>
      </c>
      <c r="B44" s="11" t="s">
        <v>178</v>
      </c>
      <c r="C44" t="s">
        <v>33</v>
      </c>
      <c r="D44" t="s">
        <v>182</v>
      </c>
      <c r="E44" s="17"/>
    </row>
    <row r="45" ht="14.25" customHeight="1">
      <c r="A45">
        <f t="shared" si="4"/>
        <v>22</v>
      </c>
      <c r="B45" s="11" t="s">
        <v>178</v>
      </c>
      <c r="C45" t="s">
        <v>50</v>
      </c>
      <c r="D45" t="s">
        <v>182</v>
      </c>
      <c r="E45" s="17"/>
    </row>
    <row r="46" ht="14.25" customHeight="1">
      <c r="A46">
        <f t="shared" si="4"/>
        <v>23</v>
      </c>
      <c r="B46" s="11" t="s">
        <v>180</v>
      </c>
      <c r="C46" t="s">
        <v>33</v>
      </c>
      <c r="D46" t="s">
        <v>183</v>
      </c>
      <c r="E46" s="17"/>
    </row>
    <row r="47" ht="14.25" customHeight="1">
      <c r="A47">
        <f t="shared" si="4"/>
        <v>24</v>
      </c>
      <c r="B47" s="11" t="s">
        <v>180</v>
      </c>
      <c r="C47" t="s">
        <v>44</v>
      </c>
      <c r="D47" t="s">
        <v>183</v>
      </c>
      <c r="E47" s="17"/>
    </row>
    <row r="48" ht="14.25" customHeight="1">
      <c r="A48">
        <f t="shared" si="4"/>
        <v>25</v>
      </c>
      <c r="B48" s="11" t="s">
        <v>57</v>
      </c>
      <c r="C48" t="s">
        <v>46</v>
      </c>
      <c r="D48" t="s">
        <v>116</v>
      </c>
    </row>
    <row r="49" ht="14.25" customHeight="1">
      <c r="A49">
        <f t="shared" si="4"/>
        <v>26</v>
      </c>
      <c r="B49" s="11" t="s">
        <v>57</v>
      </c>
      <c r="C49" t="s">
        <v>33</v>
      </c>
      <c r="D49" t="s">
        <v>116</v>
      </c>
    </row>
    <row r="50" ht="14.25" customHeight="1">
      <c r="A50">
        <f t="shared" si="4"/>
        <v>27</v>
      </c>
      <c r="B50" s="11" t="s">
        <v>57</v>
      </c>
      <c r="C50" t="s">
        <v>50</v>
      </c>
      <c r="D50" t="s">
        <v>116</v>
      </c>
    </row>
    <row r="51" ht="14.25" customHeight="1">
      <c r="A51">
        <f t="shared" si="4"/>
        <v>28</v>
      </c>
      <c r="B51" s="11" t="s">
        <v>57</v>
      </c>
      <c r="C51" t="s">
        <v>44</v>
      </c>
      <c r="D51" t="s">
        <v>116</v>
      </c>
    </row>
    <row r="52" ht="14.25" customHeight="1">
      <c r="A52">
        <f t="shared" si="4"/>
        <v>29</v>
      </c>
      <c r="B52" s="11" t="s">
        <v>114</v>
      </c>
      <c r="C52" t="s">
        <v>46</v>
      </c>
      <c r="D52" t="s">
        <v>119</v>
      </c>
    </row>
    <row r="53" ht="14.25" customHeight="1">
      <c r="A53">
        <f t="shared" si="4"/>
        <v>30</v>
      </c>
      <c r="B53" s="11" t="s">
        <v>114</v>
      </c>
      <c r="C53" t="s">
        <v>33</v>
      </c>
      <c r="D53" t="s">
        <v>119</v>
      </c>
    </row>
    <row r="54" ht="14.25" customHeight="1">
      <c r="A54">
        <f t="shared" si="4"/>
        <v>31</v>
      </c>
      <c r="B54" s="11" t="s">
        <v>114</v>
      </c>
      <c r="C54" t="s">
        <v>50</v>
      </c>
      <c r="D54" t="s">
        <v>119</v>
      </c>
    </row>
    <row r="55" ht="14.25" customHeight="1">
      <c r="A55">
        <f t="shared" si="4"/>
        <v>32</v>
      </c>
      <c r="B55" s="11" t="s">
        <v>114</v>
      </c>
      <c r="C55" t="s">
        <v>44</v>
      </c>
      <c r="D55" t="s">
        <v>119</v>
      </c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11"/>
    </row>
    <row r="71" ht="14.25" customHeight="1">
      <c r="B71" s="11"/>
    </row>
    <row r="72" ht="14.25" customHeight="1">
      <c r="B72" s="11"/>
    </row>
    <row r="73" ht="14.25" customHeight="1">
      <c r="B73" s="11"/>
    </row>
    <row r="74" ht="14.25" customHeight="1">
      <c r="B74" s="11"/>
    </row>
    <row r="75" ht="14.25" customHeight="1">
      <c r="B75" s="11"/>
    </row>
    <row r="76" ht="14.25" customHeight="1">
      <c r="B76" s="11"/>
    </row>
    <row r="77" ht="14.25" customHeight="1">
      <c r="B77" s="11"/>
    </row>
    <row r="78" ht="14.25" customHeight="1">
      <c r="B78" s="11"/>
    </row>
    <row r="79" ht="14.25" customHeight="1">
      <c r="B79" s="11"/>
    </row>
    <row r="80" ht="14.25" customHeight="1">
      <c r="B80" s="11"/>
    </row>
    <row r="81" ht="14.25" customHeight="1">
      <c r="B81" s="11"/>
    </row>
    <row r="82" ht="14.25" customHeight="1">
      <c r="A82" t="s">
        <v>151</v>
      </c>
      <c r="B82" s="11"/>
    </row>
    <row r="83" ht="14.25" customHeight="1">
      <c r="A83" t="s">
        <v>152</v>
      </c>
      <c r="B83" s="11"/>
    </row>
    <row r="84" ht="14.25" customHeight="1">
      <c r="B84" s="8"/>
    </row>
    <row r="85" ht="14.25" customHeight="1">
      <c r="A85" t="s">
        <v>153</v>
      </c>
      <c r="B85" s="8" t="s">
        <v>154</v>
      </c>
      <c r="C85" t="s">
        <v>155</v>
      </c>
      <c r="D85" t="s">
        <v>156</v>
      </c>
      <c r="E85" t="s">
        <v>157</v>
      </c>
    </row>
    <row r="86" ht="14.25" customHeight="1">
      <c r="A86" t="s">
        <v>158</v>
      </c>
      <c r="B86" s="8" t="s">
        <v>159</v>
      </c>
      <c r="C86" t="s">
        <v>155</v>
      </c>
      <c r="D86" t="s">
        <v>160</v>
      </c>
      <c r="E86" t="s">
        <v>157</v>
      </c>
    </row>
    <row r="87" ht="14.25" customHeight="1">
      <c r="A87" t="s">
        <v>161</v>
      </c>
      <c r="B87" s="8"/>
    </row>
    <row r="88" ht="14.25" customHeight="1">
      <c r="B88" s="8"/>
    </row>
    <row r="89" ht="14.25" customHeight="1">
      <c r="A89" t="s">
        <v>162</v>
      </c>
      <c r="B89" s="8" t="s">
        <v>163</v>
      </c>
      <c r="C89" t="s">
        <v>155</v>
      </c>
      <c r="D89" t="s">
        <v>164</v>
      </c>
      <c r="E89" t="s">
        <v>157</v>
      </c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mergeCells count="4">
    <mergeCell ref="K28:K29"/>
    <mergeCell ref="I22:J22"/>
    <mergeCell ref="I32:J32"/>
    <mergeCell ref="I24:J24"/>
  </mergeCells>
  <printOptions/>
  <pageMargins bottom="0.75" footer="0.0" header="0.0" left="0.7" right="0.7" top="0.75"/>
  <pageSetup orientation="portrait"/>
  <drawing r:id="rId1"/>
</worksheet>
</file>