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D3795D8-85DC-41B9-A8A9-327B3315A84D}" xr6:coauthVersionLast="47" xr6:coauthVersionMax="47" xr10:uidLastSave="{00000000-0000-0000-0000-000000000000}"/>
  <bookViews>
    <workbookView xWindow="460" yWindow="100" windowWidth="15760" windowHeight="9630" xr2:uid="{CCEAF288-D3E0-4F68-B868-1991EF1F8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H5" i="1"/>
  <c r="H6" i="1"/>
  <c r="H7" i="1"/>
  <c r="H8" i="1"/>
  <c r="H9" i="1"/>
  <c r="H10" i="1"/>
  <c r="H11" i="1"/>
  <c r="H12" i="1"/>
  <c r="H13" i="1"/>
  <c r="H14" i="1"/>
  <c r="H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4" i="1"/>
  <c r="G4" i="1" s="1"/>
  <c r="E5" i="1"/>
  <c r="E6" i="1"/>
  <c r="E7" i="1"/>
  <c r="E8" i="1"/>
  <c r="E9" i="1"/>
  <c r="E10" i="1"/>
  <c r="E11" i="1"/>
  <c r="E12" i="1"/>
  <c r="E13" i="1"/>
  <c r="E14" i="1"/>
  <c r="E4" i="1"/>
  <c r="D1" i="1"/>
</calcChain>
</file>

<file path=xl/sharedStrings.xml><?xml version="1.0" encoding="utf-8"?>
<sst xmlns="http://schemas.openxmlformats.org/spreadsheetml/2006/main" count="35" uniqueCount="35">
  <si>
    <t>Employee Payroll</t>
  </si>
  <si>
    <t>Last Name</t>
  </si>
  <si>
    <t>First Name</t>
  </si>
  <si>
    <t>Hours Worked</t>
  </si>
  <si>
    <t>Pay</t>
  </si>
  <si>
    <t>Taylor</t>
  </si>
  <si>
    <t>Bell</t>
  </si>
  <si>
    <t>Rogers</t>
  </si>
  <si>
    <t>Hill</t>
  </si>
  <si>
    <t>Abbott</t>
  </si>
  <si>
    <t>Young</t>
  </si>
  <si>
    <t>Hail</t>
  </si>
  <si>
    <t>Miller</t>
  </si>
  <si>
    <t>Little</t>
  </si>
  <si>
    <t>Walker</t>
  </si>
  <si>
    <t>Munsonn</t>
  </si>
  <si>
    <t>MAX</t>
  </si>
  <si>
    <t>MIN</t>
  </si>
  <si>
    <t>AVG</t>
  </si>
  <si>
    <t>TOTAL</t>
  </si>
  <si>
    <t>Lindsay</t>
  </si>
  <si>
    <t>Gary</t>
  </si>
  <si>
    <t>Philip</t>
  </si>
  <si>
    <t>Bill</t>
  </si>
  <si>
    <t>Bryan</t>
  </si>
  <si>
    <t>Tammy</t>
  </si>
  <si>
    <t>Aaron</t>
  </si>
  <si>
    <t>Christina</t>
  </si>
  <si>
    <t>Matthew</t>
  </si>
  <si>
    <t>Milton</t>
  </si>
  <si>
    <t>Hourly Wage</t>
  </si>
  <si>
    <t>Cary</t>
  </si>
  <si>
    <t>Overtime Hours</t>
  </si>
  <si>
    <t>Overtime Bonus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</si>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</sst>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57DA-7CB6-4872-8CF1-E619FAE82844}">
  <dimension ref="A1:H19"/>
  <sheetViews>
    <sheetView tabSelected="1" workbookViewId="0">
      <selection activeCell="G3" sqref="G3"/>
    </sheetView>
  </sheetViews>
  <sheetFormatPr defaultRowHeight="14.5" x14ac:dyDescent="0.35"/>
  <cols>
    <col min="1" max="8" width="13.36328125" customWidth="1"/>
  </cols>
  <sheetData>
    <row r="1" spans="1:8" x14ac:dyDescent="0.35">
      <c r="A1" t="s">
        <v>0</v>
      </c>
      <c r="D1" s="1">
        <f ca="1">TODAY()</f>
        <v>45140</v>
      </c>
    </row>
    <row r="3" spans="1:8" x14ac:dyDescent="0.35">
      <c r="A3" t="s">
        <v>1</v>
      </c>
      <c r="B3" t="s">
        <v>2</v>
      </c>
      <c r="C3" t="s">
        <v>30</v>
      </c>
      <c r="D3" t="s">
        <v>3</v>
      </c>
      <c r="E3" t="s">
        <v>4</v>
      </c>
      <c r="F3" t="s">
        <v>32</v>
      </c>
      <c r="G3" t="s">
        <v>33</v>
      </c>
      <c r="H3" t="s">
        <v>34</v>
      </c>
    </row>
    <row r="4" spans="1:8" x14ac:dyDescent="0.35">
      <c r="A4" t="s">
        <v>14</v>
      </c>
      <c r="B4" t="s">
        <v>20</v>
      </c>
      <c r="C4" s="2">
        <v>10</v>
      </c>
      <c r="D4">
        <v>40</v>
      </c>
      <c r="E4" s="3">
        <f>C4*D4</f>
        <v>400</v>
      </c>
      <c r="F4">
        <f>IF(D4&gt;40,D4-40,0)</f>
        <v>0</v>
      </c>
      <c r="G4" s="2">
        <f xml:space="preserve"> 1.5*F4*C4</f>
        <v>0</v>
      </c>
      <c r="H4" s="3">
        <f>E4+G4</f>
        <v>400</v>
      </c>
    </row>
    <row r="5" spans="1:8" x14ac:dyDescent="0.35">
      <c r="A5" t="s">
        <v>6</v>
      </c>
      <c r="B5" t="s">
        <v>21</v>
      </c>
      <c r="C5" s="2">
        <v>15</v>
      </c>
      <c r="D5">
        <v>35</v>
      </c>
      <c r="E5" s="3">
        <f t="shared" ref="E5:E14" si="0">C5*D5</f>
        <v>525</v>
      </c>
      <c r="F5">
        <f t="shared" ref="F5:F14" si="1">IF(D5&gt;40,D5-40,0)</f>
        <v>0</v>
      </c>
      <c r="G5" s="2">
        <f t="shared" ref="G5:G14" si="2" xml:space="preserve"> 1.5*F5*C5</f>
        <v>0</v>
      </c>
      <c r="H5" s="3">
        <f t="shared" ref="H5:H14" si="3">E5+G5</f>
        <v>525</v>
      </c>
    </row>
    <row r="6" spans="1:8" x14ac:dyDescent="0.35">
      <c r="A6" t="s">
        <v>7</v>
      </c>
      <c r="B6" t="s">
        <v>22</v>
      </c>
      <c r="C6" s="2">
        <v>3.5</v>
      </c>
      <c r="D6">
        <v>30</v>
      </c>
      <c r="E6" s="3">
        <f t="shared" si="0"/>
        <v>105</v>
      </c>
      <c r="F6">
        <f t="shared" si="1"/>
        <v>0</v>
      </c>
      <c r="G6" s="2">
        <f t="shared" si="2"/>
        <v>0</v>
      </c>
      <c r="H6" s="3">
        <f t="shared" si="3"/>
        <v>105</v>
      </c>
    </row>
    <row r="7" spans="1:8" x14ac:dyDescent="0.35">
      <c r="A7" t="s">
        <v>8</v>
      </c>
      <c r="B7" t="s">
        <v>23</v>
      </c>
      <c r="C7" s="2">
        <v>20.100000000000001</v>
      </c>
      <c r="D7">
        <v>50</v>
      </c>
      <c r="E7" s="3">
        <f t="shared" si="0"/>
        <v>1005.0000000000001</v>
      </c>
      <c r="F7">
        <f t="shared" si="1"/>
        <v>10</v>
      </c>
      <c r="G7" s="2">
        <f t="shared" si="2"/>
        <v>301.5</v>
      </c>
      <c r="H7" s="3">
        <f t="shared" si="3"/>
        <v>1306.5</v>
      </c>
    </row>
    <row r="8" spans="1:8" x14ac:dyDescent="0.35">
      <c r="A8" t="s">
        <v>9</v>
      </c>
      <c r="B8" t="s">
        <v>24</v>
      </c>
      <c r="C8" s="2">
        <v>5.75</v>
      </c>
      <c r="D8">
        <v>55</v>
      </c>
      <c r="E8" s="3">
        <f t="shared" si="0"/>
        <v>316.25</v>
      </c>
      <c r="F8">
        <f t="shared" si="1"/>
        <v>15</v>
      </c>
      <c r="G8" s="2">
        <f t="shared" si="2"/>
        <v>129.375</v>
      </c>
      <c r="H8" s="3">
        <f t="shared" si="3"/>
        <v>445.625</v>
      </c>
    </row>
    <row r="9" spans="1:8" x14ac:dyDescent="0.35">
      <c r="A9" t="s">
        <v>10</v>
      </c>
      <c r="B9" t="s">
        <v>25</v>
      </c>
      <c r="C9" s="2">
        <v>12</v>
      </c>
      <c r="D9">
        <v>45</v>
      </c>
      <c r="E9" s="3">
        <f t="shared" si="0"/>
        <v>540</v>
      </c>
      <c r="F9">
        <f t="shared" si="1"/>
        <v>5</v>
      </c>
      <c r="G9" s="2">
        <f t="shared" si="2"/>
        <v>90</v>
      </c>
      <c r="H9" s="3">
        <f t="shared" si="3"/>
        <v>630</v>
      </c>
    </row>
    <row r="10" spans="1:8" x14ac:dyDescent="0.35">
      <c r="A10" t="s">
        <v>11</v>
      </c>
      <c r="B10" t="s">
        <v>26</v>
      </c>
      <c r="C10" s="2">
        <v>6.55</v>
      </c>
      <c r="D10">
        <v>25</v>
      </c>
      <c r="E10" s="3">
        <f t="shared" si="0"/>
        <v>163.75</v>
      </c>
      <c r="F10">
        <f t="shared" si="1"/>
        <v>0</v>
      </c>
      <c r="G10" s="2">
        <f t="shared" si="2"/>
        <v>0</v>
      </c>
      <c r="H10" s="3">
        <f t="shared" si="3"/>
        <v>163.75</v>
      </c>
    </row>
    <row r="11" spans="1:8" x14ac:dyDescent="0.35">
      <c r="A11" t="s">
        <v>12</v>
      </c>
      <c r="B11" t="s">
        <v>27</v>
      </c>
      <c r="C11" s="2">
        <v>30</v>
      </c>
      <c r="D11">
        <v>29</v>
      </c>
      <c r="E11" s="3">
        <f t="shared" si="0"/>
        <v>870</v>
      </c>
      <c r="F11">
        <f t="shared" si="1"/>
        <v>0</v>
      </c>
      <c r="G11" s="2">
        <f t="shared" si="2"/>
        <v>0</v>
      </c>
      <c r="H11" s="3">
        <f t="shared" si="3"/>
        <v>870</v>
      </c>
    </row>
    <row r="12" spans="1:8" x14ac:dyDescent="0.35">
      <c r="A12" t="s">
        <v>13</v>
      </c>
      <c r="B12" t="s">
        <v>28</v>
      </c>
      <c r="C12" s="2">
        <v>75</v>
      </c>
      <c r="D12">
        <v>32</v>
      </c>
      <c r="E12" s="3">
        <f t="shared" si="0"/>
        <v>2400</v>
      </c>
      <c r="F12">
        <f t="shared" si="1"/>
        <v>0</v>
      </c>
      <c r="G12" s="2">
        <f t="shared" si="2"/>
        <v>0</v>
      </c>
      <c r="H12" s="3">
        <f t="shared" si="3"/>
        <v>2400</v>
      </c>
    </row>
    <row r="13" spans="1:8" x14ac:dyDescent="0.35">
      <c r="A13" t="s">
        <v>15</v>
      </c>
      <c r="B13" t="s">
        <v>31</v>
      </c>
      <c r="C13" s="2">
        <v>40</v>
      </c>
      <c r="D13">
        <v>44</v>
      </c>
      <c r="E13" s="3">
        <f t="shared" si="0"/>
        <v>1760</v>
      </c>
      <c r="F13">
        <f t="shared" si="1"/>
        <v>4</v>
      </c>
      <c r="G13" s="2">
        <f t="shared" si="2"/>
        <v>240</v>
      </c>
      <c r="H13" s="3">
        <f t="shared" si="3"/>
        <v>2000</v>
      </c>
    </row>
    <row r="14" spans="1:8" x14ac:dyDescent="0.35">
      <c r="A14" t="s">
        <v>5</v>
      </c>
      <c r="B14" t="s">
        <v>29</v>
      </c>
      <c r="C14" s="2">
        <v>25</v>
      </c>
      <c r="D14">
        <v>22</v>
      </c>
      <c r="E14" s="3">
        <f t="shared" si="0"/>
        <v>550</v>
      </c>
      <c r="F14">
        <f t="shared" si="1"/>
        <v>0</v>
      </c>
      <c r="G14" s="2">
        <f t="shared" si="2"/>
        <v>0</v>
      </c>
      <c r="H14" s="3">
        <f t="shared" si="3"/>
        <v>550</v>
      </c>
    </row>
    <row r="16" spans="1:8" x14ac:dyDescent="0.35">
      <c r="A16" t="s">
        <v>16</v>
      </c>
      <c r="B16" s="3">
        <f>MAX(H4:H14)</f>
        <v>2400</v>
      </c>
    </row>
    <row r="17" spans="1:2" x14ac:dyDescent="0.35">
      <c r="A17" t="s">
        <v>17</v>
      </c>
      <c r="B17" s="3">
        <f>MIN(H4:H14)</f>
        <v>105</v>
      </c>
    </row>
    <row r="18" spans="1:2" x14ac:dyDescent="0.35">
      <c r="A18" t="s">
        <v>18</v>
      </c>
      <c r="B18" s="3">
        <f>AVERAGE(H4:H14)</f>
        <v>854.1704545454545</v>
      </c>
    </row>
    <row r="19" spans="1:2" x14ac:dyDescent="0.35">
      <c r="A19" t="s">
        <v>19</v>
      </c>
      <c r="B19" s="3">
        <f>SUM(H4:H14)</f>
        <v>9395.875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2023-08-02T00:27:21Z</dcterms:created>
  <dcterms:modified xsi:type="dcterms:W3CDTF">2023-08-03T00:17:14Z</dcterms:modified>
</cp:coreProperties>
</file>