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esktop\New folder\Reports from Event Data\"/>
    </mc:Choice>
  </mc:AlternateContent>
  <xr:revisionPtr revIDLastSave="0" documentId="8_{E5891925-7F7C-42A9-BC1C-5FDCEF744431}" xr6:coauthVersionLast="45" xr6:coauthVersionMax="45" xr10:uidLastSave="{00000000-0000-0000-0000-000000000000}"/>
  <bookViews>
    <workbookView xWindow="2640" yWindow="1260" windowWidth="17280" windowHeight="9420" xr2:uid="{00000000-000D-0000-FFFF-FFFF00000000}"/>
  </bookViews>
  <sheets>
    <sheet name="Striker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<sst xmlns="http://schemas.openxmlformats.org/spreadsheetml/2006/main" count="146" uniqueCount="112">
  <si>
    <t>Rank</t>
  </si>
  <si>
    <t>GM</t>
  </si>
  <si>
    <t>Min</t>
  </si>
  <si>
    <t>Age</t>
  </si>
  <si>
    <t>player</t>
  </si>
  <si>
    <t>team</t>
  </si>
  <si>
    <t>StrikerIndex</t>
  </si>
  <si>
    <t>Per90StrikerIndex</t>
  </si>
  <si>
    <t>Goal</t>
  </si>
  <si>
    <t>xG</t>
  </si>
  <si>
    <t>G-XG</t>
  </si>
  <si>
    <t>ShtIncBl</t>
  </si>
  <si>
    <t>SOG</t>
  </si>
  <si>
    <t>ShotConv</t>
  </si>
  <si>
    <t>OnTarget%</t>
  </si>
  <si>
    <t>SOTInBox</t>
  </si>
  <si>
    <t>TouchOpBox</t>
  </si>
  <si>
    <t>InBoxEff</t>
  </si>
  <si>
    <t>ShotDist</t>
  </si>
  <si>
    <t>BgChnc</t>
  </si>
  <si>
    <t>BgChCv%</t>
  </si>
  <si>
    <t>Chances</t>
  </si>
  <si>
    <t>Ast</t>
  </si>
  <si>
    <t>Duels</t>
  </si>
  <si>
    <t>Duel%</t>
  </si>
  <si>
    <t>Aerials</t>
  </si>
  <si>
    <t>Aerial%</t>
  </si>
  <si>
    <t>Recovery</t>
  </si>
  <si>
    <t>Tckl</t>
  </si>
  <si>
    <t>J. MartÃ­nez</t>
  </si>
  <si>
    <t>Atlanta United</t>
  </si>
  <si>
    <t>B. Wright-Phillips</t>
  </si>
  <si>
    <t>New York RB</t>
  </si>
  <si>
    <t>Z. Ibrahimovic</t>
  </si>
  <si>
    <t>LA Galaxy</t>
  </si>
  <si>
    <t>N. Nikolic</t>
  </si>
  <si>
    <t>Chicago Fire</t>
  </si>
  <si>
    <t>M. Manotas</t>
  </si>
  <si>
    <t>Houston Dynamo</t>
  </si>
  <si>
    <t>G. Zardes</t>
  </si>
  <si>
    <t>Columbus Crew</t>
  </si>
  <si>
    <t>David Villa</t>
  </si>
  <si>
    <t>New York City</t>
  </si>
  <si>
    <t>O. Kamara</t>
  </si>
  <si>
    <t>K. Kamara</t>
  </si>
  <si>
    <t>Vancouver Whitecaps</t>
  </si>
  <si>
    <t>T. Bunbury</t>
  </si>
  <si>
    <t>New England</t>
  </si>
  <si>
    <t>D. Hoesen</t>
  </si>
  <si>
    <t>SJ Earthquakes</t>
  </si>
  <si>
    <t>S. Giovinco</t>
  </si>
  <si>
    <t>Toronto</t>
  </si>
  <si>
    <t>D. Dwyer</t>
  </si>
  <si>
    <t>Orlando City</t>
  </si>
  <si>
    <t>D. Mattocks</t>
  </si>
  <si>
    <t>DC United</t>
  </si>
  <si>
    <t>C. RamÃ­rez</t>
  </si>
  <si>
    <t>Los Angeles FC</t>
  </si>
  <si>
    <t>W. Bruin</t>
  </si>
  <si>
    <t>Seattle Sounders</t>
  </si>
  <si>
    <t>A. Diomande</t>
  </si>
  <si>
    <t>D. Rubio</t>
  </si>
  <si>
    <t>Sporting KC</t>
  </si>
  <si>
    <t>D. Badji</t>
  </si>
  <si>
    <t>Dallas</t>
  </si>
  <si>
    <t>C. Burke</t>
  </si>
  <si>
    <t>Philadelphia Union</t>
  </si>
  <si>
    <t>S. Armenteros</t>
  </si>
  <si>
    <t>Portland Timbers</t>
  </si>
  <si>
    <t>W. Rooney</t>
  </si>
  <si>
    <t>C. Wondolowski</t>
  </si>
  <si>
    <t>Y. Reyna</t>
  </si>
  <si>
    <t>C. Baird</t>
  </si>
  <si>
    <t>Real Salt Lake</t>
  </si>
  <si>
    <t>M. Urruti</t>
  </si>
  <si>
    <t>J. Altidore</t>
  </si>
  <si>
    <t>L. Silva</t>
  </si>
  <si>
    <t>C. Sapong</t>
  </si>
  <si>
    <t>R. RuidÃ­az</t>
  </si>
  <si>
    <t>J. McBean</t>
  </si>
  <si>
    <t>Colorado Rapids</t>
  </si>
  <si>
    <t>M. UreÃ±a</t>
  </si>
  <si>
    <t>J. Berget</t>
  </si>
  <si>
    <t>Montreal Impact</t>
  </si>
  <si>
    <t>A. Gordon</t>
  </si>
  <si>
    <t>R. Ibarra</t>
  </si>
  <si>
    <t>Minnesota United</t>
  </si>
  <si>
    <t>A. Jackson-Hamel</t>
  </si>
  <si>
    <t>T. Ricketts</t>
  </si>
  <si>
    <t>T. Akindele</t>
  </si>
  <si>
    <t>K. Shelton</t>
  </si>
  <si>
    <t>M. Mancosu</t>
  </si>
  <si>
    <t>E. Hurtado</t>
  </si>
  <si>
    <t>J. Lewis</t>
  </si>
  <si>
    <t>K. NÃ©meth</t>
  </si>
  <si>
    <t>StÃ©fano</t>
  </si>
  <si>
    <t>C. ColmÃ¡n</t>
  </si>
  <si>
    <t>L. Janson</t>
  </si>
  <si>
    <t>A. Blondell</t>
  </si>
  <si>
    <t>N. Jackson</t>
  </si>
  <si>
    <t>Q. Amarikwa</t>
  </si>
  <si>
    <t>J. Simpson</t>
  </si>
  <si>
    <t>B. Wright</t>
  </si>
  <si>
    <t>A. RodrÃ­guez</t>
  </si>
  <si>
    <t>D. Asprilla</t>
  </si>
  <si>
    <t>A. Danladi</t>
  </si>
  <si>
    <t>P. Mullins</t>
  </si>
  <si>
    <t>Y. Boli</t>
  </si>
  <si>
    <t>Salary(000s)</t>
  </si>
  <si>
    <t>TF Amt(000s)</t>
  </si>
  <si>
    <t>C. Quintero</t>
  </si>
  <si>
    <t>(([Goal]/([xG]+[Goal])) *[Goal]) + ([BgChnc]*[BgChCv%]) + ([Chance]*([Chance_%OTOF]/100))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</si>
</sst>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21212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3" fontId="18" fillId="0" borderId="0" xfId="0" applyNumberFormat="1" applyFont="1" applyAlignment="1">
      <alignment horizontal="center"/>
    </xf>
    <xf numFmtId="0" fontId="18" fillId="33" borderId="0" xfId="0" applyFont="1" applyFill="1"/>
    <xf numFmtId="10" fontId="18" fillId="0" borderId="0" xfId="0" applyNumberFormat="1" applyFont="1"/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33" borderId="0" xfId="0" applyFont="1" applyFill="1"/>
    <xf numFmtId="10" fontId="19" fillId="0" borderId="0" xfId="0" applyNumberFormat="1" applyFont="1"/>
    <xf numFmtId="3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AE58" totalsRowShown="0" dataDxfId="30">
  <autoFilter ref="B1:AE58" xr:uid="{00000000-0009-0000-0100-000002000000}"/>
  <sortState xmlns:xlrd2="http://schemas.microsoft.com/office/spreadsheetml/2017/richdata2" ref="B2:AE58">
    <sortCondition descending="1" ref="I1:I58"/>
  </sortState>
  <tableColumns count="30">
    <tableColumn id="1" xr3:uid="{00000000-0010-0000-0000-000001000000}" name="player" dataDxfId="29"/>
    <tableColumn id="2" xr3:uid="{00000000-0010-0000-0000-000002000000}" name="Age" dataDxfId="28"/>
    <tableColumn id="3" xr3:uid="{00000000-0010-0000-0000-000003000000}" name="Salary(000s)" dataDxfId="27"/>
    <tableColumn id="4" xr3:uid="{00000000-0010-0000-0000-000004000000}" name="TF Amt(000s)" dataDxfId="26"/>
    <tableColumn id="5" xr3:uid="{00000000-0010-0000-0000-000005000000}" name="team" dataDxfId="25"/>
    <tableColumn id="6" xr3:uid="{00000000-0010-0000-0000-000006000000}" name="GM" dataDxfId="24"/>
    <tableColumn id="7" xr3:uid="{00000000-0010-0000-0000-000007000000}" name="Min" dataDxfId="23"/>
    <tableColumn id="8" xr3:uid="{00000000-0010-0000-0000-000008000000}" name="StrikerIndex" dataDxfId="22"/>
    <tableColumn id="9" xr3:uid="{00000000-0010-0000-0000-000009000000}" name="Per90StrikerIndex" dataDxfId="21"/>
    <tableColumn id="10" xr3:uid="{00000000-0010-0000-0000-00000A000000}" name="Goal" dataDxfId="20"/>
    <tableColumn id="11" xr3:uid="{00000000-0010-0000-0000-00000B000000}" name="xG" dataDxfId="19"/>
    <tableColumn id="12" xr3:uid="{00000000-0010-0000-0000-00000C000000}" name="G-XG" dataDxfId="18"/>
    <tableColumn id="13" xr3:uid="{00000000-0010-0000-0000-00000D000000}" name="ShtIncBl" dataDxfId="17"/>
    <tableColumn id="14" xr3:uid="{00000000-0010-0000-0000-00000E000000}" name="SOG" dataDxfId="16"/>
    <tableColumn id="15" xr3:uid="{00000000-0010-0000-0000-00000F000000}" name="ShotConv" dataDxfId="15"/>
    <tableColumn id="16" xr3:uid="{00000000-0010-0000-0000-000010000000}" name="OnTarget%" dataDxfId="14"/>
    <tableColumn id="17" xr3:uid="{00000000-0010-0000-0000-000011000000}" name="SOTInBox" dataDxfId="13"/>
    <tableColumn id="18" xr3:uid="{00000000-0010-0000-0000-000012000000}" name="TouchOpBox" dataDxfId="12"/>
    <tableColumn id="19" xr3:uid="{00000000-0010-0000-0000-000013000000}" name="InBoxEff" dataDxfId="11"/>
    <tableColumn id="20" xr3:uid="{00000000-0010-0000-0000-000014000000}" name="ShotDist" dataDxfId="10"/>
    <tableColumn id="21" xr3:uid="{00000000-0010-0000-0000-000015000000}" name="BgChnc" dataDxfId="9"/>
    <tableColumn id="22" xr3:uid="{00000000-0010-0000-0000-000016000000}" name="BgChCv%" dataDxfId="8"/>
    <tableColumn id="23" xr3:uid="{00000000-0010-0000-0000-000017000000}" name="Chances" dataDxfId="7"/>
    <tableColumn id="24" xr3:uid="{00000000-0010-0000-0000-000018000000}" name="Ast" dataDxfId="6"/>
    <tableColumn id="25" xr3:uid="{00000000-0010-0000-0000-000019000000}" name="Duels" dataDxfId="5"/>
    <tableColumn id="26" xr3:uid="{00000000-0010-0000-0000-00001A000000}" name="Duel%" dataDxfId="4"/>
    <tableColumn id="27" xr3:uid="{00000000-0010-0000-0000-00001B000000}" name="Aerials" dataDxfId="3"/>
    <tableColumn id="28" xr3:uid="{00000000-0010-0000-0000-00001C000000}" name="Aerial%" dataDxfId="2"/>
    <tableColumn id="29" xr3:uid="{00000000-0010-0000-0000-00001D000000}" name="Recovery" dataDxfId="1"/>
    <tableColumn id="30" xr3:uid="{00000000-0010-0000-0000-00001E000000}" name="Tck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0"/>
  <sheetViews>
    <sheetView tabSelected="1" workbookViewId="0">
      <selection activeCell="B24" sqref="B24"/>
    </sheetView>
  </sheetViews>
  <sheetFormatPr defaultRowHeight="14.4" x14ac:dyDescent="0.3"/>
  <cols>
    <col min="4" max="4" width="13.6640625" customWidth="1"/>
    <col min="5" max="5" width="14.5546875" customWidth="1"/>
    <col min="6" max="6" width="16.6640625" customWidth="1"/>
    <col min="9" max="9" width="14" customWidth="1"/>
    <col min="10" max="10" width="19" customWidth="1"/>
    <col min="14" max="14" width="10.33203125" customWidth="1"/>
    <col min="16" max="16" width="11.5546875" customWidth="1"/>
    <col min="17" max="17" width="12.88671875" customWidth="1"/>
    <col min="18" max="18" width="11.5546875" customWidth="1"/>
    <col min="19" max="19" width="14.33203125" customWidth="1"/>
    <col min="20" max="21" width="10.5546875" customWidth="1"/>
    <col min="22" max="22" width="9.5546875" customWidth="1"/>
    <col min="23" max="23" width="11.33203125" customWidth="1"/>
    <col min="24" max="24" width="10.44140625" customWidth="1"/>
    <col min="28" max="28" width="9.33203125" customWidth="1"/>
    <col min="29" max="29" width="10" customWidth="1"/>
    <col min="30" max="30" width="11.33203125" customWidth="1"/>
  </cols>
  <sheetData>
    <row r="1" spans="1:31" x14ac:dyDescent="0.3">
      <c r="A1" t="s">
        <v>0</v>
      </c>
      <c r="B1" t="s">
        <v>4</v>
      </c>
      <c r="C1" t="s">
        <v>3</v>
      </c>
      <c r="D1" t="s">
        <v>108</v>
      </c>
      <c r="E1" t="s">
        <v>109</v>
      </c>
      <c r="F1" t="s">
        <v>5</v>
      </c>
      <c r="G1" t="s">
        <v>1</v>
      </c>
      <c r="H1" t="s">
        <v>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3">
      <c r="A2">
        <v>1</v>
      </c>
      <c r="B2" s="1" t="s">
        <v>29</v>
      </c>
      <c r="C2" s="1">
        <v>25</v>
      </c>
      <c r="D2" s="2">
        <v>1387</v>
      </c>
      <c r="E2" s="2">
        <v>1767</v>
      </c>
      <c r="F2" s="1" t="s">
        <v>30</v>
      </c>
      <c r="G2" s="1">
        <v>30</v>
      </c>
      <c r="H2" s="1">
        <v>2552</v>
      </c>
      <c r="I2" s="3">
        <v>43.27</v>
      </c>
      <c r="J2" s="3">
        <v>1.53</v>
      </c>
      <c r="K2" s="1">
        <v>30</v>
      </c>
      <c r="L2" s="1">
        <v>29.72</v>
      </c>
      <c r="M2" s="1">
        <v>0.28000000000000003</v>
      </c>
      <c r="N2" s="1">
        <v>85</v>
      </c>
      <c r="O2" s="1">
        <v>50</v>
      </c>
      <c r="P2" s="4">
        <v>0.35299999999999998</v>
      </c>
      <c r="Q2" s="4">
        <v>0.58799999999999997</v>
      </c>
      <c r="R2" s="1">
        <v>48</v>
      </c>
      <c r="S2" s="1">
        <v>142</v>
      </c>
      <c r="T2" s="1">
        <v>0.34</v>
      </c>
      <c r="U2" s="1">
        <v>10.5</v>
      </c>
      <c r="V2" s="1">
        <v>51</v>
      </c>
      <c r="W2" s="4">
        <v>0.49</v>
      </c>
      <c r="X2" s="1">
        <v>32</v>
      </c>
      <c r="Y2" s="1">
        <v>5</v>
      </c>
      <c r="Z2" s="1">
        <v>194</v>
      </c>
      <c r="AA2" s="4">
        <v>0.45900000000000002</v>
      </c>
      <c r="AB2" s="1">
        <v>93</v>
      </c>
      <c r="AC2" s="4">
        <v>0.441</v>
      </c>
      <c r="AD2" s="1">
        <v>61</v>
      </c>
      <c r="AE2" s="1">
        <v>9</v>
      </c>
    </row>
    <row r="3" spans="1:31" x14ac:dyDescent="0.3">
      <c r="A3">
        <f t="shared" ref="A3:A34" si="0">1+A2</f>
        <v>2</v>
      </c>
      <c r="B3" s="1" t="s">
        <v>110</v>
      </c>
      <c r="C3" s="1">
        <v>31</v>
      </c>
      <c r="D3" s="1"/>
      <c r="E3" s="1"/>
      <c r="F3" s="1" t="s">
        <v>86</v>
      </c>
      <c r="G3" s="1">
        <v>22</v>
      </c>
      <c r="H3" s="1">
        <v>1946</v>
      </c>
      <c r="I3" s="3">
        <v>34.119999999999997</v>
      </c>
      <c r="J3" s="3">
        <v>1.58</v>
      </c>
      <c r="K3" s="1">
        <v>10</v>
      </c>
      <c r="L3" s="1">
        <v>8.77</v>
      </c>
      <c r="M3" s="1">
        <v>1.23</v>
      </c>
      <c r="N3" s="1">
        <v>65</v>
      </c>
      <c r="O3" s="1">
        <v>29</v>
      </c>
      <c r="P3" s="4">
        <v>0.154</v>
      </c>
      <c r="Q3" s="4">
        <v>0.44600000000000001</v>
      </c>
      <c r="R3" s="1">
        <v>19</v>
      </c>
      <c r="S3" s="1">
        <v>126</v>
      </c>
      <c r="T3" s="1">
        <v>0.15</v>
      </c>
      <c r="U3" s="1">
        <v>17.600000000000001</v>
      </c>
      <c r="V3" s="1">
        <v>14</v>
      </c>
      <c r="W3" s="4">
        <v>0.214</v>
      </c>
      <c r="X3" s="1">
        <v>70</v>
      </c>
      <c r="Y3" s="1">
        <v>12</v>
      </c>
      <c r="Z3" s="1">
        <v>390</v>
      </c>
      <c r="AA3" s="4">
        <v>0.41</v>
      </c>
      <c r="AB3" s="1">
        <v>39</v>
      </c>
      <c r="AC3" s="4">
        <v>0.35899999999999999</v>
      </c>
      <c r="AD3" s="1">
        <v>99</v>
      </c>
      <c r="AE3" s="1">
        <v>19</v>
      </c>
    </row>
    <row r="4" spans="1:31" x14ac:dyDescent="0.3">
      <c r="A4">
        <f t="shared" si="0"/>
        <v>3</v>
      </c>
      <c r="B4" s="1" t="s">
        <v>31</v>
      </c>
      <c r="C4" s="1">
        <v>33</v>
      </c>
      <c r="D4" s="2">
        <v>1636</v>
      </c>
      <c r="E4" s="1"/>
      <c r="F4" s="1" t="s">
        <v>32</v>
      </c>
      <c r="G4" s="1">
        <v>29</v>
      </c>
      <c r="H4" s="1">
        <v>2267</v>
      </c>
      <c r="I4" s="3">
        <v>27.99</v>
      </c>
      <c r="J4" s="3">
        <v>1.1100000000000001</v>
      </c>
      <c r="K4" s="1">
        <v>19</v>
      </c>
      <c r="L4" s="1">
        <v>14.34</v>
      </c>
      <c r="M4" s="1">
        <v>4.66</v>
      </c>
      <c r="N4" s="1">
        <v>74</v>
      </c>
      <c r="O4" s="1">
        <v>34</v>
      </c>
      <c r="P4" s="4">
        <v>0.25700000000000001</v>
      </c>
      <c r="Q4" s="4">
        <v>0.45900000000000002</v>
      </c>
      <c r="R4" s="1">
        <v>33</v>
      </c>
      <c r="S4" s="1">
        <v>142</v>
      </c>
      <c r="T4" s="1">
        <v>0.23</v>
      </c>
      <c r="U4" s="1">
        <v>13.1</v>
      </c>
      <c r="V4" s="1">
        <v>23</v>
      </c>
      <c r="W4" s="4">
        <v>0.56499999999999995</v>
      </c>
      <c r="X4" s="1">
        <v>33</v>
      </c>
      <c r="Y4" s="1">
        <v>8</v>
      </c>
      <c r="Z4" s="1">
        <v>373</v>
      </c>
      <c r="AA4" s="4">
        <v>0.39900000000000002</v>
      </c>
      <c r="AB4" s="1">
        <v>181</v>
      </c>
      <c r="AC4" s="4">
        <v>0.35899999999999999</v>
      </c>
      <c r="AD4" s="1">
        <v>46</v>
      </c>
      <c r="AE4" s="1">
        <v>21</v>
      </c>
    </row>
    <row r="5" spans="1:31" x14ac:dyDescent="0.3">
      <c r="A5">
        <f t="shared" si="0"/>
        <v>4</v>
      </c>
      <c r="B5" s="1" t="s">
        <v>33</v>
      </c>
      <c r="C5" s="1">
        <v>36</v>
      </c>
      <c r="D5" s="2">
        <v>1500</v>
      </c>
      <c r="E5" s="1"/>
      <c r="F5" s="1" t="s">
        <v>34</v>
      </c>
      <c r="G5" s="1">
        <v>23</v>
      </c>
      <c r="H5" s="1">
        <v>1783</v>
      </c>
      <c r="I5" s="3">
        <v>24.41</v>
      </c>
      <c r="J5" s="3">
        <v>1.23</v>
      </c>
      <c r="K5" s="1">
        <v>18</v>
      </c>
      <c r="L5" s="1">
        <v>12.84</v>
      </c>
      <c r="M5" s="1">
        <v>5.16</v>
      </c>
      <c r="N5" s="1">
        <v>102</v>
      </c>
      <c r="O5" s="1">
        <v>42</v>
      </c>
      <c r="P5" s="4">
        <v>0.17599999999999999</v>
      </c>
      <c r="Q5" s="4">
        <v>0.41199999999999998</v>
      </c>
      <c r="R5" s="1">
        <v>32</v>
      </c>
      <c r="S5" s="1">
        <v>150</v>
      </c>
      <c r="T5" s="1">
        <v>0.21</v>
      </c>
      <c r="U5" s="1">
        <v>17.2</v>
      </c>
      <c r="V5" s="1">
        <v>18</v>
      </c>
      <c r="W5" s="4">
        <v>0.5</v>
      </c>
      <c r="X5" s="1">
        <v>31</v>
      </c>
      <c r="Y5" s="1">
        <v>9</v>
      </c>
      <c r="Z5" s="1">
        <v>244</v>
      </c>
      <c r="AA5" s="4">
        <v>0.54500000000000004</v>
      </c>
      <c r="AB5" s="1">
        <v>127</v>
      </c>
      <c r="AC5" s="4">
        <v>0.65400000000000003</v>
      </c>
      <c r="AD5" s="1">
        <v>37</v>
      </c>
      <c r="AE5" s="1">
        <v>6</v>
      </c>
    </row>
    <row r="6" spans="1:31" x14ac:dyDescent="0.3">
      <c r="A6">
        <f t="shared" si="0"/>
        <v>5</v>
      </c>
      <c r="B6" s="1" t="s">
        <v>35</v>
      </c>
      <c r="C6" s="1">
        <v>30</v>
      </c>
      <c r="D6" s="2">
        <v>1906</v>
      </c>
      <c r="E6" s="2">
        <v>1200</v>
      </c>
      <c r="F6" s="1" t="s">
        <v>36</v>
      </c>
      <c r="G6" s="1">
        <v>26</v>
      </c>
      <c r="H6" s="1">
        <v>2057</v>
      </c>
      <c r="I6" s="3">
        <v>22.6</v>
      </c>
      <c r="J6" s="3">
        <v>0.99</v>
      </c>
      <c r="K6" s="1">
        <v>14</v>
      </c>
      <c r="L6" s="1">
        <v>12.51</v>
      </c>
      <c r="M6" s="1">
        <v>1.49</v>
      </c>
      <c r="N6" s="1">
        <v>47</v>
      </c>
      <c r="O6" s="1">
        <v>27</v>
      </c>
      <c r="P6" s="4">
        <v>0.29799999999999999</v>
      </c>
      <c r="Q6" s="4">
        <v>0.57399999999999995</v>
      </c>
      <c r="R6" s="1">
        <v>23</v>
      </c>
      <c r="S6" s="1">
        <v>66</v>
      </c>
      <c r="T6" s="1">
        <v>0.35</v>
      </c>
      <c r="U6" s="1">
        <v>12</v>
      </c>
      <c r="V6" s="1">
        <v>19</v>
      </c>
      <c r="W6" s="4">
        <v>0.68400000000000005</v>
      </c>
      <c r="X6" s="1">
        <v>20</v>
      </c>
      <c r="Y6" s="1">
        <v>1</v>
      </c>
      <c r="Z6" s="1">
        <v>124</v>
      </c>
      <c r="AA6" s="4">
        <v>0.29799999999999999</v>
      </c>
      <c r="AB6" s="1">
        <v>62</v>
      </c>
      <c r="AC6" s="4">
        <v>0.19400000000000001</v>
      </c>
      <c r="AD6" s="1">
        <v>40</v>
      </c>
      <c r="AE6" s="1">
        <v>14</v>
      </c>
    </row>
    <row r="7" spans="1:31" x14ac:dyDescent="0.3">
      <c r="A7">
        <f t="shared" si="0"/>
        <v>6</v>
      </c>
      <c r="B7" s="1" t="s">
        <v>37</v>
      </c>
      <c r="C7" s="1">
        <v>23</v>
      </c>
      <c r="D7" s="5">
        <v>264</v>
      </c>
      <c r="E7" s="5"/>
      <c r="F7" s="1" t="s">
        <v>38</v>
      </c>
      <c r="G7" s="1">
        <v>28</v>
      </c>
      <c r="H7" s="1">
        <v>2183</v>
      </c>
      <c r="I7" s="3">
        <v>21.75</v>
      </c>
      <c r="J7" s="3">
        <v>0.9</v>
      </c>
      <c r="K7" s="1">
        <v>14</v>
      </c>
      <c r="L7" s="1">
        <v>11.64</v>
      </c>
      <c r="M7" s="1">
        <v>2.36</v>
      </c>
      <c r="N7" s="1">
        <v>72</v>
      </c>
      <c r="O7" s="1">
        <v>31</v>
      </c>
      <c r="P7" s="4">
        <v>0.19400000000000001</v>
      </c>
      <c r="Q7" s="4">
        <v>0.43099999999999999</v>
      </c>
      <c r="R7" s="1">
        <v>22</v>
      </c>
      <c r="S7" s="1">
        <v>106</v>
      </c>
      <c r="T7" s="1">
        <v>0.21</v>
      </c>
      <c r="U7" s="1">
        <v>16.2</v>
      </c>
      <c r="V7" s="1">
        <v>17</v>
      </c>
      <c r="W7" s="4">
        <v>0.58799999999999997</v>
      </c>
      <c r="X7" s="1">
        <v>33</v>
      </c>
      <c r="Y7" s="1">
        <v>0</v>
      </c>
      <c r="Z7" s="1">
        <v>204</v>
      </c>
      <c r="AA7" s="4">
        <v>0.30399999999999999</v>
      </c>
      <c r="AB7" s="1">
        <v>66</v>
      </c>
      <c r="AC7" s="4">
        <v>0.21199999999999999</v>
      </c>
      <c r="AD7" s="1">
        <v>57</v>
      </c>
      <c r="AE7" s="1">
        <v>8</v>
      </c>
    </row>
    <row r="8" spans="1:31" x14ac:dyDescent="0.3">
      <c r="A8">
        <f t="shared" si="0"/>
        <v>7</v>
      </c>
      <c r="B8" s="1" t="s">
        <v>39</v>
      </c>
      <c r="C8" s="1">
        <v>27</v>
      </c>
      <c r="D8" s="5">
        <v>630</v>
      </c>
      <c r="E8" s="1"/>
      <c r="F8" s="1" t="s">
        <v>40</v>
      </c>
      <c r="G8" s="1">
        <v>29</v>
      </c>
      <c r="H8" s="1">
        <v>2588</v>
      </c>
      <c r="I8" s="3">
        <v>21.41</v>
      </c>
      <c r="J8" s="3">
        <v>0.74</v>
      </c>
      <c r="K8" s="1">
        <v>16</v>
      </c>
      <c r="L8" s="1">
        <v>18.28</v>
      </c>
      <c r="M8" s="1">
        <v>-2.2799999999999998</v>
      </c>
      <c r="N8" s="1">
        <v>78</v>
      </c>
      <c r="O8" s="1">
        <v>35</v>
      </c>
      <c r="P8" s="4">
        <v>0.20499999999999999</v>
      </c>
      <c r="Q8" s="4">
        <v>0.44900000000000001</v>
      </c>
      <c r="R8" s="1">
        <v>31</v>
      </c>
      <c r="S8" s="1">
        <v>162</v>
      </c>
      <c r="T8" s="1">
        <v>0.19</v>
      </c>
      <c r="U8" s="1">
        <v>11.4</v>
      </c>
      <c r="V8" s="1">
        <v>31</v>
      </c>
      <c r="W8" s="4">
        <v>0.38700000000000001</v>
      </c>
      <c r="X8" s="1">
        <v>25</v>
      </c>
      <c r="Y8" s="1">
        <v>0</v>
      </c>
      <c r="Z8" s="1">
        <v>256</v>
      </c>
      <c r="AA8" s="4">
        <v>0.42199999999999999</v>
      </c>
      <c r="AB8" s="1">
        <v>145</v>
      </c>
      <c r="AC8" s="4">
        <v>0.40699999999999997</v>
      </c>
      <c r="AD8" s="1">
        <v>53</v>
      </c>
      <c r="AE8" s="1">
        <v>8</v>
      </c>
    </row>
    <row r="9" spans="1:31" x14ac:dyDescent="0.3">
      <c r="A9">
        <f t="shared" si="0"/>
        <v>8</v>
      </c>
      <c r="B9" s="1" t="s">
        <v>41</v>
      </c>
      <c r="C9" s="1">
        <v>36</v>
      </c>
      <c r="D9" s="2">
        <v>5610</v>
      </c>
      <c r="E9" s="1"/>
      <c r="F9" s="1" t="s">
        <v>42</v>
      </c>
      <c r="G9" s="1">
        <v>20</v>
      </c>
      <c r="H9" s="1">
        <v>1484</v>
      </c>
      <c r="I9" s="3">
        <v>19.68</v>
      </c>
      <c r="J9" s="3">
        <v>1.19</v>
      </c>
      <c r="K9" s="1">
        <v>11</v>
      </c>
      <c r="L9" s="1">
        <v>9.9700000000000006</v>
      </c>
      <c r="M9" s="1">
        <v>1.03</v>
      </c>
      <c r="N9" s="1">
        <v>81</v>
      </c>
      <c r="O9" s="1">
        <v>33</v>
      </c>
      <c r="P9" s="4">
        <v>0.13600000000000001</v>
      </c>
      <c r="Q9" s="4">
        <v>0.40699999999999997</v>
      </c>
      <c r="R9" s="1">
        <v>24</v>
      </c>
      <c r="S9" s="1">
        <v>136</v>
      </c>
      <c r="T9" s="1">
        <v>0.18</v>
      </c>
      <c r="U9" s="1">
        <v>17</v>
      </c>
      <c r="V9" s="1">
        <v>18</v>
      </c>
      <c r="W9" s="4">
        <v>0.38900000000000001</v>
      </c>
      <c r="X9" s="1">
        <v>37</v>
      </c>
      <c r="Y9" s="1">
        <v>4</v>
      </c>
      <c r="Z9" s="1">
        <v>198</v>
      </c>
      <c r="AA9" s="4">
        <v>0.42399999999999999</v>
      </c>
      <c r="AB9" s="1">
        <v>49</v>
      </c>
      <c r="AC9" s="4">
        <v>0.46899999999999997</v>
      </c>
      <c r="AD9" s="1">
        <v>41</v>
      </c>
      <c r="AE9" s="1">
        <v>18</v>
      </c>
    </row>
    <row r="10" spans="1:31" x14ac:dyDescent="0.3">
      <c r="A10">
        <f t="shared" si="0"/>
        <v>9</v>
      </c>
      <c r="B10" s="1" t="s">
        <v>43</v>
      </c>
      <c r="C10" s="1">
        <v>28</v>
      </c>
      <c r="D10" s="5">
        <v>925</v>
      </c>
      <c r="E10" s="5"/>
      <c r="F10" s="1" t="s">
        <v>34</v>
      </c>
      <c r="G10" s="1">
        <v>27</v>
      </c>
      <c r="H10" s="1">
        <v>2330</v>
      </c>
      <c r="I10" s="3">
        <v>18.760000000000002</v>
      </c>
      <c r="J10" s="3">
        <v>0.72</v>
      </c>
      <c r="K10" s="1">
        <v>11</v>
      </c>
      <c r="L10" s="1">
        <v>12.07</v>
      </c>
      <c r="M10" s="1">
        <v>-1.07</v>
      </c>
      <c r="N10" s="1">
        <v>57</v>
      </c>
      <c r="O10" s="1">
        <v>26</v>
      </c>
      <c r="P10" s="4">
        <v>0.193</v>
      </c>
      <c r="Q10" s="4">
        <v>0.45600000000000002</v>
      </c>
      <c r="R10" s="1">
        <v>25</v>
      </c>
      <c r="S10" s="1">
        <v>110</v>
      </c>
      <c r="T10" s="1">
        <v>0.23</v>
      </c>
      <c r="U10" s="1">
        <v>11.2</v>
      </c>
      <c r="V10" s="1">
        <v>17</v>
      </c>
      <c r="W10" s="4">
        <v>0.52900000000000003</v>
      </c>
      <c r="X10" s="1">
        <v>33</v>
      </c>
      <c r="Y10" s="1">
        <v>3</v>
      </c>
      <c r="Z10" s="1">
        <v>305</v>
      </c>
      <c r="AA10" s="4">
        <v>0.46600000000000003</v>
      </c>
      <c r="AB10" s="1">
        <v>175</v>
      </c>
      <c r="AC10" s="4">
        <v>0.434</v>
      </c>
      <c r="AD10" s="1">
        <v>86</v>
      </c>
      <c r="AE10" s="1">
        <v>17</v>
      </c>
    </row>
    <row r="11" spans="1:31" x14ac:dyDescent="0.3">
      <c r="A11">
        <f t="shared" si="0"/>
        <v>10</v>
      </c>
      <c r="B11" s="1" t="s">
        <v>44</v>
      </c>
      <c r="C11" s="1">
        <v>34</v>
      </c>
      <c r="D11" s="2">
        <v>1000</v>
      </c>
      <c r="E11" s="5"/>
      <c r="F11" s="1" t="s">
        <v>45</v>
      </c>
      <c r="G11" s="1">
        <v>24</v>
      </c>
      <c r="H11" s="1">
        <v>1807</v>
      </c>
      <c r="I11" s="3">
        <v>17.350000000000001</v>
      </c>
      <c r="J11" s="3">
        <v>0.86</v>
      </c>
      <c r="K11" s="1">
        <v>13</v>
      </c>
      <c r="L11" s="1">
        <v>11.02</v>
      </c>
      <c r="M11" s="1">
        <v>1.98</v>
      </c>
      <c r="N11" s="1">
        <v>76</v>
      </c>
      <c r="O11" s="1">
        <v>28</v>
      </c>
      <c r="P11" s="4">
        <v>0.17100000000000001</v>
      </c>
      <c r="Q11" s="4">
        <v>0.36799999999999999</v>
      </c>
      <c r="R11" s="1">
        <v>23</v>
      </c>
      <c r="S11" s="1">
        <v>114</v>
      </c>
      <c r="T11" s="1">
        <v>0.2</v>
      </c>
      <c r="U11" s="1">
        <v>12.7</v>
      </c>
      <c r="V11" s="1">
        <v>13</v>
      </c>
      <c r="W11" s="4">
        <v>0.53800000000000003</v>
      </c>
      <c r="X11" s="1">
        <v>27</v>
      </c>
      <c r="Y11" s="1">
        <v>5</v>
      </c>
      <c r="Z11" s="1">
        <v>390</v>
      </c>
      <c r="AA11" s="4">
        <v>0.52600000000000002</v>
      </c>
      <c r="AB11" s="1">
        <v>196</v>
      </c>
      <c r="AC11" s="4">
        <v>0.622</v>
      </c>
      <c r="AD11" s="1">
        <v>81</v>
      </c>
      <c r="AE11" s="1">
        <v>17</v>
      </c>
    </row>
    <row r="12" spans="1:31" x14ac:dyDescent="0.3">
      <c r="A12">
        <f t="shared" si="0"/>
        <v>11</v>
      </c>
      <c r="B12" s="1" t="s">
        <v>46</v>
      </c>
      <c r="C12" s="1">
        <v>28</v>
      </c>
      <c r="D12" s="5">
        <v>260</v>
      </c>
      <c r="E12" s="1"/>
      <c r="F12" s="1" t="s">
        <v>47</v>
      </c>
      <c r="G12" s="1">
        <v>27</v>
      </c>
      <c r="H12" s="1">
        <v>2175</v>
      </c>
      <c r="I12" s="3">
        <v>17.170000000000002</v>
      </c>
      <c r="J12" s="3">
        <v>0.71</v>
      </c>
      <c r="K12" s="1">
        <v>11</v>
      </c>
      <c r="L12" s="1">
        <v>10.9</v>
      </c>
      <c r="M12" s="1">
        <v>0.1</v>
      </c>
      <c r="N12" s="1">
        <v>60</v>
      </c>
      <c r="O12" s="1">
        <v>30</v>
      </c>
      <c r="P12" s="4">
        <v>0.183</v>
      </c>
      <c r="Q12" s="4">
        <v>0.5</v>
      </c>
      <c r="R12" s="1">
        <v>27</v>
      </c>
      <c r="S12" s="1">
        <v>144</v>
      </c>
      <c r="T12" s="1">
        <v>0.19</v>
      </c>
      <c r="U12" s="1">
        <v>13.1</v>
      </c>
      <c r="V12" s="1">
        <v>19</v>
      </c>
      <c r="W12" s="4">
        <v>0.47399999999999998</v>
      </c>
      <c r="X12" s="1">
        <v>26</v>
      </c>
      <c r="Y12" s="1">
        <v>4</v>
      </c>
      <c r="Z12" s="1">
        <v>355</v>
      </c>
      <c r="AA12" s="4">
        <v>0.34599999999999997</v>
      </c>
      <c r="AB12" s="1">
        <v>160</v>
      </c>
      <c r="AC12" s="4">
        <v>0.38100000000000001</v>
      </c>
      <c r="AD12" s="1">
        <v>79</v>
      </c>
      <c r="AE12" s="1">
        <v>18</v>
      </c>
    </row>
    <row r="13" spans="1:31" x14ac:dyDescent="0.3">
      <c r="A13">
        <f t="shared" si="0"/>
        <v>12</v>
      </c>
      <c r="B13" s="1" t="s">
        <v>48</v>
      </c>
      <c r="C13" s="1">
        <v>27</v>
      </c>
      <c r="D13" s="5">
        <v>518</v>
      </c>
      <c r="E13" s="1"/>
      <c r="F13" s="1" t="s">
        <v>49</v>
      </c>
      <c r="G13" s="1">
        <v>30</v>
      </c>
      <c r="H13" s="1">
        <v>2219</v>
      </c>
      <c r="I13" s="3">
        <v>16.64</v>
      </c>
      <c r="J13" s="3">
        <v>0.67</v>
      </c>
      <c r="K13" s="1">
        <v>12</v>
      </c>
      <c r="L13" s="1">
        <v>8.33</v>
      </c>
      <c r="M13" s="1">
        <v>3.67</v>
      </c>
      <c r="N13" s="1">
        <v>75</v>
      </c>
      <c r="O13" s="1">
        <v>31</v>
      </c>
      <c r="P13" s="4">
        <v>0.16</v>
      </c>
      <c r="Q13" s="4">
        <v>0.41299999999999998</v>
      </c>
      <c r="R13" s="1">
        <v>23</v>
      </c>
      <c r="S13" s="1">
        <v>141</v>
      </c>
      <c r="T13" s="1">
        <v>0.16</v>
      </c>
      <c r="U13" s="1">
        <v>15.9</v>
      </c>
      <c r="V13" s="1">
        <v>10</v>
      </c>
      <c r="W13" s="4">
        <v>0.5</v>
      </c>
      <c r="X13" s="1">
        <v>33</v>
      </c>
      <c r="Y13" s="1">
        <v>4</v>
      </c>
      <c r="Z13" s="1">
        <v>233</v>
      </c>
      <c r="AA13" s="4">
        <v>0.36099999999999999</v>
      </c>
      <c r="AB13" s="1">
        <v>102</v>
      </c>
      <c r="AC13" s="4">
        <v>0.33300000000000002</v>
      </c>
      <c r="AD13" s="1">
        <v>55</v>
      </c>
      <c r="AE13" s="1">
        <v>14</v>
      </c>
    </row>
    <row r="14" spans="1:31" x14ac:dyDescent="0.3">
      <c r="A14">
        <f t="shared" si="0"/>
        <v>13</v>
      </c>
      <c r="B14" s="1" t="s">
        <v>50</v>
      </c>
      <c r="C14" s="1">
        <v>31</v>
      </c>
      <c r="D14" s="10">
        <v>7116</v>
      </c>
      <c r="E14" s="1"/>
      <c r="F14" s="1" t="s">
        <v>51</v>
      </c>
      <c r="G14" s="1">
        <v>24</v>
      </c>
      <c r="H14" s="1">
        <v>2024</v>
      </c>
      <c r="I14" s="3">
        <v>16.39</v>
      </c>
      <c r="J14" s="3">
        <v>0.73</v>
      </c>
      <c r="K14" s="1">
        <v>11</v>
      </c>
      <c r="L14" s="1">
        <v>12.53</v>
      </c>
      <c r="M14" s="1">
        <v>-1.53</v>
      </c>
      <c r="N14" s="1">
        <v>142</v>
      </c>
      <c r="O14" s="1">
        <v>44</v>
      </c>
      <c r="P14" s="4">
        <v>7.6999999999999999E-2</v>
      </c>
      <c r="Q14" s="4">
        <v>0.31</v>
      </c>
      <c r="R14" s="1">
        <v>25</v>
      </c>
      <c r="S14" s="1">
        <v>137</v>
      </c>
      <c r="T14" s="1">
        <v>0.18</v>
      </c>
      <c r="U14" s="1">
        <v>22.1</v>
      </c>
      <c r="V14" s="1">
        <v>12</v>
      </c>
      <c r="W14" s="4">
        <v>0.33300000000000002</v>
      </c>
      <c r="X14" s="1">
        <v>41</v>
      </c>
      <c r="Y14" s="1">
        <v>14</v>
      </c>
      <c r="Z14" s="1">
        <v>268</v>
      </c>
      <c r="AA14" s="4">
        <v>0.42899999999999999</v>
      </c>
      <c r="AB14" s="1">
        <v>5</v>
      </c>
      <c r="AC14" s="4">
        <v>0</v>
      </c>
      <c r="AD14" s="1">
        <v>49</v>
      </c>
      <c r="AE14" s="1">
        <v>19</v>
      </c>
    </row>
    <row r="15" spans="1:31" x14ac:dyDescent="0.3">
      <c r="A15">
        <f t="shared" si="0"/>
        <v>14</v>
      </c>
      <c r="B15" s="1" t="s">
        <v>52</v>
      </c>
      <c r="C15" s="1">
        <v>28</v>
      </c>
      <c r="D15" s="2">
        <v>1383</v>
      </c>
      <c r="E15" s="1"/>
      <c r="F15" s="1" t="s">
        <v>53</v>
      </c>
      <c r="G15" s="1">
        <v>22</v>
      </c>
      <c r="H15" s="1">
        <v>1884</v>
      </c>
      <c r="I15" s="3">
        <v>15.37</v>
      </c>
      <c r="J15" s="3">
        <v>0.73</v>
      </c>
      <c r="K15" s="1">
        <v>12</v>
      </c>
      <c r="L15" s="1">
        <v>11.05</v>
      </c>
      <c r="M15" s="1">
        <v>0.95</v>
      </c>
      <c r="N15" s="1">
        <v>70</v>
      </c>
      <c r="O15" s="1">
        <v>34</v>
      </c>
      <c r="P15" s="4">
        <v>0.17100000000000001</v>
      </c>
      <c r="Q15" s="4">
        <v>0.48599999999999999</v>
      </c>
      <c r="R15" s="1">
        <v>31</v>
      </c>
      <c r="S15" s="1">
        <v>113</v>
      </c>
      <c r="T15" s="1">
        <v>0.27</v>
      </c>
      <c r="U15" s="1">
        <v>14.3</v>
      </c>
      <c r="V15" s="1">
        <v>20</v>
      </c>
      <c r="W15" s="4">
        <v>0.45</v>
      </c>
      <c r="X15" s="1">
        <v>5</v>
      </c>
      <c r="Y15" s="1">
        <v>0</v>
      </c>
      <c r="Z15" s="1">
        <v>250</v>
      </c>
      <c r="AA15" s="4">
        <v>0.40799999999999997</v>
      </c>
      <c r="AB15" s="1">
        <v>94</v>
      </c>
      <c r="AC15" s="4">
        <v>0.40400000000000003</v>
      </c>
      <c r="AD15" s="1">
        <v>23</v>
      </c>
      <c r="AE15" s="1">
        <v>7</v>
      </c>
    </row>
    <row r="16" spans="1:31" x14ac:dyDescent="0.3">
      <c r="A16">
        <f t="shared" si="0"/>
        <v>15</v>
      </c>
      <c r="B16" s="1" t="s">
        <v>54</v>
      </c>
      <c r="C16" s="1">
        <v>28</v>
      </c>
      <c r="D16" s="5">
        <v>417</v>
      </c>
      <c r="E16" s="1"/>
      <c r="F16" s="1" t="s">
        <v>55</v>
      </c>
      <c r="G16" s="1">
        <v>24</v>
      </c>
      <c r="H16" s="1">
        <v>1260</v>
      </c>
      <c r="I16" s="3">
        <v>13.54</v>
      </c>
      <c r="J16" s="3">
        <v>0.97</v>
      </c>
      <c r="K16" s="1">
        <v>10</v>
      </c>
      <c r="L16" s="1">
        <v>9.89</v>
      </c>
      <c r="M16" s="1">
        <v>0.11</v>
      </c>
      <c r="N16" s="1">
        <v>42</v>
      </c>
      <c r="O16" s="1">
        <v>19</v>
      </c>
      <c r="P16" s="4">
        <v>0.23799999999999999</v>
      </c>
      <c r="Q16" s="4">
        <v>0.45200000000000001</v>
      </c>
      <c r="R16" s="1">
        <v>19</v>
      </c>
      <c r="S16" s="1">
        <v>95</v>
      </c>
      <c r="T16" s="1">
        <v>0.2</v>
      </c>
      <c r="U16" s="1">
        <v>10.7</v>
      </c>
      <c r="V16" s="1">
        <v>17</v>
      </c>
      <c r="W16" s="4">
        <v>0.47099999999999997</v>
      </c>
      <c r="X16" s="1">
        <v>8</v>
      </c>
      <c r="Y16" s="1">
        <v>0</v>
      </c>
      <c r="Z16" s="1">
        <v>201</v>
      </c>
      <c r="AA16" s="4">
        <v>0.39300000000000002</v>
      </c>
      <c r="AB16" s="1">
        <v>76</v>
      </c>
      <c r="AC16" s="4">
        <v>0.38200000000000001</v>
      </c>
      <c r="AD16" s="1">
        <v>27</v>
      </c>
      <c r="AE16" s="1">
        <v>9</v>
      </c>
    </row>
    <row r="17" spans="1:31" x14ac:dyDescent="0.3">
      <c r="A17">
        <f t="shared" si="0"/>
        <v>16</v>
      </c>
      <c r="B17" s="1" t="s">
        <v>56</v>
      </c>
      <c r="C17" s="1">
        <v>27</v>
      </c>
      <c r="D17" s="5">
        <v>641</v>
      </c>
      <c r="E17" s="1"/>
      <c r="F17" s="1" t="s">
        <v>57</v>
      </c>
      <c r="G17" s="1">
        <v>25</v>
      </c>
      <c r="H17" s="1">
        <v>1624</v>
      </c>
      <c r="I17" s="3">
        <v>13.5</v>
      </c>
      <c r="J17" s="3">
        <v>0.75</v>
      </c>
      <c r="K17" s="1">
        <v>9</v>
      </c>
      <c r="L17" s="1">
        <v>6.84</v>
      </c>
      <c r="M17" s="1">
        <v>2.16</v>
      </c>
      <c r="N17" s="1">
        <v>42</v>
      </c>
      <c r="O17" s="1">
        <v>17</v>
      </c>
      <c r="P17" s="4">
        <v>0.214</v>
      </c>
      <c r="Q17" s="4">
        <v>0.40500000000000003</v>
      </c>
      <c r="R17" s="1">
        <v>12</v>
      </c>
      <c r="S17" s="1">
        <v>49</v>
      </c>
      <c r="T17" s="1">
        <v>0.24</v>
      </c>
      <c r="U17" s="1">
        <v>16</v>
      </c>
      <c r="V17" s="1">
        <v>11</v>
      </c>
      <c r="W17" s="4">
        <v>0.72699999999999998</v>
      </c>
      <c r="X17" s="1">
        <v>8</v>
      </c>
      <c r="Y17" s="1">
        <v>2</v>
      </c>
      <c r="Z17" s="1">
        <v>138</v>
      </c>
      <c r="AA17" s="4">
        <v>0.31900000000000001</v>
      </c>
      <c r="AB17" s="1">
        <v>79</v>
      </c>
      <c r="AC17" s="4">
        <v>0.215</v>
      </c>
      <c r="AD17" s="1">
        <v>34</v>
      </c>
      <c r="AE17" s="1">
        <v>4</v>
      </c>
    </row>
    <row r="18" spans="1:31" x14ac:dyDescent="0.3">
      <c r="A18">
        <f t="shared" si="0"/>
        <v>17</v>
      </c>
      <c r="B18" s="1" t="s">
        <v>58</v>
      </c>
      <c r="C18" s="1">
        <v>28</v>
      </c>
      <c r="D18" s="5">
        <v>352</v>
      </c>
      <c r="E18" s="1"/>
      <c r="F18" s="1" t="s">
        <v>59</v>
      </c>
      <c r="G18" s="1">
        <v>25</v>
      </c>
      <c r="H18" s="1">
        <v>1597</v>
      </c>
      <c r="I18" s="3">
        <v>13.39</v>
      </c>
      <c r="J18" s="3">
        <v>0.75</v>
      </c>
      <c r="K18" s="1">
        <v>6</v>
      </c>
      <c r="L18" s="1">
        <v>7.52</v>
      </c>
      <c r="M18" s="1">
        <v>-1.52</v>
      </c>
      <c r="N18" s="1">
        <v>36</v>
      </c>
      <c r="O18" s="1">
        <v>17</v>
      </c>
      <c r="P18" s="4">
        <v>0.16700000000000001</v>
      </c>
      <c r="Q18" s="4">
        <v>0.47199999999999998</v>
      </c>
      <c r="R18" s="1">
        <v>15</v>
      </c>
      <c r="S18" s="1">
        <v>74</v>
      </c>
      <c r="T18" s="1">
        <v>0.2</v>
      </c>
      <c r="U18" s="1">
        <v>13</v>
      </c>
      <c r="V18" s="1">
        <v>15</v>
      </c>
      <c r="W18" s="4">
        <v>0.4</v>
      </c>
      <c r="X18" s="1">
        <v>29</v>
      </c>
      <c r="Y18" s="1">
        <v>5</v>
      </c>
      <c r="Z18" s="1">
        <v>146</v>
      </c>
      <c r="AA18" s="4">
        <v>0.37</v>
      </c>
      <c r="AB18" s="1">
        <v>78</v>
      </c>
      <c r="AC18" s="4">
        <v>0.29499999999999998</v>
      </c>
      <c r="AD18" s="1">
        <v>43</v>
      </c>
      <c r="AE18" s="1">
        <v>12</v>
      </c>
    </row>
    <row r="19" spans="1:31" x14ac:dyDescent="0.3">
      <c r="A19">
        <f t="shared" si="0"/>
        <v>18</v>
      </c>
      <c r="B19" s="1" t="s">
        <v>60</v>
      </c>
      <c r="C19" s="1">
        <v>28</v>
      </c>
      <c r="D19" s="5">
        <v>935</v>
      </c>
      <c r="E19" s="1"/>
      <c r="F19" s="1" t="s">
        <v>57</v>
      </c>
      <c r="G19" s="1">
        <v>13</v>
      </c>
      <c r="H19" s="1">
        <v>851</v>
      </c>
      <c r="I19" s="3">
        <v>12.24</v>
      </c>
      <c r="J19" s="3">
        <v>1.29</v>
      </c>
      <c r="K19" s="1">
        <v>9</v>
      </c>
      <c r="L19" s="1">
        <v>8.0299999999999994</v>
      </c>
      <c r="M19" s="1">
        <v>0.97</v>
      </c>
      <c r="N19" s="1">
        <v>29</v>
      </c>
      <c r="O19" s="1">
        <v>17</v>
      </c>
      <c r="P19" s="4">
        <v>0.31</v>
      </c>
      <c r="Q19" s="4">
        <v>0.58599999999999997</v>
      </c>
      <c r="R19" s="1">
        <v>15</v>
      </c>
      <c r="S19" s="1">
        <v>52</v>
      </c>
      <c r="T19" s="1">
        <v>0.28999999999999998</v>
      </c>
      <c r="U19" s="1">
        <v>11.2</v>
      </c>
      <c r="V19" s="1">
        <v>15</v>
      </c>
      <c r="W19" s="4">
        <v>0.46700000000000003</v>
      </c>
      <c r="X19" s="1">
        <v>7</v>
      </c>
      <c r="Y19" s="1">
        <v>4</v>
      </c>
      <c r="Z19" s="1">
        <v>115</v>
      </c>
      <c r="AA19" s="4">
        <v>0.313</v>
      </c>
      <c r="AB19" s="1">
        <v>32</v>
      </c>
      <c r="AC19" s="4">
        <v>0.40600000000000003</v>
      </c>
      <c r="AD19" s="1">
        <v>12</v>
      </c>
      <c r="AE19" s="1">
        <v>5</v>
      </c>
    </row>
    <row r="20" spans="1:31" x14ac:dyDescent="0.3">
      <c r="A20">
        <f t="shared" si="0"/>
        <v>19</v>
      </c>
      <c r="B20" s="1" t="s">
        <v>61</v>
      </c>
      <c r="C20" s="1">
        <v>25</v>
      </c>
      <c r="D20" s="5">
        <v>267</v>
      </c>
      <c r="E20" s="1"/>
      <c r="F20" s="1" t="s">
        <v>62</v>
      </c>
      <c r="G20" s="1">
        <v>17</v>
      </c>
      <c r="H20" s="1">
        <v>615</v>
      </c>
      <c r="I20" s="3">
        <v>12.23</v>
      </c>
      <c r="J20" s="3">
        <v>1.79</v>
      </c>
      <c r="K20" s="1">
        <v>8</v>
      </c>
      <c r="L20" s="1">
        <v>2.0699999999999998</v>
      </c>
      <c r="M20" s="1">
        <v>5.93</v>
      </c>
      <c r="N20" s="1">
        <v>16</v>
      </c>
      <c r="O20" s="1">
        <v>11</v>
      </c>
      <c r="P20" s="4">
        <v>0.5</v>
      </c>
      <c r="Q20" s="4">
        <v>0.68799999999999994</v>
      </c>
      <c r="R20" s="1">
        <v>9</v>
      </c>
      <c r="S20" s="1">
        <v>31</v>
      </c>
      <c r="T20" s="1">
        <v>0.28999999999999998</v>
      </c>
      <c r="U20" s="1">
        <v>16.899999999999999</v>
      </c>
      <c r="V20" s="1">
        <v>4</v>
      </c>
      <c r="W20" s="4">
        <v>1</v>
      </c>
      <c r="X20" s="1">
        <v>13</v>
      </c>
      <c r="Y20" s="1">
        <v>6</v>
      </c>
      <c r="Z20" s="1">
        <v>91</v>
      </c>
      <c r="AA20" s="4">
        <v>0.51600000000000001</v>
      </c>
      <c r="AB20" s="1">
        <v>34</v>
      </c>
      <c r="AC20" s="4">
        <v>0.55900000000000005</v>
      </c>
      <c r="AD20" s="1">
        <v>20</v>
      </c>
      <c r="AE20" s="1">
        <v>11</v>
      </c>
    </row>
    <row r="21" spans="1:31" x14ac:dyDescent="0.3">
      <c r="A21">
        <f t="shared" si="0"/>
        <v>20</v>
      </c>
      <c r="B21" s="1" t="s">
        <v>63</v>
      </c>
      <c r="C21" s="1">
        <v>25</v>
      </c>
      <c r="D21" s="5">
        <v>163</v>
      </c>
      <c r="E21" s="1"/>
      <c r="F21" s="1" t="s">
        <v>64</v>
      </c>
      <c r="G21" s="1">
        <v>22</v>
      </c>
      <c r="H21" s="1">
        <v>1730</v>
      </c>
      <c r="I21" s="3">
        <v>12.08</v>
      </c>
      <c r="J21" s="3">
        <v>0.63</v>
      </c>
      <c r="K21" s="1">
        <v>9</v>
      </c>
      <c r="L21" s="1">
        <v>9.42</v>
      </c>
      <c r="M21" s="1">
        <v>-0.42</v>
      </c>
      <c r="N21" s="1">
        <v>55</v>
      </c>
      <c r="O21" s="1">
        <v>23</v>
      </c>
      <c r="P21" s="4">
        <v>0.16400000000000001</v>
      </c>
      <c r="Q21" s="4">
        <v>0.41799999999999998</v>
      </c>
      <c r="R21" s="1">
        <v>20</v>
      </c>
      <c r="S21" s="1">
        <v>76</v>
      </c>
      <c r="T21" s="1">
        <v>0.26</v>
      </c>
      <c r="U21" s="1">
        <v>14.6</v>
      </c>
      <c r="V21" s="1">
        <v>16</v>
      </c>
      <c r="W21" s="4">
        <v>0.438</v>
      </c>
      <c r="X21" s="1">
        <v>11</v>
      </c>
      <c r="Y21" s="1">
        <v>2</v>
      </c>
      <c r="Z21" s="1">
        <v>314</v>
      </c>
      <c r="AA21" s="4">
        <v>0.439</v>
      </c>
      <c r="AB21" s="1">
        <v>151</v>
      </c>
      <c r="AC21" s="4">
        <v>0.437</v>
      </c>
      <c r="AD21" s="1">
        <v>44</v>
      </c>
      <c r="AE21" s="1">
        <v>14</v>
      </c>
    </row>
    <row r="22" spans="1:31" x14ac:dyDescent="0.3">
      <c r="A22">
        <f t="shared" si="0"/>
        <v>21</v>
      </c>
      <c r="B22" s="6" t="s">
        <v>65</v>
      </c>
      <c r="C22" s="6">
        <v>26</v>
      </c>
      <c r="D22" s="7">
        <v>71</v>
      </c>
      <c r="E22" s="6"/>
      <c r="F22" s="6" t="s">
        <v>66</v>
      </c>
      <c r="G22" s="6">
        <v>25</v>
      </c>
      <c r="H22" s="6">
        <v>1117</v>
      </c>
      <c r="I22" s="8">
        <v>11.42</v>
      </c>
      <c r="J22" s="8">
        <v>0.92</v>
      </c>
      <c r="K22" s="6">
        <v>8</v>
      </c>
      <c r="L22" s="6">
        <v>8.3800000000000008</v>
      </c>
      <c r="M22" s="6">
        <v>-0.38</v>
      </c>
      <c r="N22" s="6">
        <v>48</v>
      </c>
      <c r="O22" s="6">
        <v>15</v>
      </c>
      <c r="P22" s="9">
        <v>0.16700000000000001</v>
      </c>
      <c r="Q22" s="9">
        <v>0.313</v>
      </c>
      <c r="R22" s="6">
        <v>14</v>
      </c>
      <c r="S22" s="6">
        <v>80</v>
      </c>
      <c r="T22" s="6">
        <v>0.18</v>
      </c>
      <c r="U22" s="6">
        <v>12.1</v>
      </c>
      <c r="V22" s="6">
        <v>13</v>
      </c>
      <c r="W22" s="9">
        <v>0.53800000000000003</v>
      </c>
      <c r="X22" s="6">
        <v>8</v>
      </c>
      <c r="Y22" s="6">
        <v>1</v>
      </c>
      <c r="Z22" s="6">
        <v>231</v>
      </c>
      <c r="AA22" s="9">
        <v>0.48499999999999999</v>
      </c>
      <c r="AB22" s="6">
        <v>92</v>
      </c>
      <c r="AC22" s="9">
        <v>0.47799999999999998</v>
      </c>
      <c r="AD22" s="6">
        <v>33</v>
      </c>
      <c r="AE22" s="6">
        <v>25</v>
      </c>
    </row>
    <row r="23" spans="1:31" x14ac:dyDescent="0.3">
      <c r="A23">
        <f t="shared" si="0"/>
        <v>22</v>
      </c>
      <c r="B23" s="1" t="s">
        <v>67</v>
      </c>
      <c r="C23" s="1">
        <v>28</v>
      </c>
      <c r="D23" s="5">
        <v>178</v>
      </c>
      <c r="E23" s="1"/>
      <c r="F23" s="1" t="s">
        <v>68</v>
      </c>
      <c r="G23" s="1">
        <v>26</v>
      </c>
      <c r="H23" s="1">
        <v>1450</v>
      </c>
      <c r="I23" s="3">
        <v>11.25</v>
      </c>
      <c r="J23" s="3">
        <v>0.7</v>
      </c>
      <c r="K23" s="1">
        <v>8</v>
      </c>
      <c r="L23" s="1">
        <v>6.39</v>
      </c>
      <c r="M23" s="1">
        <v>1.61</v>
      </c>
      <c r="N23" s="1">
        <v>39</v>
      </c>
      <c r="O23" s="1">
        <v>17</v>
      </c>
      <c r="P23" s="4">
        <v>0.20499999999999999</v>
      </c>
      <c r="Q23" s="4">
        <v>0.436</v>
      </c>
      <c r="R23" s="1">
        <v>16</v>
      </c>
      <c r="S23" s="1">
        <v>76</v>
      </c>
      <c r="T23" s="1">
        <v>0.21</v>
      </c>
      <c r="U23" s="1">
        <v>11.9</v>
      </c>
      <c r="V23" s="1">
        <v>11</v>
      </c>
      <c r="W23" s="4">
        <v>0.45500000000000002</v>
      </c>
      <c r="X23" s="1">
        <v>18</v>
      </c>
      <c r="Y23" s="1">
        <v>1</v>
      </c>
      <c r="Z23" s="1">
        <v>191</v>
      </c>
      <c r="AA23" s="4">
        <v>0.35099999999999998</v>
      </c>
      <c r="AB23" s="1">
        <v>51</v>
      </c>
      <c r="AC23" s="4">
        <v>0.35299999999999998</v>
      </c>
      <c r="AD23" s="1">
        <v>32</v>
      </c>
      <c r="AE23" s="1">
        <v>5</v>
      </c>
    </row>
    <row r="24" spans="1:31" x14ac:dyDescent="0.3">
      <c r="A24">
        <f t="shared" si="0"/>
        <v>23</v>
      </c>
      <c r="B24" s="1" t="s">
        <v>69</v>
      </c>
      <c r="C24" s="1">
        <v>32</v>
      </c>
      <c r="D24" s="1"/>
      <c r="E24" s="1"/>
      <c r="F24" s="1" t="s">
        <v>55</v>
      </c>
      <c r="G24" s="1">
        <v>14</v>
      </c>
      <c r="H24" s="1">
        <v>1101</v>
      </c>
      <c r="I24" s="3">
        <v>11.14</v>
      </c>
      <c r="J24" s="3">
        <v>0.91</v>
      </c>
      <c r="K24" s="1">
        <v>5</v>
      </c>
      <c r="L24" s="1">
        <v>5.78</v>
      </c>
      <c r="M24" s="1">
        <v>-0.78</v>
      </c>
      <c r="N24" s="1">
        <v>43</v>
      </c>
      <c r="O24" s="1">
        <v>16</v>
      </c>
      <c r="P24" s="4">
        <v>0.11600000000000001</v>
      </c>
      <c r="Q24" s="4">
        <v>0.372</v>
      </c>
      <c r="R24" s="1">
        <v>8</v>
      </c>
      <c r="S24" s="1">
        <v>53</v>
      </c>
      <c r="T24" s="1">
        <v>0.15</v>
      </c>
      <c r="U24" s="1">
        <v>17.7</v>
      </c>
      <c r="V24" s="1">
        <v>7</v>
      </c>
      <c r="W24" s="4">
        <v>0.28599999999999998</v>
      </c>
      <c r="X24" s="1">
        <v>28</v>
      </c>
      <c r="Y24" s="1">
        <v>6</v>
      </c>
      <c r="Z24" s="1">
        <v>88</v>
      </c>
      <c r="AA24" s="4">
        <v>0.307</v>
      </c>
      <c r="AB24" s="1">
        <v>32</v>
      </c>
      <c r="AC24" s="4">
        <v>0.28100000000000003</v>
      </c>
      <c r="AD24" s="1">
        <v>34</v>
      </c>
      <c r="AE24" s="1">
        <v>5</v>
      </c>
    </row>
    <row r="25" spans="1:31" x14ac:dyDescent="0.3">
      <c r="A25">
        <f t="shared" si="0"/>
        <v>24</v>
      </c>
      <c r="B25" s="1" t="s">
        <v>70</v>
      </c>
      <c r="C25" s="1">
        <v>35</v>
      </c>
      <c r="D25" s="5">
        <v>800</v>
      </c>
      <c r="E25" s="1"/>
      <c r="F25" s="1" t="s">
        <v>49</v>
      </c>
      <c r="G25" s="1">
        <v>30</v>
      </c>
      <c r="H25" s="1">
        <v>1983</v>
      </c>
      <c r="I25" s="3">
        <v>10.210000000000001</v>
      </c>
      <c r="J25" s="3">
        <v>0.46</v>
      </c>
      <c r="K25" s="1">
        <v>8</v>
      </c>
      <c r="L25" s="1">
        <v>7.89</v>
      </c>
      <c r="M25" s="1">
        <v>0.11</v>
      </c>
      <c r="N25" s="1">
        <v>45</v>
      </c>
      <c r="O25" s="1">
        <v>19</v>
      </c>
      <c r="P25" s="4">
        <v>0.17799999999999999</v>
      </c>
      <c r="Q25" s="4">
        <v>0.42199999999999999</v>
      </c>
      <c r="R25" s="1">
        <v>17</v>
      </c>
      <c r="S25" s="1">
        <v>82</v>
      </c>
      <c r="T25" s="1">
        <v>0.21</v>
      </c>
      <c r="U25" s="1">
        <v>12.5</v>
      </c>
      <c r="V25" s="1">
        <v>11</v>
      </c>
      <c r="W25" s="4">
        <v>0.45500000000000002</v>
      </c>
      <c r="X25" s="1">
        <v>16</v>
      </c>
      <c r="Y25" s="1">
        <v>5</v>
      </c>
      <c r="Z25" s="1">
        <v>217</v>
      </c>
      <c r="AA25" s="4">
        <v>0.39200000000000002</v>
      </c>
      <c r="AB25" s="1">
        <v>116</v>
      </c>
      <c r="AC25" s="4">
        <v>0.38800000000000001</v>
      </c>
      <c r="AD25" s="1">
        <v>55</v>
      </c>
      <c r="AE25" s="1">
        <v>18</v>
      </c>
    </row>
    <row r="26" spans="1:31" x14ac:dyDescent="0.3">
      <c r="A26">
        <f t="shared" si="0"/>
        <v>25</v>
      </c>
      <c r="B26" s="1" t="s">
        <v>71</v>
      </c>
      <c r="C26" s="1">
        <v>25</v>
      </c>
      <c r="D26" s="5">
        <v>534</v>
      </c>
      <c r="E26" s="1"/>
      <c r="F26" s="1" t="s">
        <v>45</v>
      </c>
      <c r="G26" s="1">
        <v>23</v>
      </c>
      <c r="H26" s="1">
        <v>1646</v>
      </c>
      <c r="I26" s="3">
        <v>10.19</v>
      </c>
      <c r="J26" s="3">
        <v>0.56000000000000005</v>
      </c>
      <c r="K26" s="1">
        <v>5</v>
      </c>
      <c r="L26" s="1">
        <v>4.41</v>
      </c>
      <c r="M26" s="1">
        <v>0.59</v>
      </c>
      <c r="N26" s="1">
        <v>37</v>
      </c>
      <c r="O26" s="1">
        <v>15</v>
      </c>
      <c r="P26" s="4">
        <v>0.13500000000000001</v>
      </c>
      <c r="Q26" s="4">
        <v>0.40500000000000003</v>
      </c>
      <c r="R26" s="1">
        <v>12</v>
      </c>
      <c r="S26" s="1">
        <v>57</v>
      </c>
      <c r="T26" s="1">
        <v>0.21</v>
      </c>
      <c r="U26" s="1">
        <v>16.600000000000001</v>
      </c>
      <c r="V26" s="1">
        <v>7</v>
      </c>
      <c r="W26" s="4">
        <v>0.14299999999999999</v>
      </c>
      <c r="X26" s="1">
        <v>34</v>
      </c>
      <c r="Y26" s="1">
        <v>9</v>
      </c>
      <c r="Z26" s="1">
        <v>195</v>
      </c>
      <c r="AA26" s="4">
        <v>0.44600000000000001</v>
      </c>
      <c r="AB26" s="1">
        <v>17</v>
      </c>
      <c r="AC26" s="4">
        <v>5.8999999999999997E-2</v>
      </c>
      <c r="AD26" s="1">
        <v>79</v>
      </c>
      <c r="AE26" s="1">
        <v>20</v>
      </c>
    </row>
    <row r="27" spans="1:31" x14ac:dyDescent="0.3">
      <c r="A27">
        <f t="shared" si="0"/>
        <v>26</v>
      </c>
      <c r="B27" s="1" t="s">
        <v>72</v>
      </c>
      <c r="C27" s="1">
        <v>22</v>
      </c>
      <c r="D27" s="5">
        <v>55</v>
      </c>
      <c r="E27" s="1"/>
      <c r="F27" s="1" t="s">
        <v>73</v>
      </c>
      <c r="G27" s="1">
        <v>27</v>
      </c>
      <c r="H27" s="1">
        <v>1642</v>
      </c>
      <c r="I27" s="3">
        <v>9.66</v>
      </c>
      <c r="J27" s="3">
        <v>0.53</v>
      </c>
      <c r="K27" s="1">
        <v>6</v>
      </c>
      <c r="L27" s="1">
        <v>6.68</v>
      </c>
      <c r="M27" s="1">
        <v>-0.68</v>
      </c>
      <c r="N27" s="1">
        <v>36</v>
      </c>
      <c r="O27" s="1">
        <v>18</v>
      </c>
      <c r="P27" s="4">
        <v>0.16700000000000001</v>
      </c>
      <c r="Q27" s="4">
        <v>0.5</v>
      </c>
      <c r="R27" s="1">
        <v>14</v>
      </c>
      <c r="S27" s="1">
        <v>70</v>
      </c>
      <c r="T27" s="1">
        <v>0.2</v>
      </c>
      <c r="U27" s="1">
        <v>14.7</v>
      </c>
      <c r="V27" s="1">
        <v>14</v>
      </c>
      <c r="W27" s="4">
        <v>0.35699999999999998</v>
      </c>
      <c r="X27" s="1">
        <v>19</v>
      </c>
      <c r="Y27" s="1">
        <v>4</v>
      </c>
      <c r="Z27" s="1">
        <v>158</v>
      </c>
      <c r="AA27" s="4">
        <v>0.29099999999999998</v>
      </c>
      <c r="AB27" s="1">
        <v>45</v>
      </c>
      <c r="AC27" s="4">
        <v>0.111</v>
      </c>
      <c r="AD27" s="1">
        <v>36</v>
      </c>
      <c r="AE27" s="1">
        <v>18</v>
      </c>
    </row>
    <row r="28" spans="1:31" x14ac:dyDescent="0.3">
      <c r="A28">
        <f t="shared" si="0"/>
        <v>27</v>
      </c>
      <c r="B28" s="1" t="s">
        <v>74</v>
      </c>
      <c r="C28" s="1">
        <v>27</v>
      </c>
      <c r="D28" s="5">
        <v>781</v>
      </c>
      <c r="E28" s="5"/>
      <c r="F28" s="1" t="s">
        <v>64</v>
      </c>
      <c r="G28" s="1">
        <v>28</v>
      </c>
      <c r="H28" s="1">
        <v>2291</v>
      </c>
      <c r="I28" s="3">
        <v>9.2799999999999994</v>
      </c>
      <c r="J28" s="3">
        <v>0.36</v>
      </c>
      <c r="K28" s="1">
        <v>7</v>
      </c>
      <c r="L28" s="1">
        <v>10.199999999999999</v>
      </c>
      <c r="M28" s="1">
        <v>-3.2</v>
      </c>
      <c r="N28" s="1">
        <v>101</v>
      </c>
      <c r="O28" s="1">
        <v>31</v>
      </c>
      <c r="P28" s="4">
        <v>6.9000000000000006E-2</v>
      </c>
      <c r="Q28" s="4">
        <v>0.307</v>
      </c>
      <c r="R28" s="1">
        <v>20</v>
      </c>
      <c r="S28" s="1">
        <v>128</v>
      </c>
      <c r="T28" s="1">
        <v>0.16</v>
      </c>
      <c r="U28" s="1">
        <v>18</v>
      </c>
      <c r="V28" s="1">
        <v>13</v>
      </c>
      <c r="W28" s="4">
        <v>0.23100000000000001</v>
      </c>
      <c r="X28" s="1">
        <v>31</v>
      </c>
      <c r="Y28" s="1">
        <v>9</v>
      </c>
      <c r="Z28" s="1">
        <v>273</v>
      </c>
      <c r="AA28" s="4">
        <v>0.45800000000000002</v>
      </c>
      <c r="AB28" s="1">
        <v>38</v>
      </c>
      <c r="AC28" s="4">
        <v>0.23699999999999999</v>
      </c>
      <c r="AD28" s="1">
        <v>89</v>
      </c>
      <c r="AE28" s="1">
        <v>43</v>
      </c>
    </row>
    <row r="29" spans="1:31" x14ac:dyDescent="0.3">
      <c r="A29">
        <f t="shared" si="0"/>
        <v>28</v>
      </c>
      <c r="B29" s="1" t="s">
        <v>75</v>
      </c>
      <c r="C29" s="1">
        <v>28</v>
      </c>
      <c r="D29" s="2">
        <v>5000</v>
      </c>
      <c r="E29" s="1"/>
      <c r="F29" s="1" t="s">
        <v>51</v>
      </c>
      <c r="G29" s="1">
        <v>11</v>
      </c>
      <c r="H29" s="1">
        <v>827</v>
      </c>
      <c r="I29" s="3">
        <v>8.09</v>
      </c>
      <c r="J29" s="3">
        <v>0.88</v>
      </c>
      <c r="K29" s="1">
        <v>6</v>
      </c>
      <c r="L29" s="1">
        <v>6.82</v>
      </c>
      <c r="M29" s="1">
        <v>-0.82</v>
      </c>
      <c r="N29" s="1">
        <v>25</v>
      </c>
      <c r="O29" s="1">
        <v>8</v>
      </c>
      <c r="P29" s="4">
        <v>0.24</v>
      </c>
      <c r="Q29" s="4">
        <v>0.32</v>
      </c>
      <c r="R29" s="1">
        <v>8</v>
      </c>
      <c r="S29" s="1">
        <v>48</v>
      </c>
      <c r="T29" s="1">
        <v>0.17</v>
      </c>
      <c r="U29" s="1">
        <v>14.3</v>
      </c>
      <c r="V29" s="1">
        <v>11</v>
      </c>
      <c r="W29" s="4">
        <v>0.45500000000000002</v>
      </c>
      <c r="X29" s="1">
        <v>5</v>
      </c>
      <c r="Y29" s="1">
        <v>1</v>
      </c>
      <c r="Z29" s="1">
        <v>97</v>
      </c>
      <c r="AA29" s="4">
        <v>0.36099999999999999</v>
      </c>
      <c r="AB29" s="1">
        <v>32</v>
      </c>
      <c r="AC29" s="4">
        <v>0.5</v>
      </c>
      <c r="AD29" s="1">
        <v>12</v>
      </c>
      <c r="AE29" s="1">
        <v>2</v>
      </c>
    </row>
    <row r="30" spans="1:31" x14ac:dyDescent="0.3">
      <c r="A30">
        <f t="shared" si="0"/>
        <v>29</v>
      </c>
      <c r="B30" s="1" t="s">
        <v>76</v>
      </c>
      <c r="C30" s="1">
        <v>29</v>
      </c>
      <c r="D30" s="5">
        <v>234</v>
      </c>
      <c r="E30" s="5"/>
      <c r="F30" s="1" t="s">
        <v>73</v>
      </c>
      <c r="G30" s="1">
        <v>18</v>
      </c>
      <c r="H30" s="1">
        <v>720</v>
      </c>
      <c r="I30" s="3">
        <v>8.0299999999999994</v>
      </c>
      <c r="J30" s="3">
        <v>1</v>
      </c>
      <c r="K30" s="1">
        <v>5</v>
      </c>
      <c r="L30" s="1">
        <v>4.66</v>
      </c>
      <c r="M30" s="1">
        <v>0.34</v>
      </c>
      <c r="N30" s="1">
        <v>26</v>
      </c>
      <c r="O30" s="1">
        <v>14</v>
      </c>
      <c r="P30" s="4">
        <v>0.192</v>
      </c>
      <c r="Q30" s="4">
        <v>0.53800000000000003</v>
      </c>
      <c r="R30" s="1">
        <v>12</v>
      </c>
      <c r="S30" s="1">
        <v>40</v>
      </c>
      <c r="T30" s="1">
        <v>0.3</v>
      </c>
      <c r="U30" s="1">
        <v>14.1</v>
      </c>
      <c r="V30" s="1">
        <v>9</v>
      </c>
      <c r="W30" s="4">
        <v>0.44400000000000001</v>
      </c>
      <c r="X30" s="1">
        <v>12</v>
      </c>
      <c r="Y30" s="1">
        <v>0</v>
      </c>
      <c r="Z30" s="1">
        <v>78</v>
      </c>
      <c r="AA30" s="4">
        <v>0.42299999999999999</v>
      </c>
      <c r="AB30" s="1">
        <v>32</v>
      </c>
      <c r="AC30" s="4">
        <v>0.5</v>
      </c>
      <c r="AD30" s="1">
        <v>17</v>
      </c>
      <c r="AE30" s="1">
        <v>7</v>
      </c>
    </row>
    <row r="31" spans="1:31" x14ac:dyDescent="0.3">
      <c r="A31">
        <f t="shared" si="0"/>
        <v>30</v>
      </c>
      <c r="B31" s="6" t="s">
        <v>77</v>
      </c>
      <c r="C31" s="6">
        <v>29</v>
      </c>
      <c r="D31" s="7">
        <v>535</v>
      </c>
      <c r="E31" s="6"/>
      <c r="F31" s="6" t="s">
        <v>66</v>
      </c>
      <c r="G31" s="6">
        <v>28</v>
      </c>
      <c r="H31" s="6">
        <v>2039</v>
      </c>
      <c r="I31" s="8">
        <v>7.1</v>
      </c>
      <c r="J31" s="8">
        <v>0.31</v>
      </c>
      <c r="K31" s="6">
        <v>4</v>
      </c>
      <c r="L31" s="6">
        <v>9.56</v>
      </c>
      <c r="M31" s="6">
        <v>-5.56</v>
      </c>
      <c r="N31" s="6">
        <v>47</v>
      </c>
      <c r="O31" s="6">
        <v>19</v>
      </c>
      <c r="P31" s="9">
        <v>8.5000000000000006E-2</v>
      </c>
      <c r="Q31" s="9">
        <v>0.40400000000000003</v>
      </c>
      <c r="R31" s="6">
        <v>16</v>
      </c>
      <c r="S31" s="6">
        <v>99</v>
      </c>
      <c r="T31" s="6">
        <v>0.16</v>
      </c>
      <c r="U31" s="6">
        <v>11.2</v>
      </c>
      <c r="V31" s="6">
        <v>15</v>
      </c>
      <c r="W31" s="9">
        <v>0.26700000000000002</v>
      </c>
      <c r="X31" s="6">
        <v>21</v>
      </c>
      <c r="Y31" s="6">
        <v>2</v>
      </c>
      <c r="Z31" s="6">
        <v>393</v>
      </c>
      <c r="AA31" s="9">
        <v>0.48899999999999999</v>
      </c>
      <c r="AB31" s="6">
        <v>218</v>
      </c>
      <c r="AC31" s="9">
        <v>0.50900000000000001</v>
      </c>
      <c r="AD31" s="6">
        <v>60</v>
      </c>
      <c r="AE31" s="6">
        <v>20</v>
      </c>
    </row>
    <row r="32" spans="1:31" x14ac:dyDescent="0.3">
      <c r="A32">
        <f t="shared" si="0"/>
        <v>31</v>
      </c>
      <c r="B32" s="1" t="s">
        <v>78</v>
      </c>
      <c r="C32" s="1">
        <v>28</v>
      </c>
      <c r="D32" s="1"/>
      <c r="E32" s="1"/>
      <c r="F32" s="1" t="s">
        <v>59</v>
      </c>
      <c r="G32" s="1">
        <v>11</v>
      </c>
      <c r="H32" s="1">
        <v>843</v>
      </c>
      <c r="I32" s="3">
        <v>6.38</v>
      </c>
      <c r="J32" s="3">
        <v>0.68</v>
      </c>
      <c r="K32" s="1">
        <v>5</v>
      </c>
      <c r="L32" s="1">
        <v>4.46</v>
      </c>
      <c r="M32" s="1">
        <v>0.54</v>
      </c>
      <c r="N32" s="1">
        <v>34</v>
      </c>
      <c r="O32" s="1">
        <v>11</v>
      </c>
      <c r="P32" s="4">
        <v>0.14699999999999999</v>
      </c>
      <c r="Q32" s="4">
        <v>0.32400000000000001</v>
      </c>
      <c r="R32" s="1">
        <v>9</v>
      </c>
      <c r="S32" s="1">
        <v>48</v>
      </c>
      <c r="T32" s="1">
        <v>0.19</v>
      </c>
      <c r="U32" s="1">
        <v>16.3</v>
      </c>
      <c r="V32" s="1">
        <v>5</v>
      </c>
      <c r="W32" s="4">
        <v>0.6</v>
      </c>
      <c r="X32" s="1">
        <v>8</v>
      </c>
      <c r="Y32" s="1">
        <v>1</v>
      </c>
      <c r="Z32" s="1">
        <v>69</v>
      </c>
      <c r="AA32" s="4">
        <v>0.246</v>
      </c>
      <c r="AB32" s="1">
        <v>27</v>
      </c>
      <c r="AC32" s="4">
        <v>0.185</v>
      </c>
      <c r="AD32" s="1">
        <v>23</v>
      </c>
      <c r="AE32" s="1">
        <v>6</v>
      </c>
    </row>
    <row r="33" spans="1:31" x14ac:dyDescent="0.3">
      <c r="A33">
        <f t="shared" si="0"/>
        <v>32</v>
      </c>
      <c r="B33" s="1" t="s">
        <v>79</v>
      </c>
      <c r="C33" s="1">
        <v>23</v>
      </c>
      <c r="D33" s="5">
        <v>69</v>
      </c>
      <c r="E33" s="5"/>
      <c r="F33" s="1" t="s">
        <v>80</v>
      </c>
      <c r="G33" s="1">
        <v>22</v>
      </c>
      <c r="H33" s="1">
        <v>1060</v>
      </c>
      <c r="I33" s="3">
        <v>6.18</v>
      </c>
      <c r="J33" s="3">
        <v>0.52</v>
      </c>
      <c r="K33" s="1">
        <v>2</v>
      </c>
      <c r="L33" s="1">
        <v>3.92</v>
      </c>
      <c r="M33" s="1">
        <v>-1.92</v>
      </c>
      <c r="N33" s="1">
        <v>20</v>
      </c>
      <c r="O33" s="1">
        <v>9</v>
      </c>
      <c r="P33" s="4">
        <v>0.1</v>
      </c>
      <c r="Q33" s="4">
        <v>0.45</v>
      </c>
      <c r="R33" s="1">
        <v>8</v>
      </c>
      <c r="S33" s="1">
        <v>36</v>
      </c>
      <c r="T33" s="1">
        <v>0.22</v>
      </c>
      <c r="U33" s="1">
        <v>14.9</v>
      </c>
      <c r="V33" s="1">
        <v>5</v>
      </c>
      <c r="W33" s="4">
        <v>0.4</v>
      </c>
      <c r="X33" s="1">
        <v>19</v>
      </c>
      <c r="Y33" s="1">
        <v>1</v>
      </c>
      <c r="Z33" s="1">
        <v>206</v>
      </c>
      <c r="AA33" s="4">
        <v>0.47099999999999997</v>
      </c>
      <c r="AB33" s="1">
        <v>115</v>
      </c>
      <c r="AC33" s="4">
        <v>0.47</v>
      </c>
      <c r="AD33" s="1">
        <v>39</v>
      </c>
      <c r="AE33" s="1">
        <v>8</v>
      </c>
    </row>
    <row r="34" spans="1:31" x14ac:dyDescent="0.3">
      <c r="A34">
        <f t="shared" si="0"/>
        <v>33</v>
      </c>
      <c r="B34" s="1" t="s">
        <v>81</v>
      </c>
      <c r="C34" s="1">
        <v>28</v>
      </c>
      <c r="D34" s="5">
        <v>295</v>
      </c>
      <c r="E34" s="5"/>
      <c r="F34" s="1" t="s">
        <v>57</v>
      </c>
      <c r="G34" s="1">
        <v>15</v>
      </c>
      <c r="H34" s="1">
        <v>985</v>
      </c>
      <c r="I34" s="3">
        <v>6.17</v>
      </c>
      <c r="J34" s="3">
        <v>0.56000000000000005</v>
      </c>
      <c r="K34" s="1">
        <v>1</v>
      </c>
      <c r="L34" s="1">
        <v>6.18</v>
      </c>
      <c r="M34" s="1">
        <v>-5.18</v>
      </c>
      <c r="N34" s="1">
        <v>28</v>
      </c>
      <c r="O34" s="1">
        <v>12</v>
      </c>
      <c r="P34" s="4">
        <v>3.5999999999999997E-2</v>
      </c>
      <c r="Q34" s="4">
        <v>0.42899999999999999</v>
      </c>
      <c r="R34" s="1">
        <v>11</v>
      </c>
      <c r="S34" s="1">
        <v>70</v>
      </c>
      <c r="T34" s="1">
        <v>0.16</v>
      </c>
      <c r="U34" s="1">
        <v>13.4</v>
      </c>
      <c r="V34" s="1">
        <v>11</v>
      </c>
      <c r="W34" s="4">
        <v>0</v>
      </c>
      <c r="X34" s="1">
        <v>28</v>
      </c>
      <c r="Y34" s="1">
        <v>5</v>
      </c>
      <c r="Z34" s="1">
        <v>104</v>
      </c>
      <c r="AA34" s="4">
        <v>0.32700000000000001</v>
      </c>
      <c r="AB34" s="1">
        <v>44</v>
      </c>
      <c r="AC34" s="4">
        <v>0.29499999999999998</v>
      </c>
      <c r="AD34" s="1">
        <v>15</v>
      </c>
      <c r="AE34" s="1">
        <v>4</v>
      </c>
    </row>
    <row r="35" spans="1:31" x14ac:dyDescent="0.3">
      <c r="A35">
        <f t="shared" ref="A35:A58" si="1">1+A34</f>
        <v>34</v>
      </c>
      <c r="B35" s="1" t="s">
        <v>82</v>
      </c>
      <c r="C35" s="1">
        <v>28</v>
      </c>
      <c r="D35" s="5">
        <v>817</v>
      </c>
      <c r="E35" s="1"/>
      <c r="F35" s="1" t="s">
        <v>42</v>
      </c>
      <c r="G35" s="1">
        <v>21</v>
      </c>
      <c r="H35" s="1">
        <v>1471</v>
      </c>
      <c r="I35" s="3">
        <v>5.57</v>
      </c>
      <c r="J35" s="3">
        <v>0.34</v>
      </c>
      <c r="K35" s="1">
        <v>4</v>
      </c>
      <c r="L35" s="1">
        <v>3.96</v>
      </c>
      <c r="M35" s="1">
        <v>0.04</v>
      </c>
      <c r="N35" s="1">
        <v>36</v>
      </c>
      <c r="O35" s="1">
        <v>12</v>
      </c>
      <c r="P35" s="4">
        <v>0.111</v>
      </c>
      <c r="Q35" s="4">
        <v>0.33300000000000002</v>
      </c>
      <c r="R35" s="1">
        <v>11</v>
      </c>
      <c r="S35" s="1">
        <v>91</v>
      </c>
      <c r="T35" s="1">
        <v>0.12</v>
      </c>
      <c r="U35" s="1">
        <v>13.3</v>
      </c>
      <c r="V35" s="1">
        <v>4</v>
      </c>
      <c r="W35" s="4">
        <v>0.25</v>
      </c>
      <c r="X35" s="1">
        <v>22</v>
      </c>
      <c r="Y35" s="1">
        <v>3</v>
      </c>
      <c r="Z35" s="1">
        <v>203</v>
      </c>
      <c r="AA35" s="4">
        <v>0.40899999999999997</v>
      </c>
      <c r="AB35" s="1">
        <v>103</v>
      </c>
      <c r="AC35" s="4">
        <v>0.495</v>
      </c>
      <c r="AD35" s="1">
        <v>36</v>
      </c>
      <c r="AE35" s="1">
        <v>14</v>
      </c>
    </row>
    <row r="36" spans="1:31" x14ac:dyDescent="0.3">
      <c r="A36">
        <f t="shared" si="1"/>
        <v>35</v>
      </c>
      <c r="B36" s="1" t="s">
        <v>84</v>
      </c>
      <c r="C36" s="1">
        <v>36</v>
      </c>
      <c r="D36" s="5">
        <v>150</v>
      </c>
      <c r="E36" s="1"/>
      <c r="F36" s="1" t="s">
        <v>36</v>
      </c>
      <c r="G36" s="1">
        <v>21</v>
      </c>
      <c r="H36" s="1">
        <v>784</v>
      </c>
      <c r="I36" s="3">
        <v>5.25</v>
      </c>
      <c r="J36" s="3">
        <v>0.6</v>
      </c>
      <c r="K36" s="1">
        <v>4</v>
      </c>
      <c r="L36" s="1">
        <v>3.31</v>
      </c>
      <c r="M36" s="1">
        <v>0.69</v>
      </c>
      <c r="N36" s="1">
        <v>19</v>
      </c>
      <c r="O36" s="1">
        <v>10</v>
      </c>
      <c r="P36" s="4">
        <v>0.21099999999999999</v>
      </c>
      <c r="Q36" s="4">
        <v>0.52600000000000002</v>
      </c>
      <c r="R36" s="1">
        <v>8</v>
      </c>
      <c r="S36" s="1">
        <v>39</v>
      </c>
      <c r="T36" s="1">
        <v>0.21</v>
      </c>
      <c r="U36" s="1">
        <v>10.8</v>
      </c>
      <c r="V36" s="1">
        <v>6</v>
      </c>
      <c r="W36" s="4">
        <v>0.5</v>
      </c>
      <c r="X36" s="1">
        <v>2</v>
      </c>
      <c r="Y36" s="1">
        <v>0</v>
      </c>
      <c r="Z36" s="1">
        <v>146</v>
      </c>
      <c r="AA36" s="4">
        <v>0.46600000000000003</v>
      </c>
      <c r="AB36" s="1">
        <v>95</v>
      </c>
      <c r="AC36" s="4">
        <v>0.53700000000000003</v>
      </c>
      <c r="AD36" s="1">
        <v>22</v>
      </c>
      <c r="AE36" s="1">
        <v>6</v>
      </c>
    </row>
    <row r="37" spans="1:31" x14ac:dyDescent="0.3">
      <c r="A37">
        <f t="shared" si="1"/>
        <v>36</v>
      </c>
      <c r="B37" s="1" t="s">
        <v>85</v>
      </c>
      <c r="C37" s="1">
        <v>24</v>
      </c>
      <c r="D37" s="1"/>
      <c r="E37" s="1"/>
      <c r="F37" s="1" t="s">
        <v>86</v>
      </c>
      <c r="G37" s="1">
        <v>7</v>
      </c>
      <c r="H37" s="1">
        <v>221</v>
      </c>
      <c r="I37" s="3">
        <v>4.78</v>
      </c>
      <c r="J37" s="3">
        <v>1.95</v>
      </c>
      <c r="K37" s="1">
        <v>3</v>
      </c>
      <c r="L37" s="1">
        <v>2.15</v>
      </c>
      <c r="M37" s="1">
        <v>0.85</v>
      </c>
      <c r="N37" s="1">
        <v>8</v>
      </c>
      <c r="O37" s="1">
        <v>5</v>
      </c>
      <c r="P37" s="4">
        <v>0.375</v>
      </c>
      <c r="Q37" s="4">
        <v>0.625</v>
      </c>
      <c r="R37" s="1">
        <v>4</v>
      </c>
      <c r="S37" s="1">
        <v>16</v>
      </c>
      <c r="T37" s="1">
        <v>0.25</v>
      </c>
      <c r="U37" s="1">
        <v>14.6</v>
      </c>
      <c r="V37" s="1">
        <v>5</v>
      </c>
      <c r="W37" s="4">
        <v>0.6</v>
      </c>
      <c r="X37" s="1">
        <v>1</v>
      </c>
      <c r="Y37" s="1">
        <v>0</v>
      </c>
      <c r="Z37" s="1">
        <v>31</v>
      </c>
      <c r="AA37" s="4">
        <v>0.28999999999999998</v>
      </c>
      <c r="AB37" s="1">
        <v>6</v>
      </c>
      <c r="AC37" s="4">
        <v>0</v>
      </c>
      <c r="AD37" s="1">
        <v>11</v>
      </c>
      <c r="AE37" s="1">
        <v>1</v>
      </c>
    </row>
    <row r="38" spans="1:31" x14ac:dyDescent="0.3">
      <c r="A38">
        <f t="shared" si="1"/>
        <v>37</v>
      </c>
      <c r="B38" s="1" t="s">
        <v>87</v>
      </c>
      <c r="C38" s="1">
        <v>25</v>
      </c>
      <c r="D38" s="5">
        <v>155</v>
      </c>
      <c r="E38" s="1"/>
      <c r="F38" s="1" t="s">
        <v>83</v>
      </c>
      <c r="G38" s="1">
        <v>16</v>
      </c>
      <c r="H38" s="1">
        <v>580</v>
      </c>
      <c r="I38" s="3">
        <v>4.2</v>
      </c>
      <c r="J38" s="3">
        <v>0.65</v>
      </c>
      <c r="K38" s="1">
        <v>2</v>
      </c>
      <c r="L38" s="1">
        <v>1.84</v>
      </c>
      <c r="M38" s="1">
        <v>0.16</v>
      </c>
      <c r="N38" s="1">
        <v>14</v>
      </c>
      <c r="O38" s="1">
        <v>8</v>
      </c>
      <c r="P38" s="4">
        <v>0.14299999999999999</v>
      </c>
      <c r="Q38" s="4">
        <v>0.57099999999999995</v>
      </c>
      <c r="R38" s="1">
        <v>7</v>
      </c>
      <c r="S38" s="1">
        <v>39</v>
      </c>
      <c r="T38" s="1">
        <v>0.18</v>
      </c>
      <c r="U38" s="1">
        <v>13.1</v>
      </c>
      <c r="V38" s="1">
        <v>2</v>
      </c>
      <c r="W38" s="4">
        <v>1</v>
      </c>
      <c r="X38" s="1">
        <v>8</v>
      </c>
      <c r="Y38" s="1">
        <v>0</v>
      </c>
      <c r="Z38" s="1">
        <v>97</v>
      </c>
      <c r="AA38" s="4">
        <v>0.34</v>
      </c>
      <c r="AB38" s="1">
        <v>40</v>
      </c>
      <c r="AC38" s="4">
        <v>0.32500000000000001</v>
      </c>
      <c r="AD38" s="1">
        <v>10</v>
      </c>
      <c r="AE38" s="1">
        <v>7</v>
      </c>
    </row>
    <row r="39" spans="1:31" x14ac:dyDescent="0.3">
      <c r="A39">
        <f t="shared" si="1"/>
        <v>38</v>
      </c>
      <c r="B39" s="1" t="s">
        <v>88</v>
      </c>
      <c r="C39" s="1">
        <v>31</v>
      </c>
      <c r="D39" s="5">
        <v>203</v>
      </c>
      <c r="E39" s="1"/>
      <c r="F39" s="1" t="s">
        <v>51</v>
      </c>
      <c r="G39" s="1">
        <v>17</v>
      </c>
      <c r="H39" s="1">
        <v>596</v>
      </c>
      <c r="I39" s="3">
        <v>4.1100000000000003</v>
      </c>
      <c r="J39" s="3">
        <v>0.62</v>
      </c>
      <c r="K39" s="1">
        <v>3</v>
      </c>
      <c r="L39" s="1">
        <v>5.48</v>
      </c>
      <c r="M39" s="1">
        <v>-2.48</v>
      </c>
      <c r="N39" s="1">
        <v>20</v>
      </c>
      <c r="O39" s="1">
        <v>12</v>
      </c>
      <c r="P39" s="4">
        <v>0.15</v>
      </c>
      <c r="Q39" s="4">
        <v>0.6</v>
      </c>
      <c r="R39" s="1">
        <v>11</v>
      </c>
      <c r="S39" s="1">
        <v>30</v>
      </c>
      <c r="T39" s="1">
        <v>0.37</v>
      </c>
      <c r="U39" s="1">
        <v>9.9</v>
      </c>
      <c r="V39" s="1">
        <v>11</v>
      </c>
      <c r="W39" s="4">
        <v>0.27300000000000002</v>
      </c>
      <c r="X39" s="1">
        <v>2</v>
      </c>
      <c r="Y39" s="1">
        <v>0</v>
      </c>
      <c r="Z39" s="1">
        <v>80</v>
      </c>
      <c r="AA39" s="4">
        <v>0.375</v>
      </c>
      <c r="AB39" s="1">
        <v>49</v>
      </c>
      <c r="AC39" s="4">
        <v>0.38800000000000001</v>
      </c>
      <c r="AD39" s="1">
        <v>12</v>
      </c>
      <c r="AE39" s="1">
        <v>4</v>
      </c>
    </row>
    <row r="40" spans="1:31" x14ac:dyDescent="0.3">
      <c r="A40">
        <f t="shared" si="1"/>
        <v>39</v>
      </c>
      <c r="B40" s="1" t="s">
        <v>89</v>
      </c>
      <c r="C40" s="1">
        <v>26</v>
      </c>
      <c r="D40" s="5"/>
      <c r="E40" s="1"/>
      <c r="F40" s="1" t="s">
        <v>64</v>
      </c>
      <c r="G40" s="1">
        <v>16</v>
      </c>
      <c r="H40" s="1">
        <v>563</v>
      </c>
      <c r="I40" s="3">
        <v>3.94</v>
      </c>
      <c r="J40" s="3">
        <v>0.63</v>
      </c>
      <c r="K40" s="1">
        <v>2</v>
      </c>
      <c r="L40" s="1">
        <v>1.84</v>
      </c>
      <c r="M40" s="1">
        <v>0.16</v>
      </c>
      <c r="N40" s="1">
        <v>9</v>
      </c>
      <c r="O40" s="1">
        <v>7</v>
      </c>
      <c r="P40" s="4">
        <v>0.222</v>
      </c>
      <c r="Q40" s="4">
        <v>0.77800000000000002</v>
      </c>
      <c r="R40" s="1">
        <v>7</v>
      </c>
      <c r="S40" s="1">
        <v>20</v>
      </c>
      <c r="T40" s="1">
        <v>0.35</v>
      </c>
      <c r="U40" s="1">
        <v>11.3</v>
      </c>
      <c r="V40" s="1">
        <v>3</v>
      </c>
      <c r="W40" s="4">
        <v>0.66700000000000004</v>
      </c>
      <c r="X40" s="1">
        <v>8</v>
      </c>
      <c r="Y40" s="1">
        <v>0</v>
      </c>
      <c r="Z40" s="1">
        <v>92</v>
      </c>
      <c r="AA40" s="4">
        <v>0.44600000000000001</v>
      </c>
      <c r="AB40" s="1">
        <v>40</v>
      </c>
      <c r="AC40" s="4">
        <v>0.4</v>
      </c>
      <c r="AD40" s="1">
        <v>24</v>
      </c>
      <c r="AE40" s="1">
        <v>15</v>
      </c>
    </row>
    <row r="41" spans="1:31" x14ac:dyDescent="0.3">
      <c r="A41">
        <f t="shared" si="1"/>
        <v>40</v>
      </c>
      <c r="B41" s="1" t="s">
        <v>90</v>
      </c>
      <c r="C41" s="1">
        <v>25</v>
      </c>
      <c r="D41" s="5">
        <v>120</v>
      </c>
      <c r="E41" s="5"/>
      <c r="F41" s="1" t="s">
        <v>62</v>
      </c>
      <c r="G41" s="1">
        <v>17</v>
      </c>
      <c r="H41" s="1">
        <v>1158</v>
      </c>
      <c r="I41" s="3">
        <v>3.89</v>
      </c>
      <c r="J41" s="3">
        <v>0.3</v>
      </c>
      <c r="K41" s="1">
        <v>2</v>
      </c>
      <c r="L41" s="1">
        <v>4.49</v>
      </c>
      <c r="M41" s="1">
        <v>-2.4900000000000002</v>
      </c>
      <c r="N41" s="1">
        <v>35</v>
      </c>
      <c r="O41" s="1">
        <v>10</v>
      </c>
      <c r="P41" s="4">
        <v>5.7000000000000002E-2</v>
      </c>
      <c r="Q41" s="4">
        <v>0.28599999999999998</v>
      </c>
      <c r="R41" s="1">
        <v>8</v>
      </c>
      <c r="S41" s="1">
        <v>55</v>
      </c>
      <c r="T41" s="1">
        <v>0.15</v>
      </c>
      <c r="U41" s="1">
        <v>15.5</v>
      </c>
      <c r="V41" s="1">
        <v>8</v>
      </c>
      <c r="W41" s="4">
        <v>0.125</v>
      </c>
      <c r="X41" s="1">
        <v>20</v>
      </c>
      <c r="Y41" s="1">
        <v>2</v>
      </c>
      <c r="Z41" s="1">
        <v>153</v>
      </c>
      <c r="AA41" s="4">
        <v>0.373</v>
      </c>
      <c r="AB41" s="1">
        <v>37</v>
      </c>
      <c r="AC41" s="4">
        <v>0.54100000000000004</v>
      </c>
      <c r="AD41" s="1">
        <v>33</v>
      </c>
      <c r="AE41" s="1">
        <v>8</v>
      </c>
    </row>
    <row r="42" spans="1:31" x14ac:dyDescent="0.3">
      <c r="A42">
        <f t="shared" si="1"/>
        <v>41</v>
      </c>
      <c r="B42" s="1" t="s">
        <v>91</v>
      </c>
      <c r="C42" s="1">
        <v>33</v>
      </c>
      <c r="D42" s="5">
        <v>720</v>
      </c>
      <c r="E42" s="5"/>
      <c r="F42" s="1" t="s">
        <v>83</v>
      </c>
      <c r="G42" s="1">
        <v>20</v>
      </c>
      <c r="H42" s="1">
        <v>1103</v>
      </c>
      <c r="I42" s="3">
        <v>3.48</v>
      </c>
      <c r="J42" s="3">
        <v>0.28000000000000003</v>
      </c>
      <c r="K42" s="1">
        <v>3</v>
      </c>
      <c r="L42" s="1">
        <v>4.07</v>
      </c>
      <c r="M42" s="1">
        <v>-1.07</v>
      </c>
      <c r="N42" s="1">
        <v>27</v>
      </c>
      <c r="O42" s="1">
        <v>5</v>
      </c>
      <c r="P42" s="4">
        <v>0.111</v>
      </c>
      <c r="Q42" s="4">
        <v>0.185</v>
      </c>
      <c r="R42" s="1">
        <v>5</v>
      </c>
      <c r="S42" s="1">
        <v>59</v>
      </c>
      <c r="T42" s="1">
        <v>0.08</v>
      </c>
      <c r="U42" s="1">
        <v>10.8</v>
      </c>
      <c r="V42" s="1">
        <v>7</v>
      </c>
      <c r="W42" s="4">
        <v>0.28599999999999998</v>
      </c>
      <c r="X42" s="1">
        <v>5</v>
      </c>
      <c r="Y42" s="1">
        <v>1</v>
      </c>
      <c r="Z42" s="1">
        <v>139</v>
      </c>
      <c r="AA42" s="4">
        <v>0.51100000000000001</v>
      </c>
      <c r="AB42" s="1">
        <v>69</v>
      </c>
      <c r="AC42" s="4">
        <v>0.46400000000000002</v>
      </c>
      <c r="AD42" s="1">
        <v>20</v>
      </c>
      <c r="AE42" s="1">
        <v>14</v>
      </c>
    </row>
    <row r="43" spans="1:31" x14ac:dyDescent="0.3">
      <c r="A43">
        <f t="shared" si="1"/>
        <v>42</v>
      </c>
      <c r="B43" s="1" t="s">
        <v>92</v>
      </c>
      <c r="C43" s="1">
        <v>27</v>
      </c>
      <c r="D43" s="5">
        <v>156</v>
      </c>
      <c r="E43" s="1"/>
      <c r="F43" s="1" t="s">
        <v>45</v>
      </c>
      <c r="G43" s="1">
        <v>9</v>
      </c>
      <c r="H43" s="1">
        <v>303</v>
      </c>
      <c r="I43" s="3">
        <v>3.25</v>
      </c>
      <c r="J43" s="3">
        <v>0.97</v>
      </c>
      <c r="K43" s="1">
        <v>2</v>
      </c>
      <c r="L43" s="1">
        <v>1.29</v>
      </c>
      <c r="M43" s="1">
        <v>0.71</v>
      </c>
      <c r="N43" s="1">
        <v>7</v>
      </c>
      <c r="O43" s="1">
        <v>3</v>
      </c>
      <c r="P43" s="4">
        <v>0.28599999999999998</v>
      </c>
      <c r="Q43" s="4">
        <v>0.42899999999999999</v>
      </c>
      <c r="R43" s="1">
        <v>3</v>
      </c>
      <c r="S43" s="1">
        <v>14</v>
      </c>
      <c r="T43" s="1">
        <v>0.21</v>
      </c>
      <c r="U43" s="1">
        <v>12.8</v>
      </c>
      <c r="V43" s="1">
        <v>2</v>
      </c>
      <c r="W43" s="4">
        <v>1</v>
      </c>
      <c r="X43" s="1">
        <v>1</v>
      </c>
      <c r="Y43" s="1">
        <v>0</v>
      </c>
      <c r="Z43" s="1">
        <v>63</v>
      </c>
      <c r="AA43" s="4">
        <v>0.33300000000000002</v>
      </c>
      <c r="AB43" s="1">
        <v>25</v>
      </c>
      <c r="AC43" s="4">
        <v>0.28000000000000003</v>
      </c>
      <c r="AD43" s="1">
        <v>9</v>
      </c>
      <c r="AE43" s="1">
        <v>4</v>
      </c>
    </row>
    <row r="44" spans="1:31" x14ac:dyDescent="0.3">
      <c r="A44">
        <f t="shared" si="1"/>
        <v>43</v>
      </c>
      <c r="B44" s="1" t="s">
        <v>93</v>
      </c>
      <c r="C44" s="1">
        <v>21</v>
      </c>
      <c r="D44" s="1"/>
      <c r="E44" s="1"/>
      <c r="F44" s="1" t="s">
        <v>42</v>
      </c>
      <c r="G44" s="1">
        <v>14</v>
      </c>
      <c r="H44" s="1">
        <v>219</v>
      </c>
      <c r="I44" s="3">
        <v>3.08</v>
      </c>
      <c r="J44" s="3">
        <v>1.26</v>
      </c>
      <c r="K44" s="1">
        <v>1</v>
      </c>
      <c r="L44" s="1">
        <v>1.56</v>
      </c>
      <c r="M44" s="1">
        <v>-0.56000000000000005</v>
      </c>
      <c r="N44" s="1">
        <v>10</v>
      </c>
      <c r="O44" s="1">
        <v>2</v>
      </c>
      <c r="P44" s="4">
        <v>0.1</v>
      </c>
      <c r="Q44" s="4">
        <v>0.2</v>
      </c>
      <c r="R44" s="1">
        <v>2</v>
      </c>
      <c r="S44" s="1">
        <v>28</v>
      </c>
      <c r="T44" s="1">
        <v>7.0000000000000007E-2</v>
      </c>
      <c r="U44" s="1">
        <v>13.8</v>
      </c>
      <c r="V44" s="1">
        <v>3</v>
      </c>
      <c r="W44" s="4">
        <v>0.33300000000000002</v>
      </c>
      <c r="X44" s="1">
        <v>9</v>
      </c>
      <c r="Y44" s="1">
        <v>3</v>
      </c>
      <c r="Z44" s="1">
        <v>47</v>
      </c>
      <c r="AA44" s="4">
        <v>0.36199999999999999</v>
      </c>
      <c r="AB44" s="1">
        <v>12</v>
      </c>
      <c r="AC44" s="4">
        <v>0.33300000000000002</v>
      </c>
      <c r="AD44" s="1">
        <v>13</v>
      </c>
      <c r="AE44" s="1">
        <v>2</v>
      </c>
    </row>
    <row r="45" spans="1:31" x14ac:dyDescent="0.3">
      <c r="A45">
        <f t="shared" si="1"/>
        <v>44</v>
      </c>
      <c r="B45" s="1" t="s">
        <v>94</v>
      </c>
      <c r="C45" s="1">
        <v>29</v>
      </c>
      <c r="D45" s="5"/>
      <c r="E45" s="5"/>
      <c r="F45" s="1" t="s">
        <v>62</v>
      </c>
      <c r="G45" s="1">
        <v>22</v>
      </c>
      <c r="H45" s="1">
        <v>780</v>
      </c>
      <c r="I45" s="3">
        <v>2.85</v>
      </c>
      <c r="J45" s="3">
        <v>0.33</v>
      </c>
      <c r="K45" s="1">
        <v>1</v>
      </c>
      <c r="L45" s="1">
        <v>3.25</v>
      </c>
      <c r="M45" s="1">
        <v>-2.25</v>
      </c>
      <c r="N45" s="1">
        <v>24</v>
      </c>
      <c r="O45" s="1">
        <v>9</v>
      </c>
      <c r="P45" s="4">
        <v>4.2000000000000003E-2</v>
      </c>
      <c r="Q45" s="4">
        <v>0.375</v>
      </c>
      <c r="R45" s="1">
        <v>9</v>
      </c>
      <c r="S45" s="1">
        <v>67</v>
      </c>
      <c r="T45" s="1">
        <v>0.13</v>
      </c>
      <c r="U45" s="1">
        <v>10.9</v>
      </c>
      <c r="V45" s="1">
        <v>5</v>
      </c>
      <c r="W45" s="4">
        <v>0.2</v>
      </c>
      <c r="X45" s="1">
        <v>13</v>
      </c>
      <c r="Y45" s="1">
        <v>3</v>
      </c>
      <c r="Z45" s="1">
        <v>104</v>
      </c>
      <c r="AA45" s="4">
        <v>0.34599999999999997</v>
      </c>
      <c r="AB45" s="1">
        <v>37</v>
      </c>
      <c r="AC45" s="4">
        <v>0.29699999999999999</v>
      </c>
      <c r="AD45" s="1">
        <v>20</v>
      </c>
      <c r="AE45" s="1">
        <v>9</v>
      </c>
    </row>
    <row r="46" spans="1:31" x14ac:dyDescent="0.3">
      <c r="A46">
        <f t="shared" si="1"/>
        <v>45</v>
      </c>
      <c r="B46" s="1" t="s">
        <v>95</v>
      </c>
      <c r="C46" s="1">
        <v>27</v>
      </c>
      <c r="D46" s="1"/>
      <c r="E46" s="1"/>
      <c r="F46" s="1" t="s">
        <v>53</v>
      </c>
      <c r="G46" s="1">
        <v>23</v>
      </c>
      <c r="H46" s="1">
        <v>595</v>
      </c>
      <c r="I46" s="3">
        <v>2.79</v>
      </c>
      <c r="J46" s="3">
        <v>0.42</v>
      </c>
      <c r="K46" s="1">
        <v>2</v>
      </c>
      <c r="L46" s="1">
        <v>3.53</v>
      </c>
      <c r="M46" s="1">
        <v>-1.53</v>
      </c>
      <c r="N46" s="1">
        <v>18</v>
      </c>
      <c r="O46" s="1">
        <v>6</v>
      </c>
      <c r="P46" s="4">
        <v>0.111</v>
      </c>
      <c r="Q46" s="4">
        <v>0.33300000000000002</v>
      </c>
      <c r="R46" s="1">
        <v>6</v>
      </c>
      <c r="S46" s="1">
        <v>31</v>
      </c>
      <c r="T46" s="1">
        <v>0.19</v>
      </c>
      <c r="U46" s="1">
        <v>11.5</v>
      </c>
      <c r="V46" s="1">
        <v>6</v>
      </c>
      <c r="W46" s="4">
        <v>0.33300000000000002</v>
      </c>
      <c r="X46" s="1">
        <v>2</v>
      </c>
      <c r="Y46" s="1">
        <v>0</v>
      </c>
      <c r="Z46" s="1">
        <v>85</v>
      </c>
      <c r="AA46" s="4">
        <v>0.30599999999999999</v>
      </c>
      <c r="AB46" s="1">
        <v>44</v>
      </c>
      <c r="AC46" s="4">
        <v>0.34100000000000003</v>
      </c>
      <c r="AD46" s="1">
        <v>13</v>
      </c>
      <c r="AE46" s="1">
        <v>5</v>
      </c>
    </row>
    <row r="47" spans="1:31" x14ac:dyDescent="0.3">
      <c r="A47">
        <f t="shared" si="1"/>
        <v>46</v>
      </c>
      <c r="B47" s="1" t="s">
        <v>96</v>
      </c>
      <c r="C47" s="1">
        <v>24</v>
      </c>
      <c r="D47" s="5">
        <v>585</v>
      </c>
      <c r="E47" s="1"/>
      <c r="F47" s="1" t="s">
        <v>64</v>
      </c>
      <c r="G47" s="1">
        <v>14</v>
      </c>
      <c r="H47" s="1">
        <v>528</v>
      </c>
      <c r="I47" s="3">
        <v>2.5099999999999998</v>
      </c>
      <c r="J47" s="3">
        <v>0.43</v>
      </c>
      <c r="K47" s="1">
        <v>2</v>
      </c>
      <c r="L47" s="1">
        <v>2.84</v>
      </c>
      <c r="M47" s="1">
        <v>-0.84</v>
      </c>
      <c r="N47" s="1">
        <v>19</v>
      </c>
      <c r="O47" s="1">
        <v>10</v>
      </c>
      <c r="P47" s="4">
        <v>0.105</v>
      </c>
      <c r="Q47" s="4">
        <v>0.52600000000000002</v>
      </c>
      <c r="R47" s="1">
        <v>9</v>
      </c>
      <c r="S47" s="1">
        <v>40</v>
      </c>
      <c r="T47" s="1">
        <v>0.23</v>
      </c>
      <c r="U47" s="1">
        <v>13.3</v>
      </c>
      <c r="V47" s="1">
        <v>7</v>
      </c>
      <c r="W47" s="4">
        <v>0.14299999999999999</v>
      </c>
      <c r="X47" s="1">
        <v>7</v>
      </c>
      <c r="Y47" s="1">
        <v>0</v>
      </c>
      <c r="Z47" s="1">
        <v>134</v>
      </c>
      <c r="AA47" s="4">
        <v>0.46300000000000002</v>
      </c>
      <c r="AB47" s="1">
        <v>86</v>
      </c>
      <c r="AC47" s="4">
        <v>0.51200000000000001</v>
      </c>
      <c r="AD47" s="1">
        <v>16</v>
      </c>
      <c r="AE47" s="1">
        <v>4</v>
      </c>
    </row>
    <row r="48" spans="1:31" x14ac:dyDescent="0.3">
      <c r="A48">
        <f t="shared" si="1"/>
        <v>47</v>
      </c>
      <c r="B48" s="1" t="s">
        <v>97</v>
      </c>
      <c r="C48" s="1">
        <v>24</v>
      </c>
      <c r="D48" s="5"/>
      <c r="E48" s="5"/>
      <c r="F48" s="1" t="s">
        <v>51</v>
      </c>
      <c r="G48" s="1">
        <v>6</v>
      </c>
      <c r="H48" s="1">
        <v>411</v>
      </c>
      <c r="I48" s="3">
        <v>2.3199999999999998</v>
      </c>
      <c r="J48" s="3">
        <v>0.51</v>
      </c>
      <c r="K48" s="1">
        <v>1</v>
      </c>
      <c r="L48" s="1">
        <v>2.59</v>
      </c>
      <c r="M48" s="1">
        <v>-1.59</v>
      </c>
      <c r="N48" s="1">
        <v>12</v>
      </c>
      <c r="O48" s="1">
        <v>3</v>
      </c>
      <c r="P48" s="4">
        <v>8.3000000000000004E-2</v>
      </c>
      <c r="Q48" s="4">
        <v>0.25</v>
      </c>
      <c r="R48" s="1">
        <v>3</v>
      </c>
      <c r="S48" s="1">
        <v>22</v>
      </c>
      <c r="T48" s="1">
        <v>0.14000000000000001</v>
      </c>
      <c r="U48" s="1">
        <v>12.6</v>
      </c>
      <c r="V48" s="1">
        <v>5</v>
      </c>
      <c r="W48" s="4">
        <v>0.2</v>
      </c>
      <c r="X48" s="1">
        <v>7</v>
      </c>
      <c r="Y48" s="1">
        <v>2</v>
      </c>
      <c r="Z48" s="1">
        <v>57</v>
      </c>
      <c r="AA48" s="4">
        <v>0.42099999999999999</v>
      </c>
      <c r="AB48" s="1">
        <v>24</v>
      </c>
      <c r="AC48" s="4">
        <v>0.20799999999999999</v>
      </c>
      <c r="AD48" s="1">
        <v>17</v>
      </c>
      <c r="AE48" s="1">
        <v>8</v>
      </c>
    </row>
    <row r="49" spans="1:31" x14ac:dyDescent="0.3">
      <c r="A49">
        <f t="shared" si="1"/>
        <v>48</v>
      </c>
      <c r="B49" s="1" t="s">
        <v>98</v>
      </c>
      <c r="C49" s="1">
        <v>24</v>
      </c>
      <c r="D49" s="5">
        <v>295</v>
      </c>
      <c r="E49" s="1"/>
      <c r="F49" s="1" t="s">
        <v>45</v>
      </c>
      <c r="G49" s="1">
        <v>17</v>
      </c>
      <c r="H49" s="1">
        <v>621</v>
      </c>
      <c r="I49" s="3">
        <v>2.31</v>
      </c>
      <c r="J49" s="3">
        <v>0.34</v>
      </c>
      <c r="K49" s="1">
        <v>1</v>
      </c>
      <c r="L49" s="1">
        <v>2.04</v>
      </c>
      <c r="M49" s="1">
        <v>-1.04</v>
      </c>
      <c r="N49" s="1">
        <v>20</v>
      </c>
      <c r="O49" s="1">
        <v>7</v>
      </c>
      <c r="P49" s="4">
        <v>0.05</v>
      </c>
      <c r="Q49" s="4">
        <v>0.35</v>
      </c>
      <c r="R49" s="1">
        <v>4</v>
      </c>
      <c r="S49" s="1">
        <v>33</v>
      </c>
      <c r="T49" s="1">
        <v>0.12</v>
      </c>
      <c r="U49" s="1">
        <v>17.8</v>
      </c>
      <c r="V49" s="1">
        <v>1</v>
      </c>
      <c r="W49" s="4">
        <v>1</v>
      </c>
      <c r="X49" s="1">
        <v>8</v>
      </c>
      <c r="Y49" s="1">
        <v>1</v>
      </c>
      <c r="Z49" s="1">
        <v>111</v>
      </c>
      <c r="AA49" s="4">
        <v>0.47699999999999998</v>
      </c>
      <c r="AB49" s="1">
        <v>63</v>
      </c>
      <c r="AC49" s="4">
        <v>0.52400000000000002</v>
      </c>
      <c r="AD49" s="1">
        <v>20</v>
      </c>
      <c r="AE49" s="1">
        <v>4</v>
      </c>
    </row>
    <row r="50" spans="1:31" x14ac:dyDescent="0.3">
      <c r="A50">
        <f t="shared" si="1"/>
        <v>49</v>
      </c>
      <c r="B50" s="1" t="s">
        <v>99</v>
      </c>
      <c r="C50" s="1">
        <v>23</v>
      </c>
      <c r="D50" s="5">
        <v>55</v>
      </c>
      <c r="E50" s="5"/>
      <c r="F50" s="1" t="s">
        <v>80</v>
      </c>
      <c r="G50" s="1">
        <v>11</v>
      </c>
      <c r="H50" s="1">
        <v>277</v>
      </c>
      <c r="I50" s="3">
        <v>2.27</v>
      </c>
      <c r="J50" s="3">
        <v>0.74</v>
      </c>
      <c r="K50" s="1">
        <v>2</v>
      </c>
      <c r="L50" s="1">
        <v>1.47</v>
      </c>
      <c r="M50" s="1">
        <v>0.53</v>
      </c>
      <c r="N50" s="1">
        <v>12</v>
      </c>
      <c r="O50" s="1">
        <v>3</v>
      </c>
      <c r="P50" s="4">
        <v>0.16700000000000001</v>
      </c>
      <c r="Q50" s="4">
        <v>0.25</v>
      </c>
      <c r="R50" s="1">
        <v>2</v>
      </c>
      <c r="S50" s="1">
        <v>11</v>
      </c>
      <c r="T50" s="1">
        <v>0.18</v>
      </c>
      <c r="U50" s="1">
        <v>15.8</v>
      </c>
      <c r="V50" s="1">
        <v>3</v>
      </c>
      <c r="W50" s="4">
        <v>0.33300000000000002</v>
      </c>
      <c r="X50" s="1">
        <v>2</v>
      </c>
      <c r="Y50" s="1">
        <v>0</v>
      </c>
      <c r="Z50" s="1">
        <v>70</v>
      </c>
      <c r="AA50" s="4">
        <v>0.5</v>
      </c>
      <c r="AB50" s="1">
        <v>30</v>
      </c>
      <c r="AC50" s="4">
        <v>0.53300000000000003</v>
      </c>
      <c r="AD50" s="1">
        <v>8</v>
      </c>
      <c r="AE50" s="1">
        <v>3</v>
      </c>
    </row>
    <row r="51" spans="1:31" x14ac:dyDescent="0.3">
      <c r="A51">
        <f t="shared" si="1"/>
        <v>50</v>
      </c>
      <c r="B51" s="1" t="s">
        <v>100</v>
      </c>
      <c r="C51" s="1">
        <v>30</v>
      </c>
      <c r="D51" s="5">
        <v>289</v>
      </c>
      <c r="E51" s="1"/>
      <c r="F51" s="1" t="s">
        <v>83</v>
      </c>
      <c r="G51" s="1">
        <v>20</v>
      </c>
      <c r="H51" s="1">
        <v>591</v>
      </c>
      <c r="I51" s="3">
        <v>2.23</v>
      </c>
      <c r="J51" s="3">
        <v>0.34</v>
      </c>
      <c r="K51" s="1">
        <v>1</v>
      </c>
      <c r="L51" s="1">
        <v>2.09</v>
      </c>
      <c r="M51" s="1">
        <v>-1.0900000000000001</v>
      </c>
      <c r="N51" s="1">
        <v>15</v>
      </c>
      <c r="O51" s="1">
        <v>8</v>
      </c>
      <c r="P51" s="4">
        <v>6.7000000000000004E-2</v>
      </c>
      <c r="Q51" s="4">
        <v>0.53300000000000003</v>
      </c>
      <c r="R51" s="1">
        <v>6</v>
      </c>
      <c r="S51" s="1">
        <v>32</v>
      </c>
      <c r="T51" s="1">
        <v>0.19</v>
      </c>
      <c r="U51" s="1">
        <v>14.6</v>
      </c>
      <c r="V51" s="1">
        <v>3</v>
      </c>
      <c r="W51" s="4">
        <v>0.33300000000000002</v>
      </c>
      <c r="X51" s="1">
        <v>9</v>
      </c>
      <c r="Y51" s="1">
        <v>2</v>
      </c>
      <c r="Z51" s="1">
        <v>98</v>
      </c>
      <c r="AA51" s="4">
        <v>0.48</v>
      </c>
      <c r="AB51" s="1">
        <v>33</v>
      </c>
      <c r="AC51" s="4">
        <v>0.57599999999999996</v>
      </c>
      <c r="AD51" s="1">
        <v>13</v>
      </c>
      <c r="AE51" s="1">
        <v>4</v>
      </c>
    </row>
    <row r="52" spans="1:31" x14ac:dyDescent="0.3">
      <c r="A52">
        <f t="shared" si="1"/>
        <v>51</v>
      </c>
      <c r="B52" s="1" t="s">
        <v>101</v>
      </c>
      <c r="C52" s="1">
        <v>29</v>
      </c>
      <c r="D52" s="11">
        <v>623</v>
      </c>
      <c r="E52" s="1"/>
      <c r="F52" s="1" t="s">
        <v>66</v>
      </c>
      <c r="G52" s="1">
        <v>4</v>
      </c>
      <c r="H52" s="1">
        <v>131</v>
      </c>
      <c r="I52" s="3">
        <v>2.1800000000000002</v>
      </c>
      <c r="J52" s="3">
        <v>1.5</v>
      </c>
      <c r="K52" s="1">
        <v>2</v>
      </c>
      <c r="L52" s="1">
        <v>1.39</v>
      </c>
      <c r="M52" s="1">
        <v>0.61</v>
      </c>
      <c r="N52" s="1">
        <v>5</v>
      </c>
      <c r="O52" s="1">
        <v>4</v>
      </c>
      <c r="P52" s="4">
        <v>0.4</v>
      </c>
      <c r="Q52" s="4">
        <v>0.8</v>
      </c>
      <c r="R52" s="1">
        <v>4</v>
      </c>
      <c r="S52" s="1">
        <v>6</v>
      </c>
      <c r="T52" s="1">
        <v>0.67</v>
      </c>
      <c r="U52" s="1">
        <v>11.3</v>
      </c>
      <c r="V52" s="1">
        <v>3</v>
      </c>
      <c r="W52" s="4">
        <v>0.33300000000000002</v>
      </c>
      <c r="X52" s="1">
        <v>0</v>
      </c>
      <c r="Y52" s="1">
        <v>0</v>
      </c>
      <c r="Z52" s="1">
        <v>26</v>
      </c>
      <c r="AA52" s="4">
        <v>0.38500000000000001</v>
      </c>
      <c r="AB52" s="1">
        <v>12</v>
      </c>
      <c r="AC52" s="4">
        <v>0.66700000000000004</v>
      </c>
      <c r="AD52" s="1">
        <v>4</v>
      </c>
      <c r="AE52" s="1">
        <v>2</v>
      </c>
    </row>
    <row r="53" spans="1:31" x14ac:dyDescent="0.3">
      <c r="A53">
        <f t="shared" si="1"/>
        <v>52</v>
      </c>
      <c r="B53" s="1" t="s">
        <v>102</v>
      </c>
      <c r="C53" s="1">
        <v>23</v>
      </c>
      <c r="D53" s="1"/>
      <c r="E53" s="1"/>
      <c r="F53" s="1" t="s">
        <v>47</v>
      </c>
      <c r="G53" s="1">
        <v>8</v>
      </c>
      <c r="H53" s="1">
        <v>200</v>
      </c>
      <c r="I53" s="3">
        <v>2.17</v>
      </c>
      <c r="J53" s="3">
        <v>0.98</v>
      </c>
      <c r="K53" s="1">
        <v>1</v>
      </c>
      <c r="L53" s="1">
        <v>1.24</v>
      </c>
      <c r="M53" s="1">
        <v>-0.24</v>
      </c>
      <c r="N53" s="1">
        <v>8</v>
      </c>
      <c r="O53" s="1">
        <v>3</v>
      </c>
      <c r="P53" s="4">
        <v>0.125</v>
      </c>
      <c r="Q53" s="4">
        <v>0.375</v>
      </c>
      <c r="R53" s="1">
        <v>3</v>
      </c>
      <c r="S53" s="1">
        <v>14</v>
      </c>
      <c r="T53" s="1">
        <v>0.21</v>
      </c>
      <c r="U53" s="1">
        <v>11.1</v>
      </c>
      <c r="V53" s="1">
        <v>2</v>
      </c>
      <c r="W53" s="4">
        <v>0.5</v>
      </c>
      <c r="X53" s="1">
        <v>4</v>
      </c>
      <c r="Y53" s="1">
        <v>0</v>
      </c>
      <c r="Z53" s="1">
        <v>35</v>
      </c>
      <c r="AA53" s="4">
        <v>0.45700000000000002</v>
      </c>
      <c r="AB53" s="1">
        <v>24</v>
      </c>
      <c r="AC53" s="4">
        <v>0.5</v>
      </c>
      <c r="AD53" s="1">
        <v>6</v>
      </c>
      <c r="AE53" s="1">
        <v>0</v>
      </c>
    </row>
    <row r="54" spans="1:31" x14ac:dyDescent="0.3">
      <c r="A54">
        <f t="shared" si="1"/>
        <v>53</v>
      </c>
      <c r="B54" s="1" t="s">
        <v>103</v>
      </c>
      <c r="C54" s="1">
        <v>29</v>
      </c>
      <c r="D54" s="1"/>
      <c r="E54" s="1"/>
      <c r="F54" s="1" t="s">
        <v>86</v>
      </c>
      <c r="G54" s="1">
        <v>6</v>
      </c>
      <c r="H54" s="1">
        <v>477</v>
      </c>
      <c r="I54" s="3">
        <v>2.12</v>
      </c>
      <c r="J54" s="3">
        <v>0.4</v>
      </c>
      <c r="K54" s="1">
        <v>1</v>
      </c>
      <c r="L54" s="1">
        <v>1.42</v>
      </c>
      <c r="M54" s="1">
        <v>-0.42</v>
      </c>
      <c r="N54" s="1">
        <v>15</v>
      </c>
      <c r="O54" s="1">
        <v>5</v>
      </c>
      <c r="P54" s="4">
        <v>6.7000000000000004E-2</v>
      </c>
      <c r="Q54" s="4">
        <v>0.33300000000000002</v>
      </c>
      <c r="R54" s="1">
        <v>3</v>
      </c>
      <c r="S54" s="1">
        <v>31</v>
      </c>
      <c r="T54" s="1">
        <v>0.1</v>
      </c>
      <c r="U54" s="1">
        <v>13.5</v>
      </c>
      <c r="V54" s="1">
        <v>2</v>
      </c>
      <c r="W54" s="4">
        <v>0.5</v>
      </c>
      <c r="X54" s="1">
        <v>6</v>
      </c>
      <c r="Y54" s="1">
        <v>0</v>
      </c>
      <c r="Z54" s="1">
        <v>69</v>
      </c>
      <c r="AA54" s="4">
        <v>0.377</v>
      </c>
      <c r="AB54" s="1">
        <v>23</v>
      </c>
      <c r="AC54" s="4">
        <v>0.13</v>
      </c>
      <c r="AD54" s="1">
        <v>9</v>
      </c>
      <c r="AE54" s="1">
        <v>1</v>
      </c>
    </row>
    <row r="55" spans="1:31" x14ac:dyDescent="0.3">
      <c r="A55">
        <f t="shared" si="1"/>
        <v>54</v>
      </c>
      <c r="B55" s="1" t="s">
        <v>104</v>
      </c>
      <c r="C55" s="1">
        <v>26</v>
      </c>
      <c r="D55" s="5"/>
      <c r="E55" s="1"/>
      <c r="F55" s="1" t="s">
        <v>68</v>
      </c>
      <c r="G55" s="1">
        <v>15</v>
      </c>
      <c r="H55" s="1">
        <v>597</v>
      </c>
      <c r="I55" s="3">
        <v>2</v>
      </c>
      <c r="J55" s="3">
        <v>0.3</v>
      </c>
      <c r="K55" s="1">
        <v>1</v>
      </c>
      <c r="L55" s="1">
        <v>2.6</v>
      </c>
      <c r="M55" s="1">
        <v>-1.6</v>
      </c>
      <c r="N55" s="1">
        <v>21</v>
      </c>
      <c r="O55" s="1">
        <v>7</v>
      </c>
      <c r="P55" s="4">
        <v>4.8000000000000001E-2</v>
      </c>
      <c r="Q55" s="4">
        <v>0.33300000000000002</v>
      </c>
      <c r="R55" s="1">
        <v>7</v>
      </c>
      <c r="S55" s="1">
        <v>55</v>
      </c>
      <c r="T55" s="1">
        <v>0.13</v>
      </c>
      <c r="U55" s="1">
        <v>16.100000000000001</v>
      </c>
      <c r="V55" s="1">
        <v>4</v>
      </c>
      <c r="W55" s="4">
        <v>0.25</v>
      </c>
      <c r="X55" s="1">
        <v>8</v>
      </c>
      <c r="Y55" s="1">
        <v>0</v>
      </c>
      <c r="Z55" s="1">
        <v>123</v>
      </c>
      <c r="AA55" s="4">
        <v>0.39</v>
      </c>
      <c r="AB55" s="1">
        <v>48</v>
      </c>
      <c r="AC55" s="4">
        <v>0.5</v>
      </c>
      <c r="AD55" s="1">
        <v>18</v>
      </c>
      <c r="AE55" s="1">
        <v>4</v>
      </c>
    </row>
    <row r="56" spans="1:31" x14ac:dyDescent="0.3">
      <c r="A56">
        <f t="shared" si="1"/>
        <v>55</v>
      </c>
      <c r="B56" s="1" t="s">
        <v>105</v>
      </c>
      <c r="C56" s="1">
        <v>22</v>
      </c>
      <c r="D56" s="5">
        <v>186</v>
      </c>
      <c r="E56" s="1"/>
      <c r="F56" s="1" t="s">
        <v>86</v>
      </c>
      <c r="G56" s="1">
        <v>14</v>
      </c>
      <c r="H56" s="1">
        <v>410</v>
      </c>
      <c r="I56" s="3">
        <v>1.86</v>
      </c>
      <c r="J56" s="3">
        <v>0.41</v>
      </c>
      <c r="K56" s="1">
        <v>1</v>
      </c>
      <c r="L56" s="1">
        <v>2.09</v>
      </c>
      <c r="M56" s="1">
        <v>-1.0900000000000001</v>
      </c>
      <c r="N56" s="1">
        <v>11</v>
      </c>
      <c r="O56" s="1">
        <v>6</v>
      </c>
      <c r="P56" s="4">
        <v>9.0999999999999998E-2</v>
      </c>
      <c r="Q56" s="4">
        <v>0.54500000000000004</v>
      </c>
      <c r="R56" s="1">
        <v>5</v>
      </c>
      <c r="S56" s="1">
        <v>27</v>
      </c>
      <c r="T56" s="1">
        <v>0.19</v>
      </c>
      <c r="U56" s="1">
        <v>13.9</v>
      </c>
      <c r="V56" s="1">
        <v>4</v>
      </c>
      <c r="W56" s="4">
        <v>0.25</v>
      </c>
      <c r="X56" s="1">
        <v>5</v>
      </c>
      <c r="Y56" s="1">
        <v>1</v>
      </c>
      <c r="Z56" s="1">
        <v>88</v>
      </c>
      <c r="AA56" s="4">
        <v>0.34100000000000003</v>
      </c>
      <c r="AB56" s="1">
        <v>27</v>
      </c>
      <c r="AC56" s="4">
        <v>0.25900000000000001</v>
      </c>
      <c r="AD56" s="1">
        <v>24</v>
      </c>
      <c r="AE56" s="1">
        <v>14</v>
      </c>
    </row>
    <row r="57" spans="1:31" x14ac:dyDescent="0.3">
      <c r="A57">
        <f t="shared" si="1"/>
        <v>56</v>
      </c>
      <c r="B57" s="1" t="s">
        <v>106</v>
      </c>
      <c r="C57" s="1">
        <v>26</v>
      </c>
      <c r="D57" s="5">
        <v>250</v>
      </c>
      <c r="E57" s="1"/>
      <c r="F57" s="1" t="s">
        <v>40</v>
      </c>
      <c r="G57" s="1">
        <v>17</v>
      </c>
      <c r="H57" s="1">
        <v>473</v>
      </c>
      <c r="I57" s="3">
        <v>1.63</v>
      </c>
      <c r="J57" s="3">
        <v>0.31</v>
      </c>
      <c r="K57" s="1">
        <v>1</v>
      </c>
      <c r="L57" s="1">
        <v>1.33</v>
      </c>
      <c r="M57" s="1">
        <v>-0.33</v>
      </c>
      <c r="N57" s="1">
        <v>9</v>
      </c>
      <c r="O57" s="1">
        <v>4</v>
      </c>
      <c r="P57" s="4">
        <v>0.111</v>
      </c>
      <c r="Q57" s="4">
        <v>0.44400000000000001</v>
      </c>
      <c r="R57" s="1">
        <v>3</v>
      </c>
      <c r="S57" s="1">
        <v>20</v>
      </c>
      <c r="T57" s="1">
        <v>0.15</v>
      </c>
      <c r="U57" s="1">
        <v>14.5</v>
      </c>
      <c r="V57" s="1">
        <v>3</v>
      </c>
      <c r="W57" s="4">
        <v>0.33300000000000002</v>
      </c>
      <c r="X57" s="1">
        <v>3</v>
      </c>
      <c r="Y57" s="1">
        <v>2</v>
      </c>
      <c r="Z57" s="1">
        <v>88</v>
      </c>
      <c r="AA57" s="4">
        <v>0.46600000000000003</v>
      </c>
      <c r="AB57" s="1">
        <v>39</v>
      </c>
      <c r="AC57" s="4">
        <v>0.48699999999999999</v>
      </c>
      <c r="AD57" s="1">
        <v>5</v>
      </c>
      <c r="AE57" s="1">
        <v>5</v>
      </c>
    </row>
    <row r="58" spans="1:31" x14ac:dyDescent="0.3">
      <c r="A58">
        <f t="shared" si="1"/>
        <v>57</v>
      </c>
      <c r="B58" s="1" t="s">
        <v>107</v>
      </c>
      <c r="C58" s="1">
        <v>30</v>
      </c>
      <c r="D58" s="5">
        <v>907</v>
      </c>
      <c r="E58" s="1"/>
      <c r="F58" s="1" t="s">
        <v>80</v>
      </c>
      <c r="G58" s="1">
        <v>14</v>
      </c>
      <c r="H58" s="1">
        <v>563</v>
      </c>
      <c r="I58" s="3">
        <v>1.62</v>
      </c>
      <c r="J58" s="3">
        <v>0.26</v>
      </c>
      <c r="K58" s="1">
        <v>1</v>
      </c>
      <c r="L58" s="1">
        <v>2.19</v>
      </c>
      <c r="M58" s="1">
        <v>-1.19</v>
      </c>
      <c r="N58" s="1">
        <v>14</v>
      </c>
      <c r="O58" s="1">
        <v>3</v>
      </c>
      <c r="P58" s="4">
        <v>7.0999999999999994E-2</v>
      </c>
      <c r="Q58" s="4">
        <v>0.214</v>
      </c>
      <c r="R58" s="1">
        <v>2</v>
      </c>
      <c r="S58" s="1">
        <v>23</v>
      </c>
      <c r="T58" s="1">
        <v>0.09</v>
      </c>
      <c r="U58" s="1">
        <v>11.9</v>
      </c>
      <c r="V58" s="1">
        <v>3</v>
      </c>
      <c r="W58" s="4">
        <v>0.33300000000000002</v>
      </c>
      <c r="X58" s="1">
        <v>4</v>
      </c>
      <c r="Y58" s="1">
        <v>0</v>
      </c>
      <c r="Z58" s="1">
        <v>104</v>
      </c>
      <c r="AA58" s="4">
        <v>0.442</v>
      </c>
      <c r="AB58" s="1">
        <v>44</v>
      </c>
      <c r="AC58" s="4">
        <v>0.432</v>
      </c>
      <c r="AD58" s="1">
        <v>3</v>
      </c>
      <c r="AE58" s="1">
        <v>5</v>
      </c>
    </row>
    <row r="60" spans="1:31" x14ac:dyDescent="0.3">
      <c r="B60" s="12" t="s">
        <v>111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Striker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Nag</dc:creator>
  <cp:lastModifiedBy>d2 nag</cp:lastModifiedBy>
  <dcterms:created xsi:type="dcterms:W3CDTF">2018-09-24T18:46:46Z</dcterms:created>
  <dcterms:modified xsi:type="dcterms:W3CDTF">2019-10-22T20:21:42Z</dcterms:modified>
</cp:coreProperties>
</file>