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UARIO\Downloads\"/>
    </mc:Choice>
  </mc:AlternateContent>
  <xr:revisionPtr revIDLastSave="0" documentId="13_ncr:1_{EAA6F75A-767D-4895-9542-2B82D9DC9FFF}" xr6:coauthVersionLast="47" xr6:coauthVersionMax="47" xr10:uidLastSave="{00000000-0000-0000-0000-000000000000}"/>
  <bookViews>
    <workbookView xWindow="-6750" yWindow="120" windowWidth="14400" windowHeight="15600" tabRatio="500" activeTab="2" xr2:uid="{00000000-000D-0000-FFFF-FFFF00000000}"/>
  </bookViews>
  <sheets>
    <sheet name="Colegios" sheetId="1" r:id="rId1"/>
    <sheet name="Necesidad" sheetId="2" r:id="rId2"/>
    <sheet name="Contratos" sheetId="4" r:id="rId3"/>
    <sheet name="plantilla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 i="4" l="1"/>
  <c r="I4" i="4"/>
  <c r="H4" i="4"/>
  <c r="G4" i="4"/>
  <c r="F4" i="4"/>
  <c r="E4" i="4"/>
  <c r="J3" i="4"/>
  <c r="I3" i="4"/>
  <c r="H3" i="4"/>
  <c r="G3" i="4"/>
  <c r="E3" i="4"/>
  <c r="J2" i="4"/>
  <c r="I2" i="4"/>
  <c r="H2" i="4"/>
  <c r="G2" i="4"/>
  <c r="E2" i="4"/>
  <c r="J1" i="4"/>
  <c r="I1" i="4"/>
  <c r="H1" i="4"/>
  <c r="G1" i="4"/>
  <c r="F1" i="4"/>
  <c r="E1" i="4"/>
  <c r="S4" i="2"/>
  <c r="S3" i="2"/>
  <c r="S2" i="2"/>
  <c r="D4" i="4"/>
  <c r="D3" i="4"/>
  <c r="D2" i="4"/>
  <c r="T4" i="2"/>
  <c r="T3" i="2"/>
  <c r="T2" i="2"/>
</calcChain>
</file>

<file path=xl/sharedStrings.xml><?xml version="1.0" encoding="utf-8"?>
<sst xmlns="http://schemas.openxmlformats.org/spreadsheetml/2006/main" count="126" uniqueCount="100">
  <si>
    <t>id</t>
  </si>
  <si>
    <t>name</t>
  </si>
  <si>
    <t>nit</t>
  </si>
  <si>
    <t>address</t>
  </si>
  <si>
    <t>decorado</t>
  </si>
  <si>
    <t>escudo</t>
  </si>
  <si>
    <t>12ewfsdfs</t>
  </si>
  <si>
    <t>archivo</t>
  </si>
  <si>
    <t>ddsdfsdasfasf</t>
  </si>
  <si>
    <t>num contrato</t>
  </si>
  <si>
    <t>objeto</t>
  </si>
  <si>
    <t>necesidad</t>
  </si>
  <si>
    <t>justificacion</t>
  </si>
  <si>
    <t>valor</t>
  </si>
  <si>
    <t>duracion</t>
  </si>
  <si>
    <t>id_colegio</t>
  </si>
  <si>
    <t>sdfsdfsdfsd</t>
  </si>
  <si>
    <t>ewsdsd</t>
  </si>
  <si>
    <t>sdsdsd</t>
  </si>
  <si>
    <t>nombre</t>
  </si>
  <si>
    <t>descripcion</t>
  </si>
  <si>
    <t>cre</t>
  </si>
  <si>
    <t>up</t>
  </si>
  <si>
    <t>sdsdsdsd</t>
  </si>
  <si>
    <t>fg5t</t>
  </si>
  <si>
    <t>plantilla e p</t>
  </si>
  <si>
    <t>ep.docx</t>
  </si>
  <si>
    <t>h</t>
  </si>
  <si>
    <t>JOSEFA CAMPOS</t>
  </si>
  <si>
    <t>TOMAS CADAVID RESTREPO</t>
  </si>
  <si>
    <t>811029276-4</t>
  </si>
  <si>
    <t>811038220-0</t>
  </si>
  <si>
    <t>Diagonal 65 #45bb137, Bello, Antioquia</t>
  </si>
  <si>
    <t>Cra. 55 #3448, Bello, Antioquia</t>
  </si>
  <si>
    <t>Fecha contrato</t>
  </si>
  <si>
    <t>Fecha Necesidad</t>
  </si>
  <si>
    <t>forma de pago</t>
  </si>
  <si>
    <t>Se requiere la adquisición de vestuario para fortalecer  el grupo de danza  institucional</t>
  </si>
  <si>
    <t>La institución dentro de su   proyectos transversales tiene la promoción del arte y la cultura a través de la música y la danza , es por esta razón que se requiere la consecución de vestuario (8 trajes)para realizar las diferentes  presentaciones  artísticas</t>
  </si>
  <si>
    <t>SUMINISTOR DE  TRAJES DE DANZA PARA EL GRUPO ARTÍSTICO DE LA INSTITUCIÓN EDUCATIVA JOSEFA CAMPOS</t>
  </si>
  <si>
    <t xml:space="preserve">Terminado el contrato  </t>
  </si>
  <si>
    <t xml:space="preserve">8 DIAS </t>
  </si>
  <si>
    <t>En la Institución Educativa TOMAS CADAVID RESTREPO,  requiere el amparo del presupuesto de la vigencia para lo que requiere la compra de una póliza de manejo que tenga vigencia de un año que dura la ejecución presupuestal</t>
  </si>
  <si>
    <t xml:space="preserve">La Institución Educativa TOMAS CADAVID RESTREPO haciendo cumplimiento al Decreto 1075 de Mayo de 2015, donde se hace necesario adquirir una póliza que ampare los recursos financieros, en específico amparar el presupuesto del año que tiene la Institución para el cumplimiento del servicio educativo; se ha programado la adquisición de la Póliza de manejo, la cual tendrá vigencia de un año.
</t>
  </si>
  <si>
    <t xml:space="preserve">COMPRA DE UNA PÓLIZA DE MANEJO PARA EL AMPARO DE LOS RECURSOS FINANCIEROS DE LA INSTITUCIÓN EDUCATIVA TOMAS CADAVID RESTREPO.
</t>
  </si>
  <si>
    <t>En un único pago, previo la entrega de los suministros y previa presentación por parte del supervisor de la entrega de recibido a satisfacción</t>
  </si>
  <si>
    <t xml:space="preserve">Dos (02) días </t>
  </si>
  <si>
    <t xml:space="preserve">En la Institución Educativa TOMAS CADAVID RESTREPO, con el propósito de cumplir la misión institucional; se ha programado la compra de material deportivo con el fin de renovar el material existente, que se ha desgastado por el uso diario de los estudiantes en las actividades deportivas. </t>
  </si>
  <si>
    <t xml:space="preserve">En aras de dar cumplimiento a las actividades académicas contempladas en el plan de estudios de la institución se ha programado la compra de artículos y material deportivo, como parte de la dotación que requiere el área de educación física, para que los estudiantes puedan realizar las actividades inherentes a esta asignatura. </t>
  </si>
  <si>
    <t>ADQUISICIÓN DE MATERIAL DEPORTIVO PARA EL ÁREA DE EDUCACIÓN FÍSICA, Y DESARROLLAR ACTIVIDADES LÚDICO RECREATIVAS DE LA INSTITUCIN EDUCATIVA TOMAS CADAVID RESTREPO</t>
  </si>
  <si>
    <t>Cinco (05) días</t>
  </si>
  <si>
    <t>Colegio</t>
  </si>
  <si>
    <t>Rector</t>
  </si>
  <si>
    <t>Cedula Rector</t>
  </si>
  <si>
    <t xml:space="preserve">ROBERTO ENRIQUE VILLA YEPES </t>
  </si>
  <si>
    <t xml:space="preserve">AIDA BETANCUR MIRA </t>
  </si>
  <si>
    <t>Fuente de Recursos</t>
  </si>
  <si>
    <t>SGP</t>
  </si>
  <si>
    <t>02.2.3.2.02.02.009.01.</t>
  </si>
  <si>
    <t>Actividades pedagógicas, científicas, deportivas y culturales para los educandos</t>
  </si>
  <si>
    <t>02.2.1.2.02.02.007.02.</t>
  </si>
  <si>
    <t>Primas y Seguros</t>
  </si>
  <si>
    <t>02.2.3.2.01.01.005.02.05.01.</t>
  </si>
  <si>
    <t>Dotación Pedagógica</t>
  </si>
  <si>
    <t>OC08</t>
  </si>
  <si>
    <t>OC01</t>
  </si>
  <si>
    <t>id necesidad</t>
  </si>
  <si>
    <t>Num CDP</t>
  </si>
  <si>
    <t>Fecha CDP</t>
  </si>
  <si>
    <t>Tipo Contrato</t>
  </si>
  <si>
    <t xml:space="preserve">SUMINISTROS </t>
  </si>
  <si>
    <t>Contratista</t>
  </si>
  <si>
    <t>NIT Contratista</t>
  </si>
  <si>
    <t>Representante Legal</t>
  </si>
  <si>
    <t>CC Representante</t>
  </si>
  <si>
    <t>900,426,291-0</t>
  </si>
  <si>
    <t>860.524.654-6</t>
  </si>
  <si>
    <t>900.428.648-5</t>
  </si>
  <si>
    <t>COMERCIALIZADORA JORGE LONDOÑO S.A.S.</t>
  </si>
  <si>
    <t>ASEGURADORA SOLIDARIA DE COLOMBIA ENTIDAD COOPERATIVA</t>
  </si>
  <si>
    <t>COMERCIALIZADORA DEPORTISTA S&amp;G S.A.S</t>
  </si>
  <si>
    <t>JORGE HERNAN LONDOÑO CORREAL</t>
  </si>
  <si>
    <t xml:space="preserve">MEJIA ORTIZ LUS FERANADO </t>
  </si>
  <si>
    <t xml:space="preserve">RAMON EUGENIO SUAREZ ARISTIZABAL </t>
  </si>
  <si>
    <t>Cotizacion 2</t>
  </si>
  <si>
    <t>Cotizacion 3</t>
  </si>
  <si>
    <t>Decreto Nombramiento</t>
  </si>
  <si>
    <t>Fecha Nombramiento</t>
  </si>
  <si>
    <t>Otro</t>
  </si>
  <si>
    <t>SERVICIOS</t>
  </si>
  <si>
    <t>Codigo Rubro 2</t>
  </si>
  <si>
    <t>Nombre Rubro 2</t>
  </si>
  <si>
    <t>Codigo Rubro 3</t>
  </si>
  <si>
    <t>Nombre Rubro 3</t>
  </si>
  <si>
    <t>Valor Rubro 1</t>
  </si>
  <si>
    <t>Codigo Rubro 1</t>
  </si>
  <si>
    <t>Nombre Rubro 1</t>
  </si>
  <si>
    <t>Valor Rubro 2</t>
  </si>
  <si>
    <t>Valor Rubro 3</t>
  </si>
  <si>
    <t>Valor contrato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</si>
</sst>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Font="1"/>
    <xf numFmtId="0" fontId="0" fillId="2" borderId="0" xfId="0" applyFill="1"/>
    <xf numFmtId="1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zoomScale="130" zoomScaleNormal="130" workbookViewId="0">
      <selection activeCell="E2" sqref="E2:F3"/>
    </sheetView>
  </sheetViews>
  <sheetFormatPr baseColWidth="10" defaultColWidth="11.5703125" defaultRowHeight="12.75" x14ac:dyDescent="0.2"/>
  <cols>
    <col min="1" max="1" width="12.42578125" customWidth="1"/>
    <col min="2" max="2" width="17.85546875" customWidth="1"/>
    <col min="4" max="4" width="34" bestFit="1" customWidth="1"/>
    <col min="5" max="8" width="14.28515625" customWidth="1"/>
  </cols>
  <sheetData>
    <row r="1" spans="1:10" x14ac:dyDescent="0.2">
      <c r="A1" t="s">
        <v>0</v>
      </c>
      <c r="B1" t="s">
        <v>1</v>
      </c>
      <c r="C1" t="s">
        <v>2</v>
      </c>
      <c r="D1" t="s">
        <v>3</v>
      </c>
      <c r="E1" t="s">
        <v>52</v>
      </c>
      <c r="F1" t="s">
        <v>53</v>
      </c>
      <c r="G1" t="s">
        <v>86</v>
      </c>
      <c r="H1" t="s">
        <v>87</v>
      </c>
      <c r="I1" t="s">
        <v>4</v>
      </c>
      <c r="J1" t="s">
        <v>5</v>
      </c>
    </row>
    <row r="2" spans="1:10" ht="66.75" customHeight="1" x14ac:dyDescent="0.2">
      <c r="A2" s="1" t="s">
        <v>8</v>
      </c>
      <c r="B2" t="s">
        <v>28</v>
      </c>
      <c r="C2" t="s">
        <v>30</v>
      </c>
      <c r="D2" t="s">
        <v>32</v>
      </c>
      <c r="E2" t="s">
        <v>54</v>
      </c>
      <c r="F2">
        <v>71708629</v>
      </c>
      <c r="G2">
        <v>334</v>
      </c>
      <c r="H2" s="3">
        <v>44718</v>
      </c>
      <c r="I2" s="2"/>
      <c r="J2" s="2"/>
    </row>
    <row r="3" spans="1:10" x14ac:dyDescent="0.2">
      <c r="A3" s="1" t="s">
        <v>6</v>
      </c>
      <c r="B3" t="s">
        <v>29</v>
      </c>
      <c r="C3" t="s">
        <v>31</v>
      </c>
      <c r="D3" t="s">
        <v>33</v>
      </c>
      <c r="E3" t="s">
        <v>55</v>
      </c>
      <c r="F3">
        <v>43438555</v>
      </c>
      <c r="G3">
        <v>20190000252</v>
      </c>
      <c r="H3" s="3">
        <v>43105</v>
      </c>
      <c r="I3" s="2"/>
      <c r="J3" s="2"/>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
  <sheetViews>
    <sheetView topLeftCell="K1" zoomScale="180" zoomScaleNormal="180" workbookViewId="0">
      <selection activeCell="L2" sqref="L2"/>
    </sheetView>
  </sheetViews>
  <sheetFormatPr baseColWidth="10" defaultColWidth="11.5703125" defaultRowHeight="12.75" x14ac:dyDescent="0.2"/>
  <cols>
    <col min="9" max="9" width="18.28515625" bestFit="1" customWidth="1"/>
    <col min="10" max="10" width="18" customWidth="1"/>
    <col min="11" max="18" width="14.28515625" customWidth="1"/>
    <col min="19" max="19" width="28" customWidth="1"/>
    <col min="20" max="20" width="12.85546875" bestFit="1" customWidth="1"/>
  </cols>
  <sheetData>
    <row r="1" spans="1:20" x14ac:dyDescent="0.2">
      <c r="A1" t="s">
        <v>0</v>
      </c>
      <c r="B1" s="1" t="s">
        <v>35</v>
      </c>
      <c r="C1" t="s">
        <v>11</v>
      </c>
      <c r="D1" t="s">
        <v>12</v>
      </c>
      <c r="E1" t="s">
        <v>10</v>
      </c>
      <c r="F1" t="s">
        <v>13</v>
      </c>
      <c r="G1" t="s">
        <v>36</v>
      </c>
      <c r="H1" t="s">
        <v>14</v>
      </c>
      <c r="I1" t="s">
        <v>56</v>
      </c>
      <c r="J1" t="s">
        <v>95</v>
      </c>
      <c r="K1" t="s">
        <v>96</v>
      </c>
      <c r="L1" t="s">
        <v>94</v>
      </c>
      <c r="M1" t="s">
        <v>90</v>
      </c>
      <c r="N1" t="s">
        <v>91</v>
      </c>
      <c r="O1" t="s">
        <v>97</v>
      </c>
      <c r="P1" t="s">
        <v>92</v>
      </c>
      <c r="Q1" t="s">
        <v>93</v>
      </c>
      <c r="R1" t="s">
        <v>98</v>
      </c>
      <c r="S1" t="s">
        <v>51</v>
      </c>
      <c r="T1" t="s">
        <v>15</v>
      </c>
    </row>
    <row r="2" spans="1:20" x14ac:dyDescent="0.2">
      <c r="A2" t="s">
        <v>16</v>
      </c>
      <c r="B2" s="3">
        <v>44805</v>
      </c>
      <c r="C2" t="s">
        <v>37</v>
      </c>
      <c r="D2" t="s">
        <v>38</v>
      </c>
      <c r="E2" t="s">
        <v>39</v>
      </c>
      <c r="F2">
        <v>1500000</v>
      </c>
      <c r="G2" t="s">
        <v>40</v>
      </c>
      <c r="H2" t="s">
        <v>41</v>
      </c>
      <c r="I2" t="s">
        <v>57</v>
      </c>
      <c r="J2" t="s">
        <v>58</v>
      </c>
      <c r="K2" t="s">
        <v>59</v>
      </c>
      <c r="L2">
        <v>600000</v>
      </c>
      <c r="M2" t="s">
        <v>60</v>
      </c>
      <c r="N2" t="s">
        <v>61</v>
      </c>
      <c r="O2">
        <v>400000</v>
      </c>
      <c r="P2" t="s">
        <v>62</v>
      </c>
      <c r="Q2" t="s">
        <v>63</v>
      </c>
      <c r="R2">
        <v>500000</v>
      </c>
      <c r="S2" s="1" t="str">
        <f>+Colegios!A2</f>
        <v>ddsdfsdasfasf</v>
      </c>
      <c r="T2" t="str">
        <f>+Colegios!A2</f>
        <v>ddsdfsdasfasf</v>
      </c>
    </row>
    <row r="3" spans="1:20" x14ac:dyDescent="0.2">
      <c r="A3" s="1" t="s">
        <v>17</v>
      </c>
      <c r="B3" s="3">
        <v>44805</v>
      </c>
      <c r="C3" t="s">
        <v>42</v>
      </c>
      <c r="D3" t="s">
        <v>43</v>
      </c>
      <c r="E3" t="s">
        <v>44</v>
      </c>
      <c r="F3">
        <v>2500000</v>
      </c>
      <c r="G3" t="s">
        <v>45</v>
      </c>
      <c r="H3" t="s">
        <v>46</v>
      </c>
      <c r="I3" t="s">
        <v>57</v>
      </c>
      <c r="J3" t="s">
        <v>60</v>
      </c>
      <c r="K3" t="s">
        <v>61</v>
      </c>
      <c r="L3">
        <v>2500000</v>
      </c>
      <c r="S3" s="1" t="str">
        <f>+Colegios!A3</f>
        <v>12ewfsdfs</v>
      </c>
      <c r="T3" t="str">
        <f>+Colegios!A3</f>
        <v>12ewfsdfs</v>
      </c>
    </row>
    <row r="4" spans="1:20" x14ac:dyDescent="0.2">
      <c r="A4" s="1" t="s">
        <v>18</v>
      </c>
      <c r="B4" s="3">
        <v>44805</v>
      </c>
      <c r="C4" t="s">
        <v>47</v>
      </c>
      <c r="D4" t="s">
        <v>48</v>
      </c>
      <c r="E4" t="s">
        <v>49</v>
      </c>
      <c r="F4">
        <v>8255800</v>
      </c>
      <c r="G4" t="s">
        <v>45</v>
      </c>
      <c r="H4" t="s">
        <v>50</v>
      </c>
      <c r="I4" t="s">
        <v>88</v>
      </c>
      <c r="J4" t="s">
        <v>62</v>
      </c>
      <c r="K4" t="s">
        <v>63</v>
      </c>
      <c r="L4">
        <v>8000000</v>
      </c>
      <c r="M4" t="s">
        <v>62</v>
      </c>
      <c r="N4" t="s">
        <v>63</v>
      </c>
      <c r="O4">
        <v>255800</v>
      </c>
      <c r="S4" s="1" t="str">
        <f>+Colegios!A3</f>
        <v>12ewfsdfs</v>
      </c>
      <c r="T4" t="str">
        <f>+Colegios!A3</f>
        <v>12ewfsdfs</v>
      </c>
    </row>
  </sheetData>
  <pageMargins left="0.78749999999999998" right="0.78749999999999998" top="1.05277777777778" bottom="1.05277777777778" header="0.78749999999999998" footer="0.78749999999999998"/>
  <pageSetup orientation="portrait" horizontalDpi="300" verticalDpi="300"/>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508FB-5297-4439-882C-324E552C6F07}">
  <dimension ref="A1:V4"/>
  <sheetViews>
    <sheetView tabSelected="1" zoomScale="180" zoomScaleNormal="180" workbookViewId="0">
      <selection sqref="A1:XFD1"/>
    </sheetView>
  </sheetViews>
  <sheetFormatPr baseColWidth="10" defaultColWidth="11.5703125" defaultRowHeight="12.75" x14ac:dyDescent="0.2"/>
  <cols>
    <col min="2" max="2" width="8.7109375" customWidth="1"/>
    <col min="5" max="5" width="25.28515625" bestFit="1" customWidth="1"/>
    <col min="6" max="6" width="15.42578125" customWidth="1"/>
    <col min="15" max="15" width="14.42578125" bestFit="1" customWidth="1"/>
    <col min="19" max="19" width="13.42578125" customWidth="1"/>
    <col min="22" max="22" width="12.85546875" bestFit="1" customWidth="1"/>
  </cols>
  <sheetData>
    <row r="1" spans="1:22" x14ac:dyDescent="0.2">
      <c r="A1" t="s">
        <v>0</v>
      </c>
      <c r="B1" s="1" t="s">
        <v>9</v>
      </c>
      <c r="C1" s="1" t="s">
        <v>99</v>
      </c>
      <c r="D1" s="1" t="s">
        <v>66</v>
      </c>
      <c r="E1" s="1" t="str">
        <f>+Necesidad!J1</f>
        <v>Codigo Rubro 1</v>
      </c>
      <c r="F1" s="1" t="str">
        <f>+Necesidad!L1</f>
        <v>Valor Rubro 1</v>
      </c>
      <c r="G1" s="1" t="str">
        <f>+Necesidad!M1</f>
        <v>Codigo Rubro 2</v>
      </c>
      <c r="H1" s="1" t="str">
        <f>+Necesidad!O1</f>
        <v>Valor Rubro 2</v>
      </c>
      <c r="I1" s="1" t="str">
        <f>+Necesidad!P1</f>
        <v>Codigo Rubro 3</v>
      </c>
      <c r="J1" s="1" t="str">
        <f>+Necesidad!R1</f>
        <v>Valor Rubro 3</v>
      </c>
      <c r="K1" s="1" t="s">
        <v>34</v>
      </c>
      <c r="L1" t="s">
        <v>13</v>
      </c>
      <c r="M1" t="s">
        <v>67</v>
      </c>
      <c r="N1" t="s">
        <v>68</v>
      </c>
      <c r="O1" t="s">
        <v>69</v>
      </c>
      <c r="P1" t="s">
        <v>71</v>
      </c>
      <c r="Q1" t="s">
        <v>72</v>
      </c>
      <c r="R1" t="s">
        <v>73</v>
      </c>
      <c r="S1" t="s">
        <v>74</v>
      </c>
      <c r="T1" t="s">
        <v>84</v>
      </c>
      <c r="U1" t="s">
        <v>85</v>
      </c>
      <c r="V1" t="s">
        <v>15</v>
      </c>
    </row>
    <row r="2" spans="1:22" x14ac:dyDescent="0.2">
      <c r="A2" t="s">
        <v>16</v>
      </c>
      <c r="B2" t="s">
        <v>64</v>
      </c>
      <c r="C2">
        <v>1400000</v>
      </c>
      <c r="D2" t="str">
        <f>+Necesidad!A2</f>
        <v>sdfsdfsdfsd</v>
      </c>
      <c r="E2" s="1" t="str">
        <f>+Necesidad!J2</f>
        <v>02.2.3.2.02.02.009.01.</v>
      </c>
      <c r="F2" s="1">
        <v>500000</v>
      </c>
      <c r="G2" s="1" t="str">
        <f>+Necesidad!M2</f>
        <v>02.2.1.2.02.02.007.02.</v>
      </c>
      <c r="H2" s="1">
        <f>+Necesidad!O2</f>
        <v>400000</v>
      </c>
      <c r="I2" s="1" t="str">
        <f>+Necesidad!P2</f>
        <v>02.2.3.2.01.01.005.02.05.01.</v>
      </c>
      <c r="J2" s="1">
        <f>+Necesidad!R2</f>
        <v>500000</v>
      </c>
      <c r="K2" s="3">
        <v>44807</v>
      </c>
      <c r="L2">
        <v>456123</v>
      </c>
      <c r="M2">
        <v>28</v>
      </c>
      <c r="N2" s="3">
        <v>44805</v>
      </c>
      <c r="O2" s="3" t="s">
        <v>70</v>
      </c>
      <c r="P2" s="3" t="s">
        <v>78</v>
      </c>
      <c r="Q2" s="3" t="s">
        <v>75</v>
      </c>
      <c r="R2" s="3" t="s">
        <v>81</v>
      </c>
      <c r="S2" s="4">
        <v>98556085</v>
      </c>
      <c r="T2" s="3" t="s">
        <v>82</v>
      </c>
      <c r="U2" s="3" t="s">
        <v>83</v>
      </c>
      <c r="V2" s="1" t="s">
        <v>8</v>
      </c>
    </row>
    <row r="3" spans="1:22" x14ac:dyDescent="0.2">
      <c r="A3" s="1" t="s">
        <v>17</v>
      </c>
      <c r="B3" s="1" t="s">
        <v>65</v>
      </c>
      <c r="C3" s="1">
        <v>2450000</v>
      </c>
      <c r="D3" t="str">
        <f>+Necesidad!A3</f>
        <v>ewsdsd</v>
      </c>
      <c r="E3" s="1" t="str">
        <f>+Necesidad!J3</f>
        <v>02.2.1.2.02.02.007.02.</v>
      </c>
      <c r="F3" s="1">
        <v>2450000</v>
      </c>
      <c r="G3" s="1">
        <f>+Necesidad!M3</f>
        <v>0</v>
      </c>
      <c r="H3" s="1">
        <f>+Necesidad!O3</f>
        <v>0</v>
      </c>
      <c r="I3" s="1">
        <f>+Necesidad!P3</f>
        <v>0</v>
      </c>
      <c r="J3" s="1">
        <f>+Necesidad!R3</f>
        <v>0</v>
      </c>
      <c r="K3" s="3">
        <v>44807</v>
      </c>
      <c r="L3">
        <v>789132</v>
      </c>
      <c r="M3">
        <v>16</v>
      </c>
      <c r="N3" s="3">
        <v>44805</v>
      </c>
      <c r="O3" s="3" t="s">
        <v>70</v>
      </c>
      <c r="P3" s="3" t="s">
        <v>79</v>
      </c>
      <c r="Q3" s="3" t="s">
        <v>76</v>
      </c>
      <c r="R3" s="3" t="s">
        <v>82</v>
      </c>
      <c r="S3" s="4">
        <v>71646903</v>
      </c>
      <c r="T3" s="3" t="s">
        <v>83</v>
      </c>
      <c r="U3" s="3" t="s">
        <v>81</v>
      </c>
      <c r="V3" s="1" t="s">
        <v>8</v>
      </c>
    </row>
    <row r="4" spans="1:22" x14ac:dyDescent="0.2">
      <c r="A4" s="1" t="s">
        <v>18</v>
      </c>
      <c r="B4" s="1">
        <v>6</v>
      </c>
      <c r="C4" s="1">
        <v>8255800</v>
      </c>
      <c r="D4" t="str">
        <f>+Necesidad!A4</f>
        <v>sdsdsd</v>
      </c>
      <c r="E4" s="1" t="str">
        <f>+Necesidad!J4</f>
        <v>02.2.3.2.01.01.005.02.05.01.</v>
      </c>
      <c r="F4" s="1">
        <f>+Necesidad!L4</f>
        <v>8000000</v>
      </c>
      <c r="G4" s="1" t="str">
        <f>+Necesidad!M4</f>
        <v>02.2.3.2.01.01.005.02.05.01.</v>
      </c>
      <c r="H4" s="1">
        <f>+Necesidad!O4</f>
        <v>255800</v>
      </c>
      <c r="I4" s="1">
        <f>+Necesidad!P4</f>
        <v>0</v>
      </c>
      <c r="J4" s="1">
        <f>+Necesidad!R4</f>
        <v>0</v>
      </c>
      <c r="K4" s="3">
        <v>44809</v>
      </c>
      <c r="L4">
        <v>155555</v>
      </c>
      <c r="M4">
        <v>15</v>
      </c>
      <c r="N4" s="3">
        <v>44805</v>
      </c>
      <c r="O4" s="3" t="s">
        <v>89</v>
      </c>
      <c r="P4" s="3" t="s">
        <v>80</v>
      </c>
      <c r="Q4" s="3" t="s">
        <v>77</v>
      </c>
      <c r="R4" s="3" t="s">
        <v>83</v>
      </c>
      <c r="S4" s="4">
        <v>70825791</v>
      </c>
      <c r="T4" s="3" t="s">
        <v>81</v>
      </c>
      <c r="U4" s="3" t="s">
        <v>82</v>
      </c>
      <c r="V4" s="1" t="s">
        <v>6</v>
      </c>
    </row>
  </sheetData>
  <pageMargins left="0.78749999999999998" right="0.78749999999999998" top="1.05277777777778" bottom="1.05277777777778" header="0.78749999999999998" footer="0.78749999999999998"/>
  <pageSetup orientation="portrait" horizontalDpi="300" verticalDpi="300"/>
  <headerFooter>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zoomScale="180" zoomScaleNormal="180" workbookViewId="0">
      <selection activeCell="G8" sqref="A8:G9"/>
    </sheetView>
  </sheetViews>
  <sheetFormatPr baseColWidth="10" defaultColWidth="11.5703125" defaultRowHeight="12.75" x14ac:dyDescent="0.2"/>
  <sheetData>
    <row r="1" spans="1:6" x14ac:dyDescent="0.2">
      <c r="A1" t="s">
        <v>0</v>
      </c>
      <c r="B1" t="s">
        <v>19</v>
      </c>
      <c r="C1" t="s">
        <v>20</v>
      </c>
      <c r="D1" t="s">
        <v>7</v>
      </c>
      <c r="E1" t="s">
        <v>21</v>
      </c>
      <c r="F1" t="s">
        <v>22</v>
      </c>
    </row>
    <row r="2" spans="1:6" x14ac:dyDescent="0.2">
      <c r="A2" t="s">
        <v>23</v>
      </c>
      <c r="B2" t="s">
        <v>24</v>
      </c>
      <c r="C2" t="s">
        <v>25</v>
      </c>
      <c r="D2" t="s">
        <v>26</v>
      </c>
      <c r="E2" t="s">
        <v>27</v>
      </c>
    </row>
  </sheetData>
  <pageMargins left="0.78749999999999998" right="0.78749999999999998" top="1.05277777777778" bottom="1.05277777777778" header="0.78749999999999998" footer="0.78749999999999998"/>
  <pageSetup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Colegios</vt:lpstr>
      <vt:lpstr>Necesidad</vt:lpstr>
      <vt:lpstr>Contratos</vt:lpstr>
      <vt:lpstr>plantillas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Usuario</cp:lastModifiedBy>
  <cp:revision>1</cp:revision>
  <dcterms:created xsi:type="dcterms:W3CDTF">2022-09-03T15:21:58Z</dcterms:created>
  <dcterms:modified xsi:type="dcterms:W3CDTF">2022-09-03T22:30:38Z</dcterms:modified>
  <dc:language>es-CO</dc:language>
</cp:coreProperties>
</file>