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<sst xmlns="http://schemas.openxmlformats.org/spreadsheetml/2006/main" count="28" uniqueCount="27">
  <si>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Item</t>
  </si>
  <si>
    <t xml:space="preserve">Quantity</t>
  </si>
  <si>
    <t xml:space="preserve">Unit cost</t>
  </si>
  <si>
    <t xml:space="preserve">Total</t>
  </si>
  <si>
    <t xml:space="preserve">Link</t>
  </si>
  <si>
    <t xml:space="preserve">STM32 Nucleo-32 STM32L432KC Dev. Board</t>
  </si>
  <si>
    <t xml:space="preserve">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</t>
  </si>
  <si>
    <t xml:space="preserve">MCP3301-CI/P Analogue to Digital Converter, 13 bit, 100 kSPS, Differential, Serial, SPI, Single, 4.5 V</t>
  </si>
  <si>
    <t xml:space="preserve">https://onecall.farnell.com/microchip/mcp3301-ci-p/ic-13bit-adc-1ch-dip8-3301/dp/1332099</t>
  </si>
  <si>
    <t xml:space="preserve">INA125P - Instrument Amplifier, 2 Amplifier, 250 µV, 0.02 V/µs, 150 kHz, ± 1.35V to ± 18V, DIP</t>
  </si>
  <si>
    <t xml:space="preserve">https://onecall.farnell.com/texas-instruments/ina125p/amp-inst-precision-pdip16-125/dp/1459461?st=instrumentation%20amplifier</t>
  </si>
  <si>
    <t xml:space="preserve">Microphones</t>
  </si>
  <si>
    <t xml:space="preserve">MCP1711T-33I/OT 3.3V LDO</t>
  </si>
  <si>
    <t xml:space="preserve">https://onecall.farnell.com/microchip/mcp1711t-33i-ot/ldo-fixed-3-3v-0-15a-sot-23-5/dp/2851552?st=mcp1711</t>
  </si>
  <si>
    <t xml:space="preserve">Gain resistors</t>
  </si>
  <si>
    <t xml:space="preserve">Female pin headers</t>
  </si>
  <si>
    <t xml:space="preserve">LED strip</t>
  </si>
  <si>
    <t xml:space="preserve">https://onecall.farnell.com/mcm/25-7520/30-rgb-led-addressable-strip-1/dp/2801872?st=individually%20addressable%20rgb%20led%20strip</t>
  </si>
  <si>
    <t xml:space="preserve">Amplifier debounce capacitors</t>
  </si>
  <si>
    <t xml:space="preserve">Battery Bank</t>
  </si>
  <si>
    <t xml:space="preserve">https://onecall.farnell.com/ansmann/1700-0095/powerbank-type-c-10ah/dp/2889328?st=usb%20battery%20bank</t>
  </si>
  <si>
    <t xml:space="preserve">micro SD card for Pi</t>
  </si>
  <si>
    <t xml:space="preserve">MCP1501T-33E/CHY 3.3V References</t>
  </si>
  <si>
    <t xml:space="preserve">https://onecall.farnell.com/microchip/mcp1501t-33e-chy/voltage-ref-series-fixed-3-3v/dp/2857779</t>
  </si>
  <si>
    <t xml:space="preserve">MAX446EXK+T Microphone Preamp</t>
  </si>
  <si>
    <t xml:space="preserve">https://onecall.farnell.com/maxim-integrated-products/max4466exk-t/audio-amp-600khz-sc-70-5/dp/2514501?st=MAX4466</t>
  </si>
  <si>
    <t xml:space="preserve">Left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</si>
</sst>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rs-online.com/web/p/processor-microcontroller-development-kits/1438574/?relevancy-data=636F3D3126696E3D4931384E53656172636847656E65726963266C753D656E266D6D3D6D61746368616C6C7061727469616C26706D3D5E5B5C707B4C7D5C707B4E647D2D2C2F255C2E5D2B2426706" TargetMode="External"/><Relationship Id="rId2" Type="http://schemas.openxmlformats.org/officeDocument/2006/relationships/hyperlink" Target="https://onecall.farnell.com/microchip/mcp3301-ci-p/ic-13bit-adc-1ch-dip8-3301/dp/13320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88.05"/>
    <col collapsed="false" customWidth="true" hidden="false" outlineLevel="0" max="4" min="2" style="0" width="8.57"/>
    <col collapsed="false" customWidth="true" hidden="false" outlineLevel="0" max="5" min="5" style="0" width="65.13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s">
        <v>5</v>
      </c>
      <c r="B2" s="0" t="n">
        <v>1</v>
      </c>
      <c r="C2" s="1" t="n">
        <v>8.32</v>
      </c>
      <c r="D2" s="1" t="n">
        <f aca="false">(B2*C2)</f>
        <v>8.32</v>
      </c>
      <c r="E2" s="2" t="s">
        <v>6</v>
      </c>
    </row>
    <row r="3" customFormat="false" ht="14.9" hidden="false" customHeight="false" outlineLevel="0" collapsed="false">
      <c r="A3" s="0" t="s">
        <v>7</v>
      </c>
      <c r="B3" s="0" t="n">
        <v>4</v>
      </c>
      <c r="C3" s="1" t="n">
        <v>1.75</v>
      </c>
      <c r="D3" s="1" t="n">
        <f aca="false">(B3*C3)</f>
        <v>7</v>
      </c>
      <c r="E3" s="0" t="s">
        <v>8</v>
      </c>
    </row>
    <row r="4" customFormat="false" ht="15" hidden="false" customHeight="false" outlineLevel="0" collapsed="false">
      <c r="A4" s="0" t="s">
        <v>9</v>
      </c>
      <c r="B4" s="0" t="n">
        <v>2</v>
      </c>
      <c r="C4" s="1" t="n">
        <v>5.73</v>
      </c>
      <c r="D4" s="1" t="n">
        <f aca="false">(B4*C4)</f>
        <v>11.46</v>
      </c>
      <c r="E4" s="0" t="s">
        <v>10</v>
      </c>
    </row>
    <row r="5" customFormat="false" ht="15" hidden="false" customHeight="false" outlineLevel="0" collapsed="false">
      <c r="A5" s="0" t="s">
        <v>11</v>
      </c>
      <c r="B5" s="0" t="n">
        <v>4</v>
      </c>
      <c r="C5" s="1"/>
      <c r="D5" s="1" t="n">
        <f aca="false">(B5*C5)</f>
        <v>0</v>
      </c>
    </row>
    <row r="6" customFormat="false" ht="13.8" hidden="false" customHeight="false" outlineLevel="0" collapsed="false">
      <c r="A6" s="3" t="s">
        <v>12</v>
      </c>
      <c r="B6" s="0" t="n">
        <v>4</v>
      </c>
      <c r="C6" s="1" t="n">
        <v>0.244</v>
      </c>
      <c r="D6" s="1" t="n">
        <f aca="false">(B6*C6)</f>
        <v>0.976</v>
      </c>
      <c r="E6" s="0" t="s">
        <v>13</v>
      </c>
    </row>
    <row r="7" customFormat="false" ht="15" hidden="false" customHeight="false" outlineLevel="0" collapsed="false">
      <c r="A7" s="0" t="s">
        <v>14</v>
      </c>
      <c r="B7" s="0" t="n">
        <v>0</v>
      </c>
      <c r="C7" s="1" t="n">
        <v>0</v>
      </c>
      <c r="D7" s="1" t="n">
        <f aca="false">(B7*C7)</f>
        <v>0</v>
      </c>
    </row>
    <row r="8" customFormat="false" ht="15" hidden="false" customHeight="false" outlineLevel="0" collapsed="false">
      <c r="A8" s="0" t="s">
        <v>15</v>
      </c>
      <c r="C8" s="1"/>
      <c r="D8" s="1" t="n">
        <f aca="false">(B8*C8)</f>
        <v>0</v>
      </c>
    </row>
    <row r="9" customFormat="false" ht="13.8" hidden="false" customHeight="false" outlineLevel="0" collapsed="false">
      <c r="A9" s="0" t="s">
        <v>16</v>
      </c>
      <c r="B9" s="0" t="n">
        <v>1</v>
      </c>
      <c r="C9" s="1" t="n">
        <v>23.2</v>
      </c>
      <c r="D9" s="1" t="n">
        <f aca="false">(B9*C9)</f>
        <v>23.2</v>
      </c>
      <c r="E9" s="0" t="s">
        <v>17</v>
      </c>
    </row>
    <row r="10" customFormat="false" ht="15" hidden="false" customHeight="false" outlineLevel="0" collapsed="false">
      <c r="A10" s="0" t="s">
        <v>18</v>
      </c>
      <c r="B10" s="0" t="n">
        <v>0</v>
      </c>
      <c r="C10" s="1" t="n">
        <v>0</v>
      </c>
      <c r="D10" s="1" t="n">
        <f aca="false">(B10*C10)</f>
        <v>0</v>
      </c>
    </row>
    <row r="11" customFormat="false" ht="13.8" hidden="false" customHeight="false" outlineLevel="0" collapsed="false">
      <c r="A11" s="0" t="s">
        <v>19</v>
      </c>
      <c r="B11" s="0" t="n">
        <v>1</v>
      </c>
      <c r="C11" s="1" t="n">
        <v>26.26</v>
      </c>
      <c r="D11" s="1" t="n">
        <f aca="false">(B11*C11)</f>
        <v>26.26</v>
      </c>
      <c r="E11" s="0" t="s">
        <v>20</v>
      </c>
    </row>
    <row r="12" customFormat="false" ht="15" hidden="false" customHeight="false" outlineLevel="0" collapsed="false">
      <c r="A12" s="0" t="s">
        <v>21</v>
      </c>
      <c r="B12" s="0" t="n">
        <v>1</v>
      </c>
      <c r="C12" s="1" t="n">
        <v>0</v>
      </c>
      <c r="D12" s="1" t="n">
        <f aca="false">(B12*C12)</f>
        <v>0</v>
      </c>
    </row>
    <row r="13" customFormat="false" ht="13.8" hidden="false" customHeight="false" outlineLevel="0" collapsed="false">
      <c r="A13" s="0" t="s">
        <v>22</v>
      </c>
      <c r="B13" s="0" t="n">
        <v>4</v>
      </c>
      <c r="C13" s="1" t="n">
        <v>0.603</v>
      </c>
      <c r="D13" s="1" t="n">
        <f aca="false">(B13*C13)</f>
        <v>2.412</v>
      </c>
      <c r="E13" s="0" t="s">
        <v>23</v>
      </c>
    </row>
    <row r="14" customFormat="false" ht="13.8" hidden="false" customHeight="false" outlineLevel="0" collapsed="false">
      <c r="A14" s="3" t="s">
        <v>24</v>
      </c>
      <c r="B14" s="3" t="n">
        <v>4</v>
      </c>
      <c r="C14" s="1" t="n">
        <v>0.319</v>
      </c>
      <c r="D14" s="1" t="n">
        <f aca="false">(B14*C14)</f>
        <v>1.276</v>
      </c>
      <c r="E14" s="0" t="s">
        <v>25</v>
      </c>
    </row>
    <row r="15" customFormat="false" ht="15" hidden="false" customHeight="false" outlineLevel="0" collapsed="false">
      <c r="C15" s="1"/>
      <c r="D15" s="1" t="n">
        <f aca="false">(B15*C15)</f>
        <v>0</v>
      </c>
    </row>
    <row r="16" customFormat="false" ht="15" hidden="false" customHeight="false" outlineLevel="0" collapsed="false">
      <c r="C16" s="1"/>
      <c r="D16" s="1" t="n">
        <f aca="false">(B16*C16)</f>
        <v>0</v>
      </c>
    </row>
    <row r="17" customFormat="false" ht="15" hidden="false" customHeight="false" outlineLevel="0" collapsed="false">
      <c r="C17" s="1"/>
      <c r="D17" s="1" t="n">
        <f aca="false">(B17*C17)</f>
        <v>0</v>
      </c>
    </row>
    <row r="18" customFormat="false" ht="15" hidden="false" customHeight="false" outlineLevel="0" collapsed="false">
      <c r="C18" s="1"/>
      <c r="D18" s="1" t="n">
        <f aca="false">(B18*C18)</f>
        <v>0</v>
      </c>
    </row>
    <row r="19" customFormat="false" ht="15" hidden="false" customHeight="false" outlineLevel="0" collapsed="false">
      <c r="C19" s="1"/>
      <c r="D19" s="1" t="n">
        <f aca="false">(B19*C19)</f>
        <v>0</v>
      </c>
    </row>
    <row r="20" customFormat="false" ht="15" hidden="false" customHeight="false" outlineLevel="0" collapsed="false">
      <c r="C20" s="1"/>
      <c r="D20" s="1" t="n">
        <f aca="false">(B20*C20)</f>
        <v>0</v>
      </c>
    </row>
    <row r="21" customFormat="false" ht="15" hidden="false" customHeight="false" outlineLevel="0" collapsed="false">
      <c r="C21" s="1"/>
      <c r="D21" s="1" t="n">
        <f aca="false">(B21*C21)</f>
        <v>0</v>
      </c>
    </row>
    <row r="22" customFormat="false" ht="15" hidden="false" customHeight="false" outlineLevel="0" collapsed="false">
      <c r="C22" s="1"/>
      <c r="D22" s="1" t="n">
        <f aca="false">(B22*C22)</f>
        <v>0</v>
      </c>
    </row>
    <row r="23" customFormat="false" ht="15" hidden="false" customHeight="false" outlineLevel="0" collapsed="false">
      <c r="C23" s="1"/>
      <c r="D23" s="1" t="n">
        <f aca="false">(B23*C23)</f>
        <v>0</v>
      </c>
    </row>
    <row r="24" customFormat="false" ht="15" hidden="false" customHeight="false" outlineLevel="0" collapsed="false">
      <c r="C24" s="1"/>
      <c r="D24" s="1" t="n">
        <f aca="false">(B24*C24)</f>
        <v>0</v>
      </c>
    </row>
    <row r="25" customFormat="false" ht="15" hidden="false" customHeight="false" outlineLevel="0" collapsed="false">
      <c r="C25" s="1"/>
      <c r="D25" s="1" t="n">
        <f aca="false">(B25*C25)</f>
        <v>0</v>
      </c>
    </row>
    <row r="26" customFormat="false" ht="15" hidden="false" customHeight="false" outlineLevel="0" collapsed="false">
      <c r="C26" s="1"/>
      <c r="D26" s="1" t="n">
        <f aca="false">(B26*C26)</f>
        <v>0</v>
      </c>
    </row>
    <row r="27" customFormat="false" ht="15" hidden="false" customHeight="false" outlineLevel="0" collapsed="false">
      <c r="C27" s="1"/>
      <c r="D27" s="1" t="n">
        <f aca="false">(B27*C27)</f>
        <v>0</v>
      </c>
    </row>
    <row r="28" customFormat="false" ht="15" hidden="false" customHeight="false" outlineLevel="0" collapsed="false">
      <c r="C28" s="1"/>
      <c r="D28" s="1" t="n">
        <f aca="false">(B28*C28)</f>
        <v>0</v>
      </c>
    </row>
    <row r="29" customFormat="false" ht="15" hidden="false" customHeight="false" outlineLevel="0" collapsed="false">
      <c r="C29" s="1"/>
      <c r="D29" s="1" t="n">
        <f aca="false">(B29*C29)</f>
        <v>0</v>
      </c>
    </row>
    <row r="30" customFormat="false" ht="15" hidden="false" customHeight="false" outlineLevel="0" collapsed="false">
      <c r="C30" s="4" t="s">
        <v>3</v>
      </c>
      <c r="D30" s="1" t="n">
        <f aca="false">SUM(D2:D29)</f>
        <v>80.904</v>
      </c>
    </row>
    <row r="31" customFormat="false" ht="15" hidden="false" customHeight="false" outlineLevel="0" collapsed="false">
      <c r="C31" s="4" t="s">
        <v>26</v>
      </c>
      <c r="D31" s="1" t="n">
        <f aca="false">100-D30</f>
        <v>19.096</v>
      </c>
    </row>
  </sheetData>
  <hyperlinks>
    <hyperlink ref="E2" r:id="rId1" display="https://uk.rs-online.com/web/p/processor-microcontroller-development-kits/1438574/?relevancy-data=636F3D3126696E3D4931384E53656172636847656E65726963266C753D656E266D6D3D6D61746368616C6C7061727469616C26706D3D5E5B5C707B4C7D5C707B4E647D2D2C2F255C2E5D2B2426706F3D31333326736E3D592673723D2673743D4B4559574F52445F53494E474C455F414C5048415F4E554D455249432673633D592677633D4E4F4E45267573743D4E55434C454F2D4C3433324B43267374613D4E55434C454F2D4C3433324B4326&amp;searchHistory=%7B%22enabled%22%3Atrue%7D"/>
    <hyperlink ref="E3" r:id="rId2" display="https://onecall.farnell.com/microchip/mcp3301-ci-p/ic-13bit-adc-1ch-dip8-3301/dp/133209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2019-02-16T17:55:47Z</dcterms:created>
  <dc:creator>Matthew Johns</dc:creator>
  <dc:description/>
  <dc:language>en-GB</dc:language>
  <cp:lastModifiedBy/>
  <dcterms:modified xsi:type="dcterms:W3CDTF">2019-02-19T16:46:08Z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