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ork\2020\D4G\"/>
    </mc:Choice>
  </mc:AlternateContent>
  <xr:revisionPtr revIDLastSave="0" documentId="8_{66476950-3E76-4949-8D29-79B3C94691B7}" xr6:coauthVersionLast="45" xr6:coauthVersionMax="45" xr10:uidLastSave="{00000000-0000-0000-0000-000000000000}"/>
  <bookViews>
    <workbookView xWindow="-120" yWindow="-120" windowWidth="25440" windowHeight="15390" xr2:uid="{0CEF3763-B7C9-4514-8BCB-78EDD4A7A63A}"/>
  </bookViews>
  <sheets>
    <sheet name="Summary" sheetId="1" r:id="rId1"/>
    <sheet name="GitHu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B39" i="2"/>
  <c r="D10" i="1" s="1"/>
  <c r="D9" i="1" l="1"/>
</calcChain>
</file>

<file path=xl/sharedStrings.xml><?xml version="1.0" encoding="utf-8"?>
<sst xmlns="http://schemas.openxmlformats.org/spreadsheetml/2006/main" count="205" uniqueCount="79">
  <si>
    <t>NGO PDF Reports for Beta Test</t>
  </si>
  <si>
    <t>Organization/Report</t>
  </si>
  <si>
    <t>Start
Year</t>
  </si>
  <si>
    <t>End
Year</t>
  </si>
  <si>
    <t># Years</t>
  </si>
  <si>
    <t>IFRC/World Disaster Reports</t>
  </si>
  <si>
    <t>IFRC/Annual Reports</t>
  </si>
  <si>
    <t>Mercy Corps/Annual Reports</t>
  </si>
  <si>
    <t>TOTAL</t>
  </si>
  <si>
    <t>UNHCR/Global Trends</t>
  </si>
  <si>
    <t>Chksum</t>
  </si>
  <si>
    <t>1259900-IFRC Annual Report 2012-EN_LR.pdf</t>
  </si>
  <si>
    <t>Add more data and make new file for bigram</t>
  </si>
  <si>
    <t>12 months ago</t>
  </si>
  <si>
    <t>1296700-IFRC Annual Report 2014-EN_LR.pdf</t>
  </si>
  <si>
    <t>Add raw PDFs</t>
  </si>
  <si>
    <t>2010_annual_report.pdf</t>
  </si>
  <si>
    <t>2011 ar_reader_spreads_final.pdf</t>
  </si>
  <si>
    <t>2012_MC_AR-for-web_0213-2.pdf</t>
  </si>
  <si>
    <t>2012_WDR_Full_Report.pdf</t>
  </si>
  <si>
    <t>2016_annual_report.pdf</t>
  </si>
  <si>
    <t>21400_WDR2001.pdf</t>
  </si>
  <si>
    <t>32600-WDR_2002.pdf</t>
  </si>
  <si>
    <t>43800-WDR_2003_En.pdf</t>
  </si>
  <si>
    <t>58000-WDR2004-LR.pdf</t>
  </si>
  <si>
    <t>69001-WDR2005-english-LR.pdf</t>
  </si>
  <si>
    <t>9000-WDR2000.pdf</t>
  </si>
  <si>
    <t>IFRC Annual Report 2013_FINAL.pdf</t>
  </si>
  <si>
    <t>IFRC Annual Report 2015-EN_LR.pdf</t>
  </si>
  <si>
    <t>IFRC-Annual-report-2010-English.pdf</t>
  </si>
  <si>
    <t>MC_2014_AnnualReport.pdf</t>
  </si>
  <si>
    <t>MC_AR2017_20pgs_0318_FIN.pdf</t>
  </si>
  <si>
    <t>Mercy_Corps_2015_Annual_Report.pdf</t>
  </si>
  <si>
    <t>UNHCR_GT_2010.pdf</t>
  </si>
  <si>
    <t>UNHCR_GT_2012.pdf</t>
  </si>
  <si>
    <t>UNHCR_GT_2013.pdf</t>
  </si>
  <si>
    <t>UNHCR_GT_2014.pdf</t>
  </si>
  <si>
    <t>UNHCR_GT_2015.pdf</t>
  </si>
  <si>
    <t>UNHCR_GT_2016.pdf</t>
  </si>
  <si>
    <t>UNHCR_GT_2017.pdf</t>
  </si>
  <si>
    <t>WDR 2013 complete.pdf</t>
  </si>
  <si>
    <t>WDR-2018-EN-LR.pdf</t>
  </si>
  <si>
    <t>Add 2018 WDR data</t>
  </si>
  <si>
    <t>WDR2006-English-LR.pdf</t>
  </si>
  <si>
    <t>WDR2007-English.pdf</t>
  </si>
  <si>
    <t>WDR2008-full.pdf</t>
  </si>
  <si>
    <t>WDR2009-full.pdf</t>
  </si>
  <si>
    <t>WDR2010-full.pdf</t>
  </si>
  <si>
    <t>https://github.com/d4gumich/pdf_dynamic_topic_modeling/tree/master/data</t>
  </si>
  <si>
    <t>Org</t>
  </si>
  <si>
    <t>Year</t>
  </si>
  <si>
    <t>IFRC</t>
  </si>
  <si>
    <t>WDR</t>
  </si>
  <si>
    <t>UNHCR</t>
  </si>
  <si>
    <t>Mercy Corps</t>
  </si>
  <si>
    <t>Uploaded</t>
  </si>
  <si>
    <t>Comment</t>
  </si>
  <si>
    <t>File</t>
  </si>
  <si>
    <t>Report</t>
  </si>
  <si>
    <t>Annual Report</t>
  </si>
  <si>
    <t>Global Trends</t>
  </si>
  <si>
    <t>No.</t>
  </si>
  <si>
    <t>Missing 2011</t>
  </si>
  <si>
    <t>Comments</t>
  </si>
  <si>
    <t>Missing 2011, 2014-2017</t>
  </si>
  <si>
    <t>Missing 2013</t>
  </si>
  <si>
    <t>https://www.ifrc.org/en/publications-and-reports/ifrc-annual-report---2011/</t>
  </si>
  <si>
    <t>URL for Missing docs</t>
  </si>
  <si>
    <t>https://www.mercycorps.org/sites/default/files/2019-10/Annual_Report_2013.pdf</t>
  </si>
  <si>
    <t>https://www.unhcr.org/statistics/country/4fd6f87f9/unhcr-global-trends-2011.html</t>
  </si>
  <si>
    <t>https://www.ifrc.org/en/publications-and-reports/world-disasters-report/</t>
  </si>
  <si>
    <t>There was no report published in 2017</t>
  </si>
  <si>
    <t>Comments 2</t>
  </si>
  <si>
    <t>Downloaded</t>
  </si>
  <si>
    <t>Github Listing - as of 4/3/20</t>
  </si>
  <si>
    <t>Comment 3</t>
  </si>
  <si>
    <t>Uploaded 2011 to GitHub on 4/27/20</t>
  </si>
  <si>
    <t>Uploaded 2011, 2014, 2016 to GitHub on 4/27/20</t>
  </si>
  <si>
    <t>Uploaded 2031 to GitHub on 4/27/20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</si>
</sst>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hcr.org/statistics/country/4fd6f87f9/unhcr-global-trends-2011.html" TargetMode="External"/><Relationship Id="rId2" Type="http://schemas.openxmlformats.org/officeDocument/2006/relationships/hyperlink" Target="https://www.mercycorps.org/sites/default/files/2019-10/Annual_Report_2013.pdf" TargetMode="External"/><Relationship Id="rId1" Type="http://schemas.openxmlformats.org/officeDocument/2006/relationships/hyperlink" Target="https://www.ifrc.org/en/publications-and-reports/ifrc-annual-report---2011/" TargetMode="External"/><Relationship Id="rId4" Type="http://schemas.openxmlformats.org/officeDocument/2006/relationships/hyperlink" Target="https://www.ifrc.org/en/publications-and-reports/world-disasters-repor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4gumich/pdf_dynamic_topic_modeling/tree/master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9865-4BE5-4113-8A5C-90CD74F744D9}">
  <dimension ref="A1:H10"/>
  <sheetViews>
    <sheetView tabSelected="1" workbookViewId="0">
      <selection activeCell="H7" sqref="H7"/>
    </sheetView>
  </sheetViews>
  <sheetFormatPr defaultRowHeight="15" x14ac:dyDescent="0.25"/>
  <cols>
    <col min="1" max="1" width="28.5703125" bestFit="1" customWidth="1"/>
    <col min="2" max="3" width="9.140625" style="2"/>
    <col min="4" max="4" width="7.28515625" style="2" bestFit="1" customWidth="1"/>
    <col min="5" max="5" width="22.28515625" bestFit="1" customWidth="1"/>
    <col min="6" max="6" width="66.140625" bestFit="1" customWidth="1"/>
    <col min="7" max="7" width="35.42578125" bestFit="1" customWidth="1"/>
    <col min="8" max="8" width="43.85546875" bestFit="1" customWidth="1"/>
  </cols>
  <sheetData>
    <row r="1" spans="1:8" ht="18.75" x14ac:dyDescent="0.3">
      <c r="A1" s="6" t="s">
        <v>0</v>
      </c>
    </row>
    <row r="2" spans="1:8" x14ac:dyDescent="0.25">
      <c r="A2" s="1"/>
    </row>
    <row r="3" spans="1:8" ht="30" x14ac:dyDescent="0.25">
      <c r="A3" s="1" t="s">
        <v>1</v>
      </c>
      <c r="B3" s="3" t="s">
        <v>2</v>
      </c>
      <c r="C3" s="3" t="s">
        <v>3</v>
      </c>
      <c r="D3" s="4" t="s">
        <v>4</v>
      </c>
      <c r="E3" s="1" t="s">
        <v>63</v>
      </c>
      <c r="F3" s="1" t="s">
        <v>67</v>
      </c>
      <c r="G3" s="1" t="s">
        <v>72</v>
      </c>
      <c r="H3" s="1" t="s">
        <v>75</v>
      </c>
    </row>
    <row r="4" spans="1:8" x14ac:dyDescent="0.25">
      <c r="A4" t="s">
        <v>6</v>
      </c>
      <c r="B4" s="2">
        <v>2010</v>
      </c>
      <c r="C4" s="2">
        <v>2015</v>
      </c>
      <c r="D4" s="2">
        <f>C4-B4+1-1</f>
        <v>5</v>
      </c>
      <c r="E4" t="s">
        <v>62</v>
      </c>
      <c r="F4" s="10" t="s">
        <v>66</v>
      </c>
      <c r="G4" t="s">
        <v>73</v>
      </c>
      <c r="H4" t="s">
        <v>76</v>
      </c>
    </row>
    <row r="5" spans="1:8" x14ac:dyDescent="0.25">
      <c r="A5" s="5" t="s">
        <v>5</v>
      </c>
      <c r="B5" s="2">
        <v>2000</v>
      </c>
      <c r="C5" s="2">
        <v>2018</v>
      </c>
      <c r="D5" s="2">
        <f>C5-B5+1-5</f>
        <v>14</v>
      </c>
      <c r="E5" t="s">
        <v>64</v>
      </c>
      <c r="F5" s="10" t="s">
        <v>70</v>
      </c>
      <c r="G5" t="s">
        <v>71</v>
      </c>
      <c r="H5" t="s">
        <v>77</v>
      </c>
    </row>
    <row r="6" spans="1:8" x14ac:dyDescent="0.25">
      <c r="A6" s="5" t="s">
        <v>7</v>
      </c>
      <c r="B6" s="2">
        <v>2010</v>
      </c>
      <c r="C6" s="2">
        <v>2017</v>
      </c>
      <c r="D6" s="2">
        <f>C6-B6+1-1</f>
        <v>7</v>
      </c>
      <c r="E6" t="s">
        <v>65</v>
      </c>
      <c r="F6" s="10" t="s">
        <v>68</v>
      </c>
      <c r="G6" t="s">
        <v>73</v>
      </c>
      <c r="H6" t="s">
        <v>78</v>
      </c>
    </row>
    <row r="7" spans="1:8" x14ac:dyDescent="0.25">
      <c r="A7" s="5" t="s">
        <v>9</v>
      </c>
      <c r="B7" s="2">
        <v>2010</v>
      </c>
      <c r="C7" s="2">
        <v>2017</v>
      </c>
      <c r="D7" s="2">
        <f>C7-B7+1-1</f>
        <v>7</v>
      </c>
      <c r="E7" t="s">
        <v>62</v>
      </c>
      <c r="F7" s="10" t="s">
        <v>69</v>
      </c>
      <c r="G7" t="s">
        <v>73</v>
      </c>
      <c r="H7" t="s">
        <v>76</v>
      </c>
    </row>
    <row r="8" spans="1:8" x14ac:dyDescent="0.25">
      <c r="F8" s="11"/>
    </row>
    <row r="9" spans="1:8" x14ac:dyDescent="0.25">
      <c r="A9" t="s">
        <v>8</v>
      </c>
      <c r="D9" s="2">
        <f>SUM(D4:D8)</f>
        <v>33</v>
      </c>
    </row>
    <row r="10" spans="1:8" x14ac:dyDescent="0.25">
      <c r="A10" t="s">
        <v>10</v>
      </c>
      <c r="D10" s="2">
        <f>GitHub!B39</f>
        <v>33</v>
      </c>
    </row>
  </sheetData>
  <hyperlinks>
    <hyperlink ref="F4" r:id="rId1" xr:uid="{4DA5FE02-C5AA-4085-9B76-20307FFCE8B7}"/>
    <hyperlink ref="F6" r:id="rId2" xr:uid="{36B3DAF8-8FFE-43C4-8F12-6B972E1ED355}"/>
    <hyperlink ref="F7" r:id="rId3" xr:uid="{BA09E40A-5303-42CB-8F0A-2E7CB0AB4969}"/>
    <hyperlink ref="F5" r:id="rId4" xr:uid="{CD1210EE-CE21-4F49-A227-641A9BC50D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0367-5A0A-4569-BB95-B07043DD6658}">
  <dimension ref="A1:G39"/>
  <sheetViews>
    <sheetView workbookViewId="0">
      <selection activeCell="B4" sqref="B4"/>
    </sheetView>
  </sheetViews>
  <sheetFormatPr defaultRowHeight="15" x14ac:dyDescent="0.25"/>
  <cols>
    <col min="1" max="1" width="4.140625" bestFit="1" customWidth="1"/>
    <col min="2" max="2" width="40.85546875" bestFit="1" customWidth="1"/>
    <col min="3" max="3" width="41.28515625" style="7" bestFit="1" customWidth="1"/>
    <col min="4" max="4" width="13.85546875" style="7" bestFit="1" customWidth="1"/>
    <col min="5" max="5" width="11.85546875" bestFit="1" customWidth="1"/>
    <col min="6" max="6" width="13.85546875" bestFit="1" customWidth="1"/>
    <col min="7" max="7" width="9.140625" style="2"/>
  </cols>
  <sheetData>
    <row r="1" spans="1:7" ht="18.75" x14ac:dyDescent="0.3">
      <c r="A1" s="6" t="s">
        <v>74</v>
      </c>
      <c r="E1" s="2"/>
      <c r="F1" s="2"/>
    </row>
    <row r="2" spans="1:7" x14ac:dyDescent="0.25">
      <c r="A2" s="8" t="s">
        <v>48</v>
      </c>
      <c r="E2" s="2"/>
      <c r="F2" s="2"/>
    </row>
    <row r="3" spans="1:7" x14ac:dyDescent="0.25">
      <c r="E3" s="2"/>
      <c r="F3" s="2"/>
    </row>
    <row r="4" spans="1:7" x14ac:dyDescent="0.25">
      <c r="A4" s="1" t="s">
        <v>61</v>
      </c>
      <c r="B4" s="1" t="s">
        <v>57</v>
      </c>
      <c r="C4" s="9" t="s">
        <v>56</v>
      </c>
      <c r="D4" s="9" t="s">
        <v>55</v>
      </c>
      <c r="E4" s="4" t="s">
        <v>49</v>
      </c>
      <c r="F4" s="4" t="s">
        <v>58</v>
      </c>
      <c r="G4" s="4" t="s">
        <v>50</v>
      </c>
    </row>
    <row r="5" spans="1:7" x14ac:dyDescent="0.25">
      <c r="A5">
        <v>16</v>
      </c>
      <c r="B5" t="s">
        <v>29</v>
      </c>
      <c r="C5" s="7" t="s">
        <v>12</v>
      </c>
      <c r="D5" s="7" t="s">
        <v>13</v>
      </c>
      <c r="E5" s="7" t="s">
        <v>51</v>
      </c>
      <c r="F5" s="7" t="s">
        <v>59</v>
      </c>
      <c r="G5" s="2">
        <v>2010</v>
      </c>
    </row>
    <row r="6" spans="1:7" x14ac:dyDescent="0.25">
      <c r="A6">
        <v>1</v>
      </c>
      <c r="B6" t="s">
        <v>11</v>
      </c>
      <c r="C6" s="7" t="s">
        <v>12</v>
      </c>
      <c r="D6" s="7" t="s">
        <v>13</v>
      </c>
      <c r="E6" s="7" t="s">
        <v>51</v>
      </c>
      <c r="F6" s="7" t="s">
        <v>59</v>
      </c>
      <c r="G6" s="2">
        <v>2012</v>
      </c>
    </row>
    <row r="7" spans="1:7" x14ac:dyDescent="0.25">
      <c r="A7">
        <v>14</v>
      </c>
      <c r="B7" t="s">
        <v>27</v>
      </c>
      <c r="C7" s="7" t="s">
        <v>12</v>
      </c>
      <c r="D7" s="7" t="s">
        <v>13</v>
      </c>
      <c r="E7" s="7" t="s">
        <v>51</v>
      </c>
      <c r="F7" s="7" t="s">
        <v>59</v>
      </c>
      <c r="G7" s="2">
        <v>2013</v>
      </c>
    </row>
    <row r="8" spans="1:7" x14ac:dyDescent="0.25">
      <c r="A8">
        <v>2</v>
      </c>
      <c r="B8" t="s">
        <v>14</v>
      </c>
      <c r="C8" s="7" t="s">
        <v>15</v>
      </c>
      <c r="D8" s="7" t="s">
        <v>13</v>
      </c>
      <c r="E8" s="7" t="s">
        <v>51</v>
      </c>
      <c r="F8" s="7" t="s">
        <v>59</v>
      </c>
      <c r="G8" s="2">
        <v>2014</v>
      </c>
    </row>
    <row r="9" spans="1:7" x14ac:dyDescent="0.25">
      <c r="A9">
        <v>15</v>
      </c>
      <c r="B9" t="s">
        <v>28</v>
      </c>
      <c r="C9" s="7" t="s">
        <v>12</v>
      </c>
      <c r="D9" s="7" t="s">
        <v>13</v>
      </c>
      <c r="E9" s="7" t="s">
        <v>51</v>
      </c>
      <c r="F9" s="7" t="s">
        <v>59</v>
      </c>
      <c r="G9" s="2">
        <v>2015</v>
      </c>
    </row>
    <row r="10" spans="1:7" x14ac:dyDescent="0.25">
      <c r="A10">
        <v>13</v>
      </c>
      <c r="B10" t="s">
        <v>26</v>
      </c>
      <c r="C10" s="7" t="s">
        <v>15</v>
      </c>
      <c r="D10" s="7" t="s">
        <v>13</v>
      </c>
      <c r="E10" s="7" t="s">
        <v>51</v>
      </c>
      <c r="F10" s="7" t="s">
        <v>52</v>
      </c>
      <c r="G10" s="2">
        <v>2000</v>
      </c>
    </row>
    <row r="11" spans="1:7" x14ac:dyDescent="0.25">
      <c r="A11">
        <v>8</v>
      </c>
      <c r="B11" t="s">
        <v>21</v>
      </c>
      <c r="C11" s="7" t="s">
        <v>15</v>
      </c>
      <c r="D11" s="7" t="s">
        <v>13</v>
      </c>
      <c r="E11" s="7" t="s">
        <v>51</v>
      </c>
      <c r="F11" s="7" t="s">
        <v>52</v>
      </c>
      <c r="G11" s="2">
        <v>2001</v>
      </c>
    </row>
    <row r="12" spans="1:7" x14ac:dyDescent="0.25">
      <c r="A12">
        <v>9</v>
      </c>
      <c r="B12" t="s">
        <v>22</v>
      </c>
      <c r="C12" s="7" t="s">
        <v>15</v>
      </c>
      <c r="D12" s="7" t="s">
        <v>13</v>
      </c>
      <c r="E12" s="7" t="s">
        <v>51</v>
      </c>
      <c r="F12" s="7" t="s">
        <v>52</v>
      </c>
      <c r="G12" s="2">
        <v>2002</v>
      </c>
    </row>
    <row r="13" spans="1:7" x14ac:dyDescent="0.25">
      <c r="A13">
        <v>10</v>
      </c>
      <c r="B13" t="s">
        <v>23</v>
      </c>
      <c r="C13" s="7" t="s">
        <v>15</v>
      </c>
      <c r="D13" s="7" t="s">
        <v>13</v>
      </c>
      <c r="E13" s="7" t="s">
        <v>51</v>
      </c>
      <c r="F13" s="7" t="s">
        <v>52</v>
      </c>
      <c r="G13" s="2">
        <v>2003</v>
      </c>
    </row>
    <row r="14" spans="1:7" x14ac:dyDescent="0.25">
      <c r="A14">
        <v>11</v>
      </c>
      <c r="B14" t="s">
        <v>24</v>
      </c>
      <c r="C14" s="7" t="s">
        <v>15</v>
      </c>
      <c r="D14" s="7" t="s">
        <v>13</v>
      </c>
      <c r="E14" s="7" t="s">
        <v>51</v>
      </c>
      <c r="F14" s="7" t="s">
        <v>52</v>
      </c>
      <c r="G14" s="2">
        <v>2004</v>
      </c>
    </row>
    <row r="15" spans="1:7" x14ac:dyDescent="0.25">
      <c r="A15">
        <v>12</v>
      </c>
      <c r="B15" t="s">
        <v>25</v>
      </c>
      <c r="C15" s="7" t="s">
        <v>15</v>
      </c>
      <c r="D15" s="7" t="s">
        <v>13</v>
      </c>
      <c r="E15" s="7" t="s">
        <v>51</v>
      </c>
      <c r="F15" s="7" t="s">
        <v>52</v>
      </c>
      <c r="G15" s="2">
        <v>2005</v>
      </c>
    </row>
    <row r="16" spans="1:7" x14ac:dyDescent="0.25">
      <c r="A16">
        <v>29</v>
      </c>
      <c r="B16" t="s">
        <v>43</v>
      </c>
      <c r="C16" s="7" t="s">
        <v>15</v>
      </c>
      <c r="D16" s="7" t="s">
        <v>13</v>
      </c>
      <c r="E16" s="7" t="s">
        <v>51</v>
      </c>
      <c r="F16" s="7" t="s">
        <v>52</v>
      </c>
      <c r="G16" s="2">
        <v>2006</v>
      </c>
    </row>
    <row r="17" spans="1:7" x14ac:dyDescent="0.25">
      <c r="A17">
        <v>30</v>
      </c>
      <c r="B17" t="s">
        <v>44</v>
      </c>
      <c r="C17" s="7" t="s">
        <v>15</v>
      </c>
      <c r="D17" s="7" t="s">
        <v>13</v>
      </c>
      <c r="E17" s="7" t="s">
        <v>51</v>
      </c>
      <c r="F17" s="7" t="s">
        <v>52</v>
      </c>
      <c r="G17" s="2">
        <v>2007</v>
      </c>
    </row>
    <row r="18" spans="1:7" x14ac:dyDescent="0.25">
      <c r="A18">
        <v>31</v>
      </c>
      <c r="B18" t="s">
        <v>45</v>
      </c>
      <c r="C18" s="7" t="s">
        <v>15</v>
      </c>
      <c r="D18" s="7" t="s">
        <v>13</v>
      </c>
      <c r="E18" s="7" t="s">
        <v>51</v>
      </c>
      <c r="F18" s="7" t="s">
        <v>52</v>
      </c>
      <c r="G18" s="2">
        <v>2008</v>
      </c>
    </row>
    <row r="19" spans="1:7" x14ac:dyDescent="0.25">
      <c r="A19">
        <v>32</v>
      </c>
      <c r="B19" t="s">
        <v>46</v>
      </c>
      <c r="C19" s="7" t="s">
        <v>15</v>
      </c>
      <c r="D19" s="7" t="s">
        <v>13</v>
      </c>
      <c r="E19" s="7" t="s">
        <v>51</v>
      </c>
      <c r="F19" s="7" t="s">
        <v>52</v>
      </c>
      <c r="G19" s="2">
        <v>2009</v>
      </c>
    </row>
    <row r="20" spans="1:7" x14ac:dyDescent="0.25">
      <c r="A20">
        <v>33</v>
      </c>
      <c r="B20" t="s">
        <v>47</v>
      </c>
      <c r="C20" s="7" t="s">
        <v>15</v>
      </c>
      <c r="D20" s="7" t="s">
        <v>13</v>
      </c>
      <c r="E20" s="7" t="s">
        <v>51</v>
      </c>
      <c r="F20" s="7" t="s">
        <v>52</v>
      </c>
      <c r="G20" s="2">
        <v>2010</v>
      </c>
    </row>
    <row r="21" spans="1:7" x14ac:dyDescent="0.25">
      <c r="A21">
        <v>6</v>
      </c>
      <c r="B21" t="s">
        <v>19</v>
      </c>
      <c r="C21" s="7" t="s">
        <v>15</v>
      </c>
      <c r="D21" s="7" t="s">
        <v>13</v>
      </c>
      <c r="E21" s="7" t="s">
        <v>51</v>
      </c>
      <c r="F21" s="7" t="s">
        <v>52</v>
      </c>
      <c r="G21" s="2">
        <v>2012</v>
      </c>
    </row>
    <row r="22" spans="1:7" x14ac:dyDescent="0.25">
      <c r="A22">
        <v>27</v>
      </c>
      <c r="B22" t="s">
        <v>40</v>
      </c>
      <c r="C22" s="7" t="s">
        <v>15</v>
      </c>
      <c r="D22" s="7" t="s">
        <v>13</v>
      </c>
      <c r="E22" s="7" t="s">
        <v>51</v>
      </c>
      <c r="F22" s="7" t="s">
        <v>52</v>
      </c>
      <c r="G22" s="2">
        <v>2013</v>
      </c>
    </row>
    <row r="23" spans="1:7" x14ac:dyDescent="0.25">
      <c r="A23">
        <v>28</v>
      </c>
      <c r="B23" t="s">
        <v>41</v>
      </c>
      <c r="C23" s="7" t="s">
        <v>42</v>
      </c>
      <c r="D23" s="7" t="s">
        <v>13</v>
      </c>
      <c r="E23" s="7" t="s">
        <v>51</v>
      </c>
      <c r="F23" s="7" t="s">
        <v>52</v>
      </c>
      <c r="G23" s="2">
        <v>2018</v>
      </c>
    </row>
    <row r="24" spans="1:7" x14ac:dyDescent="0.25">
      <c r="A24">
        <v>3</v>
      </c>
      <c r="B24" t="s">
        <v>16</v>
      </c>
      <c r="C24" s="7" t="s">
        <v>12</v>
      </c>
      <c r="D24" s="7" t="s">
        <v>13</v>
      </c>
      <c r="E24" s="7" t="s">
        <v>54</v>
      </c>
      <c r="F24" s="7" t="s">
        <v>59</v>
      </c>
      <c r="G24" s="2">
        <v>2010</v>
      </c>
    </row>
    <row r="25" spans="1:7" x14ac:dyDescent="0.25">
      <c r="A25">
        <v>4</v>
      </c>
      <c r="B25" t="s">
        <v>17</v>
      </c>
      <c r="C25" s="7" t="s">
        <v>12</v>
      </c>
      <c r="D25" s="7" t="s">
        <v>13</v>
      </c>
      <c r="E25" s="7" t="s">
        <v>54</v>
      </c>
      <c r="F25" s="7" t="s">
        <v>59</v>
      </c>
      <c r="G25" s="2">
        <v>2011</v>
      </c>
    </row>
    <row r="26" spans="1:7" x14ac:dyDescent="0.25">
      <c r="A26">
        <v>5</v>
      </c>
      <c r="B26" t="s">
        <v>18</v>
      </c>
      <c r="C26" s="7" t="s">
        <v>12</v>
      </c>
      <c r="D26" s="7" t="s">
        <v>13</v>
      </c>
      <c r="E26" s="7" t="s">
        <v>54</v>
      </c>
      <c r="F26" s="7" t="s">
        <v>59</v>
      </c>
      <c r="G26" s="2">
        <v>2012</v>
      </c>
    </row>
    <row r="27" spans="1:7" x14ac:dyDescent="0.25">
      <c r="A27">
        <v>17</v>
      </c>
      <c r="B27" t="s">
        <v>30</v>
      </c>
      <c r="C27" s="7" t="s">
        <v>12</v>
      </c>
      <c r="D27" s="7" t="s">
        <v>13</v>
      </c>
      <c r="E27" s="7" t="s">
        <v>54</v>
      </c>
      <c r="F27" s="7" t="s">
        <v>59</v>
      </c>
      <c r="G27" s="2">
        <v>2014</v>
      </c>
    </row>
    <row r="28" spans="1:7" x14ac:dyDescent="0.25">
      <c r="A28">
        <v>19</v>
      </c>
      <c r="B28" t="s">
        <v>32</v>
      </c>
      <c r="C28" s="7" t="s">
        <v>12</v>
      </c>
      <c r="D28" s="7" t="s">
        <v>13</v>
      </c>
      <c r="E28" s="7" t="s">
        <v>54</v>
      </c>
      <c r="F28" s="7" t="s">
        <v>59</v>
      </c>
      <c r="G28" s="2">
        <v>2015</v>
      </c>
    </row>
    <row r="29" spans="1:7" x14ac:dyDescent="0.25">
      <c r="A29">
        <v>7</v>
      </c>
      <c r="B29" t="s">
        <v>20</v>
      </c>
      <c r="C29" s="7" t="s">
        <v>12</v>
      </c>
      <c r="D29" s="7" t="s">
        <v>13</v>
      </c>
      <c r="E29" s="7" t="s">
        <v>54</v>
      </c>
      <c r="F29" s="7" t="s">
        <v>59</v>
      </c>
      <c r="G29" s="2">
        <v>2016</v>
      </c>
    </row>
    <row r="30" spans="1:7" x14ac:dyDescent="0.25">
      <c r="A30">
        <v>18</v>
      </c>
      <c r="B30" t="s">
        <v>31</v>
      </c>
      <c r="C30" s="7" t="s">
        <v>12</v>
      </c>
      <c r="D30" s="7" t="s">
        <v>13</v>
      </c>
      <c r="E30" s="7" t="s">
        <v>54</v>
      </c>
      <c r="F30" s="7" t="s">
        <v>59</v>
      </c>
      <c r="G30" s="2">
        <v>2017</v>
      </c>
    </row>
    <row r="31" spans="1:7" x14ac:dyDescent="0.25">
      <c r="A31">
        <v>20</v>
      </c>
      <c r="B31" t="s">
        <v>33</v>
      </c>
      <c r="C31" s="7" t="s">
        <v>12</v>
      </c>
      <c r="D31" s="7" t="s">
        <v>13</v>
      </c>
      <c r="E31" s="7" t="s">
        <v>53</v>
      </c>
      <c r="F31" s="7" t="s">
        <v>60</v>
      </c>
      <c r="G31" s="2">
        <v>2010</v>
      </c>
    </row>
    <row r="32" spans="1:7" x14ac:dyDescent="0.25">
      <c r="A32">
        <v>21</v>
      </c>
      <c r="B32" t="s">
        <v>34</v>
      </c>
      <c r="C32" s="7" t="s">
        <v>12</v>
      </c>
      <c r="D32" s="7" t="s">
        <v>13</v>
      </c>
      <c r="E32" s="7" t="s">
        <v>53</v>
      </c>
      <c r="F32" s="7" t="s">
        <v>60</v>
      </c>
      <c r="G32" s="2">
        <v>2012</v>
      </c>
    </row>
    <row r="33" spans="1:7" x14ac:dyDescent="0.25">
      <c r="A33">
        <v>22</v>
      </c>
      <c r="B33" t="s">
        <v>35</v>
      </c>
      <c r="C33" s="7" t="s">
        <v>12</v>
      </c>
      <c r="D33" s="7" t="s">
        <v>13</v>
      </c>
      <c r="E33" s="7" t="s">
        <v>53</v>
      </c>
      <c r="F33" s="7" t="s">
        <v>60</v>
      </c>
      <c r="G33" s="2">
        <v>2013</v>
      </c>
    </row>
    <row r="34" spans="1:7" x14ac:dyDescent="0.25">
      <c r="A34">
        <v>23</v>
      </c>
      <c r="B34" t="s">
        <v>36</v>
      </c>
      <c r="C34" s="7" t="s">
        <v>12</v>
      </c>
      <c r="D34" s="7" t="s">
        <v>13</v>
      </c>
      <c r="E34" s="7" t="s">
        <v>53</v>
      </c>
      <c r="F34" s="7" t="s">
        <v>60</v>
      </c>
      <c r="G34" s="2">
        <v>2014</v>
      </c>
    </row>
    <row r="35" spans="1:7" x14ac:dyDescent="0.25">
      <c r="A35">
        <v>24</v>
      </c>
      <c r="B35" t="s">
        <v>37</v>
      </c>
      <c r="C35" s="7" t="s">
        <v>12</v>
      </c>
      <c r="D35" s="7" t="s">
        <v>13</v>
      </c>
      <c r="E35" s="7" t="s">
        <v>53</v>
      </c>
      <c r="F35" s="7" t="s">
        <v>60</v>
      </c>
      <c r="G35" s="2">
        <v>2015</v>
      </c>
    </row>
    <row r="36" spans="1:7" x14ac:dyDescent="0.25">
      <c r="A36">
        <v>25</v>
      </c>
      <c r="B36" t="s">
        <v>38</v>
      </c>
      <c r="C36" s="7" t="s">
        <v>12</v>
      </c>
      <c r="D36" s="7" t="s">
        <v>13</v>
      </c>
      <c r="E36" s="7" t="s">
        <v>53</v>
      </c>
      <c r="F36" s="7" t="s">
        <v>60</v>
      </c>
      <c r="G36" s="2">
        <v>2016</v>
      </c>
    </row>
    <row r="37" spans="1:7" x14ac:dyDescent="0.25">
      <c r="A37">
        <v>26</v>
      </c>
      <c r="B37" t="s">
        <v>39</v>
      </c>
      <c r="C37" s="7" t="s">
        <v>12</v>
      </c>
      <c r="D37" s="7" t="s">
        <v>13</v>
      </c>
      <c r="E37" s="7" t="s">
        <v>53</v>
      </c>
      <c r="F37" s="7" t="s">
        <v>60</v>
      </c>
      <c r="G37" s="2">
        <v>2017</v>
      </c>
    </row>
    <row r="38" spans="1:7" x14ac:dyDescent="0.25">
      <c r="E38" s="7"/>
      <c r="F38" s="7"/>
    </row>
    <row r="39" spans="1:7" x14ac:dyDescent="0.25">
      <c r="B39">
        <f>COUNTA(B5:B37)</f>
        <v>33</v>
      </c>
      <c r="E39" s="7"/>
      <c r="F39" s="7"/>
    </row>
  </sheetData>
  <sortState xmlns:xlrd2="http://schemas.microsoft.com/office/spreadsheetml/2017/richdata2" ref="A5:G37">
    <sortCondition ref="E5:E37"/>
    <sortCondition ref="F5:F37"/>
    <sortCondition ref="G5:G37"/>
  </sortState>
  <hyperlinks>
    <hyperlink ref="A2" r:id="rId1" xr:uid="{385246E5-7FDA-4C88-9905-0C1288B915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Ed's Lenovo Legion</dc:creator>
  <cp:lastModifiedBy>Ed's Lenovo Legion</cp:lastModifiedBy>
  <dcterms:created xsi:type="dcterms:W3CDTF">2020-04-03T19:07:54Z</dcterms:created>
  <dcterms:modified xsi:type="dcterms:W3CDTF">2020-04-17T20:59:17Z</dcterms:modified>
</cp:coreProperties>
</file>