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AnalisisDatos\Leccion4\"/>
    </mc:Choice>
  </mc:AlternateContent>
  <xr:revisionPtr revIDLastSave="0" documentId="13_ncr:1_{0E5866F0-0BB0-407F-B860-4323F6C1A8A8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Catalogos" sheetId="6" state="hidden" r:id="rId1"/>
    <sheet name="dd.hoja" sheetId="24" state="hidden" r:id="rId2"/>
    <sheet name="Base" sheetId="1" state="hidden" r:id="rId3"/>
    <sheet name="Demo" sheetId="38" r:id="rId4"/>
    <sheet name="DemoTabla" sheetId="39" r:id="rId5"/>
    <sheet name="BuscarV" sheetId="36" r:id="rId6"/>
  </sheets>
  <definedNames>
    <definedName name="_xlnm._FilterDatabase" localSheetId="2" hidden="1">Base!$F$1:$F$229</definedName>
    <definedName name="_xlnm.Extract" localSheetId="1">dd.hoja!$A$1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6" l="1"/>
  <c r="I3" i="36"/>
  <c r="J3" i="36"/>
  <c r="K3" i="36"/>
  <c r="H4" i="36"/>
  <c r="I4" i="36"/>
  <c r="J4" i="36"/>
  <c r="K4" i="36"/>
  <c r="H5" i="36"/>
  <c r="I5" i="36"/>
  <c r="J5" i="36"/>
  <c r="K5" i="36"/>
  <c r="H6" i="36"/>
  <c r="I6" i="36"/>
  <c r="J6" i="36"/>
  <c r="K6" i="36"/>
  <c r="H7" i="36"/>
  <c r="I7" i="36"/>
  <c r="J7" i="36"/>
  <c r="K7" i="36"/>
  <c r="H8" i="36"/>
  <c r="I8" i="36"/>
  <c r="J8" i="36"/>
  <c r="K8" i="36"/>
  <c r="H9" i="36"/>
  <c r="I9" i="36"/>
  <c r="J9" i="36"/>
  <c r="K9" i="36"/>
  <c r="H10" i="36"/>
  <c r="I10" i="36"/>
  <c r="J10" i="36"/>
  <c r="K10" i="36"/>
  <c r="H11" i="36"/>
  <c r="I11" i="36"/>
  <c r="J11" i="36"/>
  <c r="K11" i="36"/>
  <c r="H12" i="36"/>
  <c r="I12" i="36"/>
  <c r="J12" i="36"/>
  <c r="K12" i="36"/>
  <c r="I2" i="36"/>
  <c r="J2" i="36"/>
  <c r="K2" i="36"/>
  <c r="H2" i="36"/>
  <c r="B2" i="36"/>
  <c r="C2" i="36"/>
  <c r="D2" i="36"/>
  <c r="E2" i="36"/>
  <c r="B3" i="36"/>
  <c r="C3" i="36"/>
  <c r="D3" i="36"/>
  <c r="E3" i="36"/>
  <c r="B4" i="36"/>
  <c r="C4" i="36"/>
  <c r="D4" i="36"/>
  <c r="E4" i="36"/>
  <c r="B5" i="36"/>
  <c r="C5" i="36"/>
  <c r="D5" i="36"/>
  <c r="E5" i="36"/>
  <c r="B6" i="36"/>
  <c r="C6" i="36"/>
  <c r="D6" i="36"/>
  <c r="E6" i="36"/>
  <c r="B7" i="36"/>
  <c r="C7" i="36"/>
  <c r="D7" i="36"/>
  <c r="E7" i="36"/>
  <c r="B8" i="36"/>
  <c r="C8" i="36"/>
  <c r="D8" i="36"/>
  <c r="E8" i="36"/>
  <c r="B9" i="36"/>
  <c r="C9" i="36"/>
  <c r="D9" i="36"/>
  <c r="E9" i="36"/>
  <c r="B10" i="36"/>
  <c r="C10" i="36"/>
  <c r="D10" i="36"/>
  <c r="E10" i="36"/>
  <c r="B11" i="36"/>
  <c r="C11" i="36"/>
  <c r="D11" i="36"/>
  <c r="E11" i="36"/>
  <c r="B12" i="36"/>
  <c r="C12" i="36"/>
  <c r="D12" i="36"/>
  <c r="E12" i="36"/>
  <c r="B15" i="36"/>
  <c r="C15" i="36"/>
  <c r="D15" i="36"/>
  <c r="E15" i="36"/>
  <c r="B16" i="36"/>
  <c r="C16" i="36"/>
  <c r="D16" i="36"/>
  <c r="E16" i="36"/>
  <c r="B17" i="36"/>
  <c r="C17" i="36"/>
  <c r="D17" i="36"/>
  <c r="E17" i="36"/>
  <c r="B18" i="36"/>
  <c r="C18" i="36"/>
  <c r="D18" i="36"/>
  <c r="E18" i="36"/>
  <c r="B19" i="36"/>
  <c r="C19" i="36"/>
  <c r="D19" i="36"/>
  <c r="E19" i="36"/>
  <c r="B20" i="36"/>
  <c r="C20" i="36"/>
  <c r="D20" i="36"/>
  <c r="E20" i="36"/>
  <c r="B21" i="36"/>
  <c r="C21" i="36"/>
  <c r="D21" i="36"/>
  <c r="E21" i="36"/>
  <c r="B22" i="36"/>
  <c r="C22" i="36"/>
  <c r="D22" i="36"/>
  <c r="E22" i="36"/>
  <c r="B23" i="36"/>
  <c r="C23" i="36"/>
  <c r="D23" i="36"/>
  <c r="E23" i="36"/>
  <c r="B24" i="36"/>
  <c r="C24" i="36"/>
  <c r="D24" i="36"/>
  <c r="E24" i="36"/>
  <c r="B25" i="36"/>
  <c r="C25" i="36"/>
  <c r="D25" i="36"/>
  <c r="E25" i="36"/>
</calcChain>
</file>

<file path=xl/sharedStrings.xml><?xml version="1.0" encoding="utf-8"?>
<sst xmlns="http://schemas.openxmlformats.org/spreadsheetml/2006/main" count="4672" uniqueCount="252">
  <si>
    <t>ID empleado</t>
  </si>
  <si>
    <t>Apellido</t>
  </si>
  <si>
    <t>Nombre</t>
  </si>
  <si>
    <t>Facultad</t>
  </si>
  <si>
    <t>Cargo</t>
  </si>
  <si>
    <t>Seccional</t>
  </si>
  <si>
    <t>Burgos</t>
  </si>
  <si>
    <t>Jeronimo</t>
  </si>
  <si>
    <t>Administración</t>
  </si>
  <si>
    <t>Administrativo</t>
  </si>
  <si>
    <t>Palmira</t>
  </si>
  <si>
    <t>Villegas</t>
  </si>
  <si>
    <t>Estefania</t>
  </si>
  <si>
    <t>Docente</t>
  </si>
  <si>
    <t>Diseño</t>
  </si>
  <si>
    <t>Monteria</t>
  </si>
  <si>
    <t>Fernandez</t>
  </si>
  <si>
    <t>Guillermo</t>
  </si>
  <si>
    <t>Comunicación</t>
  </si>
  <si>
    <t>Aux. Administrativo</t>
  </si>
  <si>
    <t>Medellín</t>
  </si>
  <si>
    <t>Ramirez</t>
  </si>
  <si>
    <t>Eliana</t>
  </si>
  <si>
    <t>Ingeniería</t>
  </si>
  <si>
    <t>Técnico</t>
  </si>
  <si>
    <t>Bucaramanga</t>
  </si>
  <si>
    <t>Carmona</t>
  </si>
  <si>
    <t>Jose</t>
  </si>
  <si>
    <t>Medicina</t>
  </si>
  <si>
    <t>Aux. Técnico</t>
  </si>
  <si>
    <t>Bogotá</t>
  </si>
  <si>
    <t>De santis</t>
  </si>
  <si>
    <t>Marcela</t>
  </si>
  <si>
    <t>Derecho</t>
  </si>
  <si>
    <t>Docente investigador</t>
  </si>
  <si>
    <t>Franco</t>
  </si>
  <si>
    <t>Daniela</t>
  </si>
  <si>
    <t>Publicidad</t>
  </si>
  <si>
    <t>Cortes</t>
  </si>
  <si>
    <t>Rafael</t>
  </si>
  <si>
    <t>Berrio</t>
  </si>
  <si>
    <t>Camilo</t>
  </si>
  <si>
    <t>Arias</t>
  </si>
  <si>
    <t>Francisco</t>
  </si>
  <si>
    <t>Merizalde</t>
  </si>
  <si>
    <t>Antonio</t>
  </si>
  <si>
    <t>Restrepo</t>
  </si>
  <si>
    <t>Karen</t>
  </si>
  <si>
    <t>Lemus</t>
  </si>
  <si>
    <t>David</t>
  </si>
  <si>
    <t>Santana</t>
  </si>
  <si>
    <t>Javier</t>
  </si>
  <si>
    <t>Saldarriaga</t>
  </si>
  <si>
    <t>Virginia</t>
  </si>
  <si>
    <t>Posada</t>
  </si>
  <si>
    <t>Sergio</t>
  </si>
  <si>
    <t xml:space="preserve">Zea </t>
  </si>
  <si>
    <t>Jorge</t>
  </si>
  <si>
    <t xml:space="preserve">Diaz </t>
  </si>
  <si>
    <t>Mariana</t>
  </si>
  <si>
    <t>Giraldo</t>
  </si>
  <si>
    <t>Esteban</t>
  </si>
  <si>
    <t>Idarraga</t>
  </si>
  <si>
    <t>Simanca</t>
  </si>
  <si>
    <t>Alejandro</t>
  </si>
  <si>
    <t>Pulgarin</t>
  </si>
  <si>
    <t>Angelina</t>
  </si>
  <si>
    <t>Aguirre</t>
  </si>
  <si>
    <t>Brenda</t>
  </si>
  <si>
    <t>Tamayo</t>
  </si>
  <si>
    <t>Gloria</t>
  </si>
  <si>
    <t xml:space="preserve">Carmona </t>
  </si>
  <si>
    <t>Andrea</t>
  </si>
  <si>
    <t>Lucero</t>
  </si>
  <si>
    <t>Alzate</t>
  </si>
  <si>
    <t>Angela</t>
  </si>
  <si>
    <t>Arango</t>
  </si>
  <si>
    <t>Felipe</t>
  </si>
  <si>
    <t>Garces</t>
  </si>
  <si>
    <t>Elena</t>
  </si>
  <si>
    <t>Uribe</t>
  </si>
  <si>
    <t>Carmen</t>
  </si>
  <si>
    <t>Ospina</t>
  </si>
  <si>
    <t>Daniel</t>
  </si>
  <si>
    <t>Peláez</t>
  </si>
  <si>
    <t>Alberto</t>
  </si>
  <si>
    <t>Perez</t>
  </si>
  <si>
    <t>Sebastian</t>
  </si>
  <si>
    <t>Cifuentes</t>
  </si>
  <si>
    <t>Oscar</t>
  </si>
  <si>
    <t>Jaramillo</t>
  </si>
  <si>
    <t>Santiago</t>
  </si>
  <si>
    <t>Melano</t>
  </si>
  <si>
    <t>Luis</t>
  </si>
  <si>
    <t>Mendez</t>
  </si>
  <si>
    <t>Tammy</t>
  </si>
  <si>
    <t>Tomas</t>
  </si>
  <si>
    <t>Girando</t>
  </si>
  <si>
    <t>Diez</t>
  </si>
  <si>
    <t>Patricia</t>
  </si>
  <si>
    <t>Sierra</t>
  </si>
  <si>
    <t>Luisa</t>
  </si>
  <si>
    <t>Vallejo</t>
  </si>
  <si>
    <t>Sara</t>
  </si>
  <si>
    <t>Guerrero</t>
  </si>
  <si>
    <t>Alexandra</t>
  </si>
  <si>
    <t>Guerra</t>
  </si>
  <si>
    <t>Lisa</t>
  </si>
  <si>
    <t xml:space="preserve">Rodríguez </t>
  </si>
  <si>
    <t>Ana Maria</t>
  </si>
  <si>
    <t>Marulanda</t>
  </si>
  <si>
    <t>Sofia</t>
  </si>
  <si>
    <t>Palacio</t>
  </si>
  <si>
    <t>Paula</t>
  </si>
  <si>
    <t>Bermudez</t>
  </si>
  <si>
    <t>Jesus</t>
  </si>
  <si>
    <t>Toledo</t>
  </si>
  <si>
    <t>Roberta</t>
  </si>
  <si>
    <t>Tatiana</t>
  </si>
  <si>
    <t>Acevedo</t>
  </si>
  <si>
    <t>Melina</t>
  </si>
  <si>
    <t>Cock</t>
  </si>
  <si>
    <t>Cristina</t>
  </si>
  <si>
    <t>Casadiegos</t>
  </si>
  <si>
    <t>Manuela</t>
  </si>
  <si>
    <t>Salamanca</t>
  </si>
  <si>
    <t>Isabel</t>
  </si>
  <si>
    <t>Juan</t>
  </si>
  <si>
    <t>Granda</t>
  </si>
  <si>
    <t xml:space="preserve">Arango </t>
  </si>
  <si>
    <t>Monica</t>
  </si>
  <si>
    <t>Arroyave</t>
  </si>
  <si>
    <t>Federico</t>
  </si>
  <si>
    <t>Lemos</t>
  </si>
  <si>
    <t>Dalia</t>
  </si>
  <si>
    <t>Ana</t>
  </si>
  <si>
    <t>Lema</t>
  </si>
  <si>
    <t>Maria</t>
  </si>
  <si>
    <t>Caro</t>
  </si>
  <si>
    <t>Diana</t>
  </si>
  <si>
    <t>Vergara</t>
  </si>
  <si>
    <t>Amalia</t>
  </si>
  <si>
    <t>Duque</t>
  </si>
  <si>
    <t>Julian</t>
  </si>
  <si>
    <t>Muñoz</t>
  </si>
  <si>
    <t>Maritza</t>
  </si>
  <si>
    <t>Andrés</t>
  </si>
  <si>
    <t>Sanchez</t>
  </si>
  <si>
    <t>Miguel</t>
  </si>
  <si>
    <t>Cano</t>
  </si>
  <si>
    <t>Carolina</t>
  </si>
  <si>
    <t>Marquez</t>
  </si>
  <si>
    <t>Jessica</t>
  </si>
  <si>
    <t>Rico</t>
  </si>
  <si>
    <t>Samuel</t>
  </si>
  <si>
    <t>Gustavo</t>
  </si>
  <si>
    <t>Jimenez</t>
  </si>
  <si>
    <t>Karina</t>
  </si>
  <si>
    <t>Osorio</t>
  </si>
  <si>
    <t>Julieth</t>
  </si>
  <si>
    <t>Villamizar</t>
  </si>
  <si>
    <t>Lina</t>
  </si>
  <si>
    <t>Gomez</t>
  </si>
  <si>
    <t>Carlos</t>
  </si>
  <si>
    <t>Gracía</t>
  </si>
  <si>
    <t>Simón</t>
  </si>
  <si>
    <t>Castro</t>
  </si>
  <si>
    <t>Melisa</t>
  </si>
  <si>
    <t>Florez</t>
  </si>
  <si>
    <t>Alejandra</t>
  </si>
  <si>
    <t>Gutierrez</t>
  </si>
  <si>
    <t>Medina</t>
  </si>
  <si>
    <t>Raquel</t>
  </si>
  <si>
    <t>Betancur</t>
  </si>
  <si>
    <t>Gonzalo</t>
  </si>
  <si>
    <t>Betancurt</t>
  </si>
  <si>
    <t>Isabella</t>
  </si>
  <si>
    <t>Molina</t>
  </si>
  <si>
    <t>Karla</t>
  </si>
  <si>
    <t>Rodriguez</t>
  </si>
  <si>
    <t>Hilda</t>
  </si>
  <si>
    <t>Hincapie</t>
  </si>
  <si>
    <t>Victoria</t>
  </si>
  <si>
    <t xml:space="preserve">Rojas </t>
  </si>
  <si>
    <t>Pablo</t>
  </si>
  <si>
    <t>Serna</t>
  </si>
  <si>
    <t>Pamela</t>
  </si>
  <si>
    <t>Zapata</t>
  </si>
  <si>
    <t>Stepania</t>
  </si>
  <si>
    <t>Toro</t>
  </si>
  <si>
    <t>Manuel</t>
  </si>
  <si>
    <t>Henao</t>
  </si>
  <si>
    <t>Barbara</t>
  </si>
  <si>
    <t>Vasquez</t>
  </si>
  <si>
    <t>Leonardo</t>
  </si>
  <si>
    <t>Castrillón</t>
  </si>
  <si>
    <t>Juliana</t>
  </si>
  <si>
    <t>Lopez</t>
  </si>
  <si>
    <t>Dinara</t>
  </si>
  <si>
    <t>Mota</t>
  </si>
  <si>
    <t>Elisa</t>
  </si>
  <si>
    <t>Alicia</t>
  </si>
  <si>
    <t>Mauricio</t>
  </si>
  <si>
    <t>Hoyos</t>
  </si>
  <si>
    <t>Adriana</t>
  </si>
  <si>
    <t>Suarez</t>
  </si>
  <si>
    <t>Aristizabal</t>
  </si>
  <si>
    <t>Natalia</t>
  </si>
  <si>
    <t xml:space="preserve">Dominguez </t>
  </si>
  <si>
    <t>Camila</t>
  </si>
  <si>
    <t>Ruiz</t>
  </si>
  <si>
    <t>Susana</t>
  </si>
  <si>
    <t>Higuita</t>
  </si>
  <si>
    <t>Cathy</t>
  </si>
  <si>
    <t>Catalina</t>
  </si>
  <si>
    <t>Bustos</t>
  </si>
  <si>
    <t>Jacobo</t>
  </si>
  <si>
    <t>Rodas</t>
  </si>
  <si>
    <t>Gabriel</t>
  </si>
  <si>
    <t>Sandra</t>
  </si>
  <si>
    <t>Evelyn</t>
  </si>
  <si>
    <t xml:space="preserve">Hernandez </t>
  </si>
  <si>
    <t>Salario Anual</t>
  </si>
  <si>
    <t>Fch comienzo</t>
  </si>
  <si>
    <t>Fch nacimiento</t>
  </si>
  <si>
    <t>Bogota</t>
  </si>
  <si>
    <t>Facultad de Derecho</t>
  </si>
  <si>
    <t>Medellin</t>
  </si>
  <si>
    <t>Facultad de Ingenieria</t>
  </si>
  <si>
    <t>Facultad de Diseño</t>
  </si>
  <si>
    <t>Facultad de Administracion</t>
  </si>
  <si>
    <t>Pelaez</t>
  </si>
  <si>
    <t>Tecnico</t>
  </si>
  <si>
    <t>Facultad de Comunicacion</t>
  </si>
  <si>
    <t>Facultad de Publicidad</t>
  </si>
  <si>
    <t>Castrillon</t>
  </si>
  <si>
    <t>Gracia</t>
  </si>
  <si>
    <t>Simon</t>
  </si>
  <si>
    <t>Facultad de Medicina</t>
  </si>
  <si>
    <t xml:space="preserve"> </t>
  </si>
  <si>
    <t>Aux. Tecnico</t>
  </si>
  <si>
    <t>Andres</t>
  </si>
  <si>
    <t xml:space="preserve">Rodriguez </t>
  </si>
  <si>
    <t>De Santis</t>
  </si>
  <si>
    <t>ID Empleado</t>
  </si>
  <si>
    <t>Sueldo</t>
  </si>
  <si>
    <t>ID EMPLEADO</t>
  </si>
  <si>
    <t>APELLIDO</t>
  </si>
  <si>
    <t>NOMBRE</t>
  </si>
  <si>
    <t>SECCIONAL</t>
  </si>
  <si>
    <t>FACULTAD</t>
  </si>
  <si>
    <t>ID_EMPLEADO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</si>
</sst>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4" fillId="2" borderId="3" xfId="0" applyFont="1" applyFill="1" applyBorder="1" applyAlignment="1">
      <alignment horizontal="center" vertical="center"/>
    </xf>
    <xf numFmtId="0" fontId="0" fillId="0" borderId="4" xfId="0" applyBorder="1"/>
    <xf numFmtId="0" fontId="5" fillId="0" borderId="0" xfId="3"/>
    <xf numFmtId="0" fontId="0" fillId="0" borderId="6" xfId="0" applyBorder="1"/>
    <xf numFmtId="0" fontId="0" fillId="0" borderId="6" xfId="0" applyBorder="1" applyAlignment="1">
      <alignment horizontal="left"/>
    </xf>
    <xf numFmtId="43" fontId="0" fillId="0" borderId="6" xfId="1" applyFont="1" applyFill="1" applyBorder="1" applyAlignment="1">
      <alignment horizontal="center"/>
    </xf>
    <xf numFmtId="14" fontId="0" fillId="0" borderId="6" xfId="0" applyNumberFormat="1" applyBorder="1"/>
    <xf numFmtId="0" fontId="7" fillId="0" borderId="6" xfId="0" applyFont="1" applyBorder="1"/>
    <xf numFmtId="0" fontId="0" fillId="0" borderId="7" xfId="0" applyBorder="1" applyAlignment="1">
      <alignment horizontal="center"/>
    </xf>
    <xf numFmtId="14" fontId="6" fillId="0" borderId="5" xfId="0" applyNumberFormat="1" applyFont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14" fontId="0" fillId="0" borderId="4" xfId="0" applyNumberFormat="1" applyBorder="1"/>
    <xf numFmtId="14" fontId="6" fillId="0" borderId="1" xfId="0" applyNumberFormat="1" applyFont="1" applyBorder="1"/>
    <xf numFmtId="0" fontId="8" fillId="0" borderId="0" xfId="0" applyFont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0" fillId="0" borderId="0" xfId="0" applyFont="1"/>
  </cellXfs>
  <cellStyles count="4">
    <cellStyle name="Millares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/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FFA9281-474D-44DE-A590-4C90C0BC3B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F229" totalsRowShown="0" headerRowDxfId="26">
  <tableColumns count="6">
    <tableColumn id="1" xr3:uid="{00000000-0010-0000-0000-000001000000}" name="ID empleado" dataDxfId="25"/>
    <tableColumn id="2" xr3:uid="{00000000-0010-0000-0000-000002000000}" name="Apellido"/>
    <tableColumn id="3" xr3:uid="{00000000-0010-0000-0000-000003000000}" name="Nombre"/>
    <tableColumn id="4" xr3:uid="{00000000-0010-0000-0000-000004000000}" name="Facultad" dataDxfId="24"/>
    <tableColumn id="5" xr3:uid="{00000000-0010-0000-0000-000005000000}" name="Cargo" dataDxfId="23"/>
    <tableColumn id="6" xr3:uid="{00000000-0010-0000-0000-000006000000}" name="Seccional" dataDxfId="22"/>
  </tableColumns>
  <tableStyleInfo name="TableStyleLight13" showFirstColumn="0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I229" headerRowDxfId="21" headerRowBorderDxfId="20" tableBorderDxfId="19" totalsRowBorderDxfId="18">
  <autoFilter ref="A1:I229" xr:uid="{00000000-0009-0000-0100-000001000000}"/>
  <tableColumns count="9">
    <tableColumn id="1" xr3:uid="{00000000-0010-0000-0100-000001000000}" name="ID empleado" totalsRowLabel="Total" dataDxfId="17" totalsRowDxfId="16"/>
    <tableColumn id="2" xr3:uid="{00000000-0010-0000-0100-000002000000}" name="Apellido" dataDxfId="15" totalsRowDxfId="14"/>
    <tableColumn id="3" xr3:uid="{00000000-0010-0000-0100-000003000000}" name="Nombre" dataDxfId="13" totalsRowDxfId="12"/>
    <tableColumn id="4" xr3:uid="{00000000-0010-0000-0100-000004000000}" name="Seccional" dataDxfId="11" totalsRowDxfId="10"/>
    <tableColumn id="5" xr3:uid="{00000000-0010-0000-0100-000005000000}" name="Facultad" dataDxfId="9" totalsRowDxfId="8"/>
    <tableColumn id="6" xr3:uid="{00000000-0010-0000-0100-000006000000}" name="Cargo" dataDxfId="7" totalsRowDxfId="6"/>
    <tableColumn id="7" xr3:uid="{00000000-0010-0000-0100-000007000000}" name="Salario Anual" dataDxfId="5" totalsRowDxfId="4"/>
    <tableColumn id="8" xr3:uid="{00000000-0010-0000-0100-000008000000}" name="Fch comienzo" dataDxfId="3" totalsRowDxfId="2"/>
    <tableColumn id="9" xr3:uid="{00000000-0010-0000-0100-000009000000}" name="Fch nacimiento" totalsRowFunction="count" dataDxfId="1" totalsRowDxfId="0"/>
  </tableColumns>
  <tableStyleInfo name="TableStyleMedium2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69B619-E34E-46C3-A332-FD94B328F8B5}" name="Empleados" displayName="Empleados" ref="A1:J229" totalsRowShown="0">
  <autoFilter ref="A1:J229" xr:uid="{DC69B619-E34E-46C3-A332-FD94B328F8B5}"/>
  <tableColumns count="10">
    <tableColumn id="1" xr3:uid="{2C7A20AA-8093-4032-BEB8-1094E2D0BC59}" name="ID Empleado"/>
    <tableColumn id="2" xr3:uid="{7A41CE6C-2288-4C96-A259-AD1A76558D18}" name="Apellido"/>
    <tableColumn id="3" xr3:uid="{99EE76CD-9846-4F51-A2F2-BFC0B265FCDE}" name="Nombre"/>
    <tableColumn id="4" xr3:uid="{8C2F3C3F-900F-4914-8566-DEBD1CA280EE}" name="Seccional"/>
    <tableColumn id="5" xr3:uid="{FCDB1882-69EB-4353-9BDA-8299F432C729}" name="Facultad"/>
    <tableColumn id="6" xr3:uid="{05BAC380-7F24-4052-86D9-2CC625CF06D6}" name="Salario Anual"/>
    <tableColumn id="7" xr3:uid="{01377A18-756E-4DE1-AB3A-730C0EA401E7}" name="Cargo"/>
    <tableColumn id="8" xr3:uid="{B0C36129-9D9C-489B-8E85-20F90D16EF4D}" name="Fch comienzo"/>
    <tableColumn id="9" xr3:uid="{6B600106-7F67-47AF-82E2-86D4D223903B}" name="Fch nacimiento"/>
    <tableColumn id="10" xr3:uid="{E930880E-F6F4-41A5-A549-EB658BB652FC}" name="Sueld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topLeftCell="F1" zoomScaleNormal="100" workbookViewId="0">
      <selection activeCell="I22" sqref="I22"/>
    </sheetView>
  </sheetViews>
  <sheetFormatPr baseColWidth="10" defaultColWidth="11.44140625" defaultRowHeight="14.4" x14ac:dyDescent="0.3"/>
  <cols>
    <col min="1" max="1" width="11.5546875" style="1" customWidth="1"/>
    <col min="2" max="2" width="10.5546875" customWidth="1"/>
    <col min="3" max="3" width="9.44140625" customWidth="1"/>
    <col min="9" max="9" width="13.44140625" bestFit="1" customWidth="1"/>
    <col min="11" max="11" width="18.4414062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s="3" t="s">
        <v>3</v>
      </c>
      <c r="K1" s="3" t="s">
        <v>4</v>
      </c>
      <c r="M1" s="6" t="s">
        <v>5</v>
      </c>
      <c r="P1" s="3" t="s">
        <v>3</v>
      </c>
      <c r="Q1" s="3" t="s">
        <v>4</v>
      </c>
    </row>
    <row r="2" spans="1:17" x14ac:dyDescent="0.3">
      <c r="A2" s="1">
        <v>1968</v>
      </c>
      <c r="B2" t="s">
        <v>6</v>
      </c>
      <c r="C2" t="s">
        <v>7</v>
      </c>
      <c r="D2" s="4" t="s">
        <v>8</v>
      </c>
      <c r="E2" s="4" t="s">
        <v>9</v>
      </c>
      <c r="F2" s="4" t="s">
        <v>10</v>
      </c>
      <c r="I2" s="4" t="s">
        <v>8</v>
      </c>
      <c r="K2" s="4" t="s">
        <v>9</v>
      </c>
      <c r="M2" s="7" t="s">
        <v>10</v>
      </c>
      <c r="P2" s="4" t="s">
        <v>8</v>
      </c>
      <c r="Q2" s="4" t="s">
        <v>9</v>
      </c>
    </row>
    <row r="3" spans="1:17" x14ac:dyDescent="0.3">
      <c r="A3" s="1">
        <v>1674</v>
      </c>
      <c r="B3" t="s">
        <v>11</v>
      </c>
      <c r="C3" t="s">
        <v>12</v>
      </c>
      <c r="D3" s="4" t="s">
        <v>8</v>
      </c>
      <c r="E3" s="4" t="s">
        <v>13</v>
      </c>
      <c r="F3" s="4" t="s">
        <v>10</v>
      </c>
      <c r="I3" s="4" t="s">
        <v>14</v>
      </c>
      <c r="K3" s="4" t="s">
        <v>13</v>
      </c>
      <c r="M3" s="7" t="s">
        <v>15</v>
      </c>
      <c r="P3" s="4" t="s">
        <v>8</v>
      </c>
      <c r="Q3" s="4" t="s">
        <v>13</v>
      </c>
    </row>
    <row r="4" spans="1:17" x14ac:dyDescent="0.3">
      <c r="A4" s="1">
        <v>1516</v>
      </c>
      <c r="B4" t="s">
        <v>16</v>
      </c>
      <c r="C4" t="s">
        <v>17</v>
      </c>
      <c r="D4" s="4" t="s">
        <v>8</v>
      </c>
      <c r="E4" s="4" t="s">
        <v>13</v>
      </c>
      <c r="F4" s="4" t="s">
        <v>10</v>
      </c>
      <c r="I4" s="4" t="s">
        <v>18</v>
      </c>
      <c r="K4" s="4" t="s">
        <v>19</v>
      </c>
      <c r="M4" s="7" t="s">
        <v>20</v>
      </c>
      <c r="P4" s="4" t="s">
        <v>8</v>
      </c>
      <c r="Q4" s="4" t="s">
        <v>19</v>
      </c>
    </row>
    <row r="5" spans="1:17" x14ac:dyDescent="0.3">
      <c r="A5" s="1">
        <v>1330</v>
      </c>
      <c r="B5" t="s">
        <v>21</v>
      </c>
      <c r="C5" t="s">
        <v>22</v>
      </c>
      <c r="D5" s="4" t="s">
        <v>8</v>
      </c>
      <c r="E5" s="4" t="s">
        <v>13</v>
      </c>
      <c r="F5" s="4" t="s">
        <v>10</v>
      </c>
      <c r="I5" s="4" t="s">
        <v>23</v>
      </c>
      <c r="K5" s="4" t="s">
        <v>24</v>
      </c>
      <c r="M5" s="7" t="s">
        <v>25</v>
      </c>
      <c r="P5" s="4" t="s">
        <v>14</v>
      </c>
      <c r="Q5" s="4" t="s">
        <v>9</v>
      </c>
    </row>
    <row r="6" spans="1:17" x14ac:dyDescent="0.3">
      <c r="A6" s="1">
        <v>1657</v>
      </c>
      <c r="B6" t="s">
        <v>26</v>
      </c>
      <c r="C6" t="s">
        <v>27</v>
      </c>
      <c r="D6" s="4" t="s">
        <v>8</v>
      </c>
      <c r="E6" s="4" t="s">
        <v>13</v>
      </c>
      <c r="F6" s="4" t="s">
        <v>10</v>
      </c>
      <c r="I6" s="4" t="s">
        <v>28</v>
      </c>
      <c r="K6" s="4" t="s">
        <v>29</v>
      </c>
      <c r="M6" s="7" t="s">
        <v>30</v>
      </c>
      <c r="P6" s="4" t="s">
        <v>14</v>
      </c>
      <c r="Q6" s="4" t="s">
        <v>13</v>
      </c>
    </row>
    <row r="7" spans="1:17" x14ac:dyDescent="0.3">
      <c r="A7" s="1">
        <v>1573</v>
      </c>
      <c r="B7" t="s">
        <v>31</v>
      </c>
      <c r="C7" t="s">
        <v>32</v>
      </c>
      <c r="D7" s="4" t="s">
        <v>8</v>
      </c>
      <c r="E7" s="4" t="s">
        <v>19</v>
      </c>
      <c r="F7" s="4" t="s">
        <v>10</v>
      </c>
      <c r="I7" s="4" t="s">
        <v>33</v>
      </c>
      <c r="K7" s="4" t="s">
        <v>34</v>
      </c>
      <c r="P7" s="4" t="s">
        <v>14</v>
      </c>
      <c r="Q7" s="4" t="s">
        <v>19</v>
      </c>
    </row>
    <row r="8" spans="1:17" x14ac:dyDescent="0.3">
      <c r="A8" s="1">
        <v>1658</v>
      </c>
      <c r="B8" t="s">
        <v>35</v>
      </c>
      <c r="C8" t="s">
        <v>36</v>
      </c>
      <c r="D8" s="4" t="s">
        <v>8</v>
      </c>
      <c r="E8" s="4" t="s">
        <v>13</v>
      </c>
      <c r="F8" s="4" t="s">
        <v>10</v>
      </c>
      <c r="I8" s="4" t="s">
        <v>37</v>
      </c>
      <c r="P8" s="4" t="s">
        <v>18</v>
      </c>
      <c r="Q8" s="4" t="s">
        <v>9</v>
      </c>
    </row>
    <row r="9" spans="1:17" x14ac:dyDescent="0.3">
      <c r="A9" s="1">
        <v>1078</v>
      </c>
      <c r="B9" t="s">
        <v>38</v>
      </c>
      <c r="C9" t="s">
        <v>39</v>
      </c>
      <c r="D9" s="4" t="s">
        <v>14</v>
      </c>
      <c r="E9" s="4" t="s">
        <v>9</v>
      </c>
      <c r="F9" s="4" t="s">
        <v>10</v>
      </c>
      <c r="P9" s="4" t="s">
        <v>18</v>
      </c>
      <c r="Q9" s="4" t="s">
        <v>13</v>
      </c>
    </row>
    <row r="10" spans="1:17" x14ac:dyDescent="0.3">
      <c r="A10" s="1">
        <v>1695</v>
      </c>
      <c r="B10" t="s">
        <v>40</v>
      </c>
      <c r="C10" t="s">
        <v>41</v>
      </c>
      <c r="D10" s="4" t="s">
        <v>14</v>
      </c>
      <c r="E10" s="4" t="s">
        <v>13</v>
      </c>
      <c r="F10" s="4" t="s">
        <v>10</v>
      </c>
      <c r="P10" s="4" t="s">
        <v>23</v>
      </c>
      <c r="Q10" s="4" t="s">
        <v>19</v>
      </c>
    </row>
    <row r="11" spans="1:17" x14ac:dyDescent="0.3">
      <c r="A11" s="1">
        <v>1285</v>
      </c>
      <c r="B11" t="s">
        <v>42</v>
      </c>
      <c r="C11" t="s">
        <v>43</v>
      </c>
      <c r="D11" s="4" t="s">
        <v>14</v>
      </c>
      <c r="E11" s="4" t="s">
        <v>13</v>
      </c>
      <c r="F11" s="4" t="s">
        <v>10</v>
      </c>
      <c r="P11" s="4" t="s">
        <v>23</v>
      </c>
      <c r="Q11" s="4" t="s">
        <v>9</v>
      </c>
    </row>
    <row r="12" spans="1:17" x14ac:dyDescent="0.3">
      <c r="A12" s="1">
        <v>1284</v>
      </c>
      <c r="B12" t="s">
        <v>44</v>
      </c>
      <c r="C12" t="s">
        <v>45</v>
      </c>
      <c r="D12" s="4" t="s">
        <v>14</v>
      </c>
      <c r="E12" s="4" t="s">
        <v>13</v>
      </c>
      <c r="F12" s="4" t="s">
        <v>10</v>
      </c>
      <c r="P12" s="4" t="s">
        <v>23</v>
      </c>
      <c r="Q12" s="4" t="s">
        <v>13</v>
      </c>
    </row>
    <row r="13" spans="1:17" x14ac:dyDescent="0.3">
      <c r="A13" s="1">
        <v>1517</v>
      </c>
      <c r="B13" t="s">
        <v>46</v>
      </c>
      <c r="C13" t="s">
        <v>47</v>
      </c>
      <c r="D13" s="4" t="s">
        <v>14</v>
      </c>
      <c r="E13" s="4" t="s">
        <v>19</v>
      </c>
      <c r="F13" s="4" t="s">
        <v>10</v>
      </c>
      <c r="P13" s="4" t="s">
        <v>23</v>
      </c>
      <c r="Q13" s="4" t="s">
        <v>24</v>
      </c>
    </row>
    <row r="14" spans="1:17" x14ac:dyDescent="0.3">
      <c r="A14" s="1">
        <v>1674</v>
      </c>
      <c r="B14" t="s">
        <v>48</v>
      </c>
      <c r="C14" t="s">
        <v>49</v>
      </c>
      <c r="D14" s="4" t="s">
        <v>14</v>
      </c>
      <c r="E14" s="4" t="s">
        <v>13</v>
      </c>
      <c r="F14" s="4" t="s">
        <v>10</v>
      </c>
      <c r="P14" s="4" t="s">
        <v>8</v>
      </c>
      <c r="Q14" s="4" t="s">
        <v>24</v>
      </c>
    </row>
    <row r="15" spans="1:17" x14ac:dyDescent="0.3">
      <c r="A15" s="1">
        <v>1056</v>
      </c>
      <c r="B15" t="s">
        <v>50</v>
      </c>
      <c r="C15" t="s">
        <v>51</v>
      </c>
      <c r="D15" s="4" t="s">
        <v>18</v>
      </c>
      <c r="E15" s="4" t="s">
        <v>9</v>
      </c>
      <c r="F15" s="4" t="s">
        <v>15</v>
      </c>
      <c r="P15" s="4" t="s">
        <v>14</v>
      </c>
      <c r="Q15" s="4" t="s">
        <v>24</v>
      </c>
    </row>
    <row r="16" spans="1:17" x14ac:dyDescent="0.3">
      <c r="A16" s="1">
        <v>1977</v>
      </c>
      <c r="B16" t="s">
        <v>52</v>
      </c>
      <c r="C16" t="s">
        <v>53</v>
      </c>
      <c r="D16" s="4" t="s">
        <v>18</v>
      </c>
      <c r="E16" s="4" t="s">
        <v>13</v>
      </c>
      <c r="F16" s="4" t="s">
        <v>15</v>
      </c>
      <c r="P16" s="4" t="s">
        <v>28</v>
      </c>
      <c r="Q16" s="4" t="s">
        <v>13</v>
      </c>
    </row>
    <row r="17" spans="1:17" x14ac:dyDescent="0.3">
      <c r="A17" s="1">
        <v>1725</v>
      </c>
      <c r="B17" t="s">
        <v>54</v>
      </c>
      <c r="C17" t="s">
        <v>55</v>
      </c>
      <c r="D17" s="4" t="s">
        <v>18</v>
      </c>
      <c r="E17" s="4" t="s">
        <v>13</v>
      </c>
      <c r="F17" s="4" t="s">
        <v>15</v>
      </c>
      <c r="P17" s="4" t="s">
        <v>28</v>
      </c>
      <c r="Q17" s="4" t="s">
        <v>9</v>
      </c>
    </row>
    <row r="18" spans="1:17" x14ac:dyDescent="0.3">
      <c r="A18" s="1">
        <v>1675</v>
      </c>
      <c r="B18" t="s">
        <v>56</v>
      </c>
      <c r="C18" t="s">
        <v>57</v>
      </c>
      <c r="D18" s="4" t="s">
        <v>18</v>
      </c>
      <c r="E18" s="4" t="s">
        <v>13</v>
      </c>
      <c r="F18" s="4" t="s">
        <v>15</v>
      </c>
      <c r="P18" s="4" t="s">
        <v>28</v>
      </c>
      <c r="Q18" s="4" t="s">
        <v>19</v>
      </c>
    </row>
    <row r="19" spans="1:17" x14ac:dyDescent="0.3">
      <c r="A19" s="1">
        <v>1968</v>
      </c>
      <c r="B19" t="s">
        <v>58</v>
      </c>
      <c r="C19" t="s">
        <v>59</v>
      </c>
      <c r="D19" s="4" t="s">
        <v>18</v>
      </c>
      <c r="E19" s="4" t="s">
        <v>13</v>
      </c>
      <c r="F19" s="4" t="s">
        <v>15</v>
      </c>
      <c r="P19" s="4" t="s">
        <v>28</v>
      </c>
      <c r="Q19" s="4" t="s">
        <v>24</v>
      </c>
    </row>
    <row r="20" spans="1:17" x14ac:dyDescent="0.3">
      <c r="A20" s="1">
        <v>1723</v>
      </c>
      <c r="B20" t="s">
        <v>60</v>
      </c>
      <c r="C20" t="s">
        <v>61</v>
      </c>
      <c r="D20" s="4" t="s">
        <v>23</v>
      </c>
      <c r="E20" s="4" t="s">
        <v>19</v>
      </c>
      <c r="F20" s="4" t="s">
        <v>15</v>
      </c>
      <c r="P20" s="4" t="s">
        <v>8</v>
      </c>
      <c r="Q20" s="4" t="s">
        <v>29</v>
      </c>
    </row>
    <row r="21" spans="1:17" x14ac:dyDescent="0.3">
      <c r="A21" s="1">
        <v>1076</v>
      </c>
      <c r="B21" t="s">
        <v>62</v>
      </c>
      <c r="C21" t="s">
        <v>57</v>
      </c>
      <c r="D21" s="4" t="s">
        <v>23</v>
      </c>
      <c r="E21" s="4" t="s">
        <v>19</v>
      </c>
      <c r="F21" s="4" t="s">
        <v>15</v>
      </c>
      <c r="P21" s="4" t="s">
        <v>33</v>
      </c>
      <c r="Q21" s="4" t="s">
        <v>13</v>
      </c>
    </row>
    <row r="22" spans="1:17" x14ac:dyDescent="0.3">
      <c r="A22" s="1">
        <v>1816</v>
      </c>
      <c r="B22" t="s">
        <v>63</v>
      </c>
      <c r="C22" t="s">
        <v>64</v>
      </c>
      <c r="D22" s="4" t="s">
        <v>23</v>
      </c>
      <c r="E22" s="4" t="s">
        <v>19</v>
      </c>
      <c r="F22" s="4" t="s">
        <v>15</v>
      </c>
      <c r="P22" s="4" t="s">
        <v>33</v>
      </c>
      <c r="Q22" s="4" t="s">
        <v>34</v>
      </c>
    </row>
    <row r="23" spans="1:17" x14ac:dyDescent="0.3">
      <c r="A23" s="1">
        <v>1154</v>
      </c>
      <c r="B23" t="s">
        <v>65</v>
      </c>
      <c r="C23" t="s">
        <v>66</v>
      </c>
      <c r="D23" s="4" t="s">
        <v>23</v>
      </c>
      <c r="E23" s="4" t="s">
        <v>9</v>
      </c>
      <c r="F23" s="4" t="s">
        <v>15</v>
      </c>
      <c r="P23" s="4" t="s">
        <v>33</v>
      </c>
      <c r="Q23" s="4" t="s">
        <v>9</v>
      </c>
    </row>
    <row r="24" spans="1:17" x14ac:dyDescent="0.3">
      <c r="A24" s="1">
        <v>1294</v>
      </c>
      <c r="B24" t="s">
        <v>67</v>
      </c>
      <c r="C24" t="s">
        <v>68</v>
      </c>
      <c r="D24" s="4" t="s">
        <v>23</v>
      </c>
      <c r="E24" s="4" t="s">
        <v>13</v>
      </c>
      <c r="F24" s="4" t="s">
        <v>15</v>
      </c>
      <c r="P24" s="4" t="s">
        <v>37</v>
      </c>
      <c r="Q24" s="4" t="s">
        <v>13</v>
      </c>
    </row>
    <row r="25" spans="1:17" x14ac:dyDescent="0.3">
      <c r="A25" s="1">
        <v>1428</v>
      </c>
      <c r="B25" t="s">
        <v>69</v>
      </c>
      <c r="C25" t="s">
        <v>70</v>
      </c>
      <c r="D25" s="4" t="s">
        <v>23</v>
      </c>
      <c r="E25" s="4" t="s">
        <v>13</v>
      </c>
      <c r="F25" s="4" t="s">
        <v>15</v>
      </c>
      <c r="P25" s="4" t="s">
        <v>37</v>
      </c>
      <c r="Q25" s="4" t="s">
        <v>34</v>
      </c>
    </row>
    <row r="26" spans="1:17" x14ac:dyDescent="0.3">
      <c r="A26" s="1">
        <v>1814</v>
      </c>
      <c r="B26" t="s">
        <v>71</v>
      </c>
      <c r="C26" t="s">
        <v>72</v>
      </c>
      <c r="D26" s="4" t="s">
        <v>23</v>
      </c>
      <c r="E26" s="4" t="s">
        <v>13</v>
      </c>
      <c r="F26" s="4" t="s">
        <v>15</v>
      </c>
      <c r="P26" s="4" t="s">
        <v>37</v>
      </c>
      <c r="Q26" s="4" t="s">
        <v>9</v>
      </c>
    </row>
    <row r="27" spans="1:17" x14ac:dyDescent="0.3">
      <c r="A27" s="1">
        <v>1978</v>
      </c>
      <c r="B27" t="s">
        <v>58</v>
      </c>
      <c r="C27" t="s">
        <v>73</v>
      </c>
      <c r="D27" s="4" t="s">
        <v>23</v>
      </c>
      <c r="E27" s="4" t="s">
        <v>13</v>
      </c>
      <c r="F27" s="4" t="s">
        <v>15</v>
      </c>
    </row>
    <row r="28" spans="1:17" x14ac:dyDescent="0.3">
      <c r="A28" s="1">
        <v>1531</v>
      </c>
      <c r="B28" t="s">
        <v>74</v>
      </c>
      <c r="C28" t="s">
        <v>75</v>
      </c>
      <c r="D28" s="4" t="s">
        <v>23</v>
      </c>
      <c r="E28" s="4" t="s">
        <v>24</v>
      </c>
      <c r="F28" s="4" t="s">
        <v>15</v>
      </c>
    </row>
    <row r="29" spans="1:17" x14ac:dyDescent="0.3">
      <c r="A29" s="1">
        <v>1931</v>
      </c>
      <c r="B29" t="s">
        <v>76</v>
      </c>
      <c r="C29" t="s">
        <v>77</v>
      </c>
      <c r="D29" s="4" t="s">
        <v>8</v>
      </c>
      <c r="E29" s="4" t="s">
        <v>9</v>
      </c>
      <c r="F29" s="4" t="s">
        <v>20</v>
      </c>
    </row>
    <row r="30" spans="1:17" x14ac:dyDescent="0.3">
      <c r="A30" s="1">
        <v>1932</v>
      </c>
      <c r="B30" t="s">
        <v>78</v>
      </c>
      <c r="C30" t="s">
        <v>79</v>
      </c>
      <c r="D30" s="4" t="s">
        <v>8</v>
      </c>
      <c r="E30" s="4" t="s">
        <v>9</v>
      </c>
      <c r="F30" s="4" t="s">
        <v>20</v>
      </c>
    </row>
    <row r="31" spans="1:17" x14ac:dyDescent="0.3">
      <c r="A31" s="1">
        <v>1291</v>
      </c>
      <c r="B31" t="s">
        <v>80</v>
      </c>
      <c r="C31" t="s">
        <v>81</v>
      </c>
      <c r="D31" s="4" t="s">
        <v>8</v>
      </c>
      <c r="E31" s="4" t="s">
        <v>19</v>
      </c>
      <c r="F31" s="4" t="s">
        <v>20</v>
      </c>
    </row>
    <row r="32" spans="1:17" x14ac:dyDescent="0.3">
      <c r="A32" s="1">
        <v>1530</v>
      </c>
      <c r="B32" t="s">
        <v>82</v>
      </c>
      <c r="C32" t="s">
        <v>83</v>
      </c>
      <c r="D32" s="4" t="s">
        <v>8</v>
      </c>
      <c r="E32" s="4" t="s">
        <v>13</v>
      </c>
      <c r="F32" s="4" t="s">
        <v>20</v>
      </c>
    </row>
    <row r="33" spans="1:6" x14ac:dyDescent="0.3">
      <c r="A33" s="1">
        <v>1152</v>
      </c>
      <c r="B33" t="s">
        <v>84</v>
      </c>
      <c r="C33" t="s">
        <v>85</v>
      </c>
      <c r="D33" s="4" t="s">
        <v>8</v>
      </c>
      <c r="E33" s="4" t="s">
        <v>13</v>
      </c>
      <c r="F33" s="4" t="s">
        <v>20</v>
      </c>
    </row>
    <row r="34" spans="1:6" x14ac:dyDescent="0.3">
      <c r="A34" s="1">
        <v>1079</v>
      </c>
      <c r="B34" t="s">
        <v>86</v>
      </c>
      <c r="C34" t="s">
        <v>79</v>
      </c>
      <c r="D34" s="4" t="s">
        <v>8</v>
      </c>
      <c r="E34" s="4" t="s">
        <v>13</v>
      </c>
      <c r="F34" s="4" t="s">
        <v>20</v>
      </c>
    </row>
    <row r="35" spans="1:6" x14ac:dyDescent="0.3">
      <c r="A35" s="1">
        <v>1676</v>
      </c>
      <c r="B35" t="s">
        <v>26</v>
      </c>
      <c r="C35" t="s">
        <v>87</v>
      </c>
      <c r="D35" s="4" t="s">
        <v>8</v>
      </c>
      <c r="E35" s="4" t="s">
        <v>13</v>
      </c>
      <c r="F35" s="4" t="s">
        <v>20</v>
      </c>
    </row>
    <row r="36" spans="1:6" x14ac:dyDescent="0.3">
      <c r="A36" s="1">
        <v>1290</v>
      </c>
      <c r="B36" t="s">
        <v>88</v>
      </c>
      <c r="C36" t="s">
        <v>89</v>
      </c>
      <c r="D36" s="4" t="s">
        <v>8</v>
      </c>
      <c r="E36" s="4" t="s">
        <v>13</v>
      </c>
      <c r="F36" s="4" t="s">
        <v>20</v>
      </c>
    </row>
    <row r="37" spans="1:6" x14ac:dyDescent="0.3">
      <c r="A37" s="1">
        <v>1961</v>
      </c>
      <c r="B37" t="s">
        <v>90</v>
      </c>
      <c r="C37" t="s">
        <v>91</v>
      </c>
      <c r="D37" s="4" t="s">
        <v>8</v>
      </c>
      <c r="E37" s="4" t="s">
        <v>13</v>
      </c>
      <c r="F37" s="4" t="s">
        <v>20</v>
      </c>
    </row>
    <row r="38" spans="1:6" x14ac:dyDescent="0.3">
      <c r="A38" s="1">
        <v>1675</v>
      </c>
      <c r="B38" t="s">
        <v>92</v>
      </c>
      <c r="C38" t="s">
        <v>93</v>
      </c>
      <c r="D38" s="4" t="s">
        <v>8</v>
      </c>
      <c r="E38" s="4" t="s">
        <v>13</v>
      </c>
      <c r="F38" s="4" t="s">
        <v>20</v>
      </c>
    </row>
    <row r="39" spans="1:6" x14ac:dyDescent="0.3">
      <c r="A39" s="1">
        <v>1368</v>
      </c>
      <c r="B39" t="s">
        <v>94</v>
      </c>
      <c r="C39" t="s">
        <v>95</v>
      </c>
      <c r="D39" s="4" t="s">
        <v>8</v>
      </c>
      <c r="E39" s="4" t="s">
        <v>13</v>
      </c>
      <c r="F39" s="4" t="s">
        <v>20</v>
      </c>
    </row>
    <row r="40" spans="1:6" x14ac:dyDescent="0.3">
      <c r="A40" s="1">
        <v>1153</v>
      </c>
      <c r="B40" t="s">
        <v>21</v>
      </c>
      <c r="C40" t="s">
        <v>96</v>
      </c>
      <c r="D40" s="4" t="s">
        <v>8</v>
      </c>
      <c r="E40" s="4" t="s">
        <v>24</v>
      </c>
      <c r="F40" s="4" t="s">
        <v>20</v>
      </c>
    </row>
    <row r="41" spans="1:6" x14ac:dyDescent="0.3">
      <c r="A41" s="1">
        <v>1960</v>
      </c>
      <c r="B41" t="s">
        <v>97</v>
      </c>
      <c r="C41" t="s">
        <v>77</v>
      </c>
      <c r="D41" s="4" t="s">
        <v>8</v>
      </c>
      <c r="E41" s="4" t="s">
        <v>19</v>
      </c>
      <c r="F41" s="4" t="s">
        <v>20</v>
      </c>
    </row>
    <row r="42" spans="1:6" x14ac:dyDescent="0.3">
      <c r="A42" s="1">
        <v>1908</v>
      </c>
      <c r="B42" t="s">
        <v>98</v>
      </c>
      <c r="C42" t="s">
        <v>99</v>
      </c>
      <c r="D42" s="4" t="s">
        <v>8</v>
      </c>
      <c r="E42" s="4" t="s">
        <v>9</v>
      </c>
      <c r="F42" s="4" t="s">
        <v>20</v>
      </c>
    </row>
    <row r="43" spans="1:6" x14ac:dyDescent="0.3">
      <c r="A43" s="1">
        <v>1011</v>
      </c>
      <c r="B43" t="s">
        <v>100</v>
      </c>
      <c r="C43" t="s">
        <v>101</v>
      </c>
      <c r="D43" s="4" t="s">
        <v>8</v>
      </c>
      <c r="E43" s="4" t="s">
        <v>13</v>
      </c>
      <c r="F43" s="4" t="s">
        <v>20</v>
      </c>
    </row>
    <row r="44" spans="1:6" x14ac:dyDescent="0.3">
      <c r="A44" s="1">
        <v>1359</v>
      </c>
      <c r="B44" t="s">
        <v>102</v>
      </c>
      <c r="C44" t="s">
        <v>103</v>
      </c>
      <c r="D44" s="4" t="s">
        <v>14</v>
      </c>
      <c r="E44" s="4" t="s">
        <v>13</v>
      </c>
      <c r="F44" s="4" t="s">
        <v>20</v>
      </c>
    </row>
    <row r="45" spans="1:6" x14ac:dyDescent="0.3">
      <c r="A45" s="1">
        <v>1724</v>
      </c>
      <c r="B45" t="s">
        <v>104</v>
      </c>
      <c r="C45" t="s">
        <v>105</v>
      </c>
      <c r="D45" s="4" t="s">
        <v>14</v>
      </c>
      <c r="E45" s="4" t="s">
        <v>13</v>
      </c>
      <c r="F45" s="4" t="s">
        <v>20</v>
      </c>
    </row>
    <row r="46" spans="1:6" x14ac:dyDescent="0.3">
      <c r="A46" s="1">
        <v>1923</v>
      </c>
      <c r="B46" t="s">
        <v>106</v>
      </c>
      <c r="C46" t="s">
        <v>107</v>
      </c>
      <c r="D46" s="4" t="s">
        <v>14</v>
      </c>
      <c r="E46" s="4" t="s">
        <v>13</v>
      </c>
      <c r="F46" s="4" t="s">
        <v>20</v>
      </c>
    </row>
    <row r="47" spans="1:6" x14ac:dyDescent="0.3">
      <c r="A47" s="1">
        <v>1794</v>
      </c>
      <c r="B47" t="s">
        <v>108</v>
      </c>
      <c r="C47" t="s">
        <v>109</v>
      </c>
      <c r="D47" s="4" t="s">
        <v>14</v>
      </c>
      <c r="E47" s="4" t="s">
        <v>13</v>
      </c>
      <c r="F47" s="4" t="s">
        <v>20</v>
      </c>
    </row>
    <row r="48" spans="1:6" x14ac:dyDescent="0.3">
      <c r="A48" s="1">
        <v>1558</v>
      </c>
      <c r="B48" t="s">
        <v>110</v>
      </c>
      <c r="C48" t="s">
        <v>111</v>
      </c>
      <c r="D48" s="4" t="s">
        <v>14</v>
      </c>
      <c r="E48" s="4" t="s">
        <v>13</v>
      </c>
      <c r="F48" s="4" t="s">
        <v>20</v>
      </c>
    </row>
    <row r="49" spans="1:6" x14ac:dyDescent="0.3">
      <c r="A49" s="1">
        <v>1949</v>
      </c>
      <c r="B49" t="s">
        <v>112</v>
      </c>
      <c r="C49" t="s">
        <v>113</v>
      </c>
      <c r="D49" s="4" t="s">
        <v>14</v>
      </c>
      <c r="E49" s="4" t="s">
        <v>13</v>
      </c>
      <c r="F49" s="4" t="s">
        <v>20</v>
      </c>
    </row>
    <row r="50" spans="1:6" x14ac:dyDescent="0.3">
      <c r="A50" s="1">
        <v>1311</v>
      </c>
      <c r="B50" t="s">
        <v>114</v>
      </c>
      <c r="C50" t="s">
        <v>115</v>
      </c>
      <c r="D50" s="4" t="s">
        <v>14</v>
      </c>
      <c r="E50" s="4" t="s">
        <v>13</v>
      </c>
      <c r="F50" s="4" t="s">
        <v>20</v>
      </c>
    </row>
    <row r="51" spans="1:6" x14ac:dyDescent="0.3">
      <c r="A51" s="1">
        <v>1906</v>
      </c>
      <c r="B51" t="s">
        <v>116</v>
      </c>
      <c r="C51" t="s">
        <v>117</v>
      </c>
      <c r="D51" s="4" t="s">
        <v>14</v>
      </c>
      <c r="E51" s="4" t="s">
        <v>19</v>
      </c>
      <c r="F51" s="4" t="s">
        <v>20</v>
      </c>
    </row>
    <row r="52" spans="1:6" x14ac:dyDescent="0.3">
      <c r="A52" s="1">
        <v>1656</v>
      </c>
      <c r="B52" t="s">
        <v>76</v>
      </c>
      <c r="C52" t="s">
        <v>118</v>
      </c>
      <c r="D52" s="4" t="s">
        <v>14</v>
      </c>
      <c r="E52" s="4" t="s">
        <v>9</v>
      </c>
      <c r="F52" s="4" t="s">
        <v>20</v>
      </c>
    </row>
    <row r="53" spans="1:6" x14ac:dyDescent="0.3">
      <c r="A53" s="1">
        <v>1907</v>
      </c>
      <c r="B53" t="s">
        <v>119</v>
      </c>
      <c r="C53" t="s">
        <v>120</v>
      </c>
      <c r="D53" s="4" t="s">
        <v>14</v>
      </c>
      <c r="E53" s="4" t="s">
        <v>9</v>
      </c>
      <c r="F53" s="4" t="s">
        <v>20</v>
      </c>
    </row>
    <row r="54" spans="1:6" x14ac:dyDescent="0.3">
      <c r="A54" s="1">
        <v>1724</v>
      </c>
      <c r="B54" t="s">
        <v>121</v>
      </c>
      <c r="C54" t="s">
        <v>122</v>
      </c>
      <c r="D54" s="4" t="s">
        <v>14</v>
      </c>
      <c r="E54" s="4" t="s">
        <v>9</v>
      </c>
      <c r="F54" s="4" t="s">
        <v>20</v>
      </c>
    </row>
    <row r="55" spans="1:6" x14ac:dyDescent="0.3">
      <c r="A55" s="1">
        <v>1301</v>
      </c>
      <c r="B55" t="s">
        <v>123</v>
      </c>
      <c r="C55" t="s">
        <v>124</v>
      </c>
      <c r="D55" s="4" t="s">
        <v>14</v>
      </c>
      <c r="E55" s="4" t="s">
        <v>19</v>
      </c>
      <c r="F55" s="4" t="s">
        <v>20</v>
      </c>
    </row>
    <row r="56" spans="1:6" x14ac:dyDescent="0.3">
      <c r="A56" s="1">
        <v>1292</v>
      </c>
      <c r="B56" t="s">
        <v>125</v>
      </c>
      <c r="C56" t="s">
        <v>126</v>
      </c>
      <c r="D56" s="4" t="s">
        <v>14</v>
      </c>
      <c r="E56" s="4" t="s">
        <v>9</v>
      </c>
      <c r="F56" s="4" t="s">
        <v>20</v>
      </c>
    </row>
    <row r="57" spans="1:6" x14ac:dyDescent="0.3">
      <c r="A57" s="1">
        <v>1167</v>
      </c>
      <c r="B57" t="s">
        <v>76</v>
      </c>
      <c r="C57" t="s">
        <v>127</v>
      </c>
      <c r="D57" s="4" t="s">
        <v>14</v>
      </c>
      <c r="E57" s="4" t="s">
        <v>9</v>
      </c>
      <c r="F57" s="4" t="s">
        <v>20</v>
      </c>
    </row>
    <row r="58" spans="1:6" x14ac:dyDescent="0.3">
      <c r="A58" s="1">
        <v>1950</v>
      </c>
      <c r="B58" t="s">
        <v>128</v>
      </c>
      <c r="C58" t="s">
        <v>101</v>
      </c>
      <c r="D58" s="4" t="s">
        <v>14</v>
      </c>
      <c r="E58" s="4" t="s">
        <v>13</v>
      </c>
      <c r="F58" s="4" t="s">
        <v>20</v>
      </c>
    </row>
    <row r="59" spans="1:6" x14ac:dyDescent="0.3">
      <c r="A59" s="1">
        <v>1792</v>
      </c>
      <c r="B59" t="s">
        <v>129</v>
      </c>
      <c r="C59" t="s">
        <v>130</v>
      </c>
      <c r="D59" s="4" t="s">
        <v>14</v>
      </c>
      <c r="E59" s="4" t="s">
        <v>24</v>
      </c>
      <c r="F59" s="4" t="s">
        <v>20</v>
      </c>
    </row>
    <row r="60" spans="1:6" x14ac:dyDescent="0.3">
      <c r="A60" s="1">
        <v>1977</v>
      </c>
      <c r="B60" t="s">
        <v>131</v>
      </c>
      <c r="C60" t="s">
        <v>132</v>
      </c>
      <c r="D60" s="4" t="s">
        <v>14</v>
      </c>
      <c r="E60" s="4" t="s">
        <v>24</v>
      </c>
      <c r="F60" s="4" t="s">
        <v>20</v>
      </c>
    </row>
    <row r="61" spans="1:6" x14ac:dyDescent="0.3">
      <c r="A61" s="1">
        <v>1067</v>
      </c>
      <c r="B61" t="s">
        <v>133</v>
      </c>
      <c r="C61" t="s">
        <v>134</v>
      </c>
      <c r="D61" s="4" t="s">
        <v>14</v>
      </c>
      <c r="E61" s="4" t="s">
        <v>24</v>
      </c>
      <c r="F61" s="4" t="s">
        <v>20</v>
      </c>
    </row>
    <row r="62" spans="1:6" x14ac:dyDescent="0.3">
      <c r="A62" s="1">
        <v>1976</v>
      </c>
      <c r="B62" t="s">
        <v>90</v>
      </c>
      <c r="C62" t="s">
        <v>135</v>
      </c>
      <c r="D62" s="4" t="s">
        <v>23</v>
      </c>
      <c r="E62" s="4" t="s">
        <v>19</v>
      </c>
      <c r="F62" s="4" t="s">
        <v>20</v>
      </c>
    </row>
    <row r="63" spans="1:6" x14ac:dyDescent="0.3">
      <c r="A63" s="1">
        <v>1168</v>
      </c>
      <c r="B63" t="s">
        <v>136</v>
      </c>
      <c r="C63" t="s">
        <v>137</v>
      </c>
      <c r="D63" s="4" t="s">
        <v>23</v>
      </c>
      <c r="E63" s="4" t="s">
        <v>19</v>
      </c>
      <c r="F63" s="4" t="s">
        <v>20</v>
      </c>
    </row>
    <row r="64" spans="1:6" x14ac:dyDescent="0.3">
      <c r="A64" s="1">
        <v>1815</v>
      </c>
      <c r="B64" t="s">
        <v>138</v>
      </c>
      <c r="C64" t="s">
        <v>139</v>
      </c>
      <c r="D64" s="4" t="s">
        <v>23</v>
      </c>
      <c r="E64" s="4" t="s">
        <v>9</v>
      </c>
      <c r="F64" s="4" t="s">
        <v>20</v>
      </c>
    </row>
    <row r="65" spans="1:6" x14ac:dyDescent="0.3">
      <c r="A65" s="1">
        <v>1068</v>
      </c>
      <c r="B65" t="s">
        <v>140</v>
      </c>
      <c r="C65" t="s">
        <v>141</v>
      </c>
      <c r="D65" s="4" t="s">
        <v>23</v>
      </c>
      <c r="E65" s="4" t="s">
        <v>13</v>
      </c>
      <c r="F65" s="4" t="s">
        <v>20</v>
      </c>
    </row>
    <row r="66" spans="1:6" x14ac:dyDescent="0.3">
      <c r="A66" s="1">
        <v>1012</v>
      </c>
      <c r="B66" t="s">
        <v>142</v>
      </c>
      <c r="C66" t="s">
        <v>143</v>
      </c>
      <c r="D66" s="4" t="s">
        <v>23</v>
      </c>
      <c r="E66" s="4" t="s">
        <v>13</v>
      </c>
      <c r="F66" s="4" t="s">
        <v>20</v>
      </c>
    </row>
    <row r="67" spans="1:6" x14ac:dyDescent="0.3">
      <c r="A67" s="1">
        <v>1301</v>
      </c>
      <c r="B67" t="s">
        <v>144</v>
      </c>
      <c r="C67" t="s">
        <v>145</v>
      </c>
      <c r="D67" s="4" t="s">
        <v>23</v>
      </c>
      <c r="E67" s="4" t="s">
        <v>13</v>
      </c>
      <c r="F67" s="4" t="s">
        <v>20</v>
      </c>
    </row>
    <row r="68" spans="1:6" x14ac:dyDescent="0.3">
      <c r="A68" s="1">
        <v>1556</v>
      </c>
      <c r="B68" t="s">
        <v>84</v>
      </c>
      <c r="C68" t="s">
        <v>146</v>
      </c>
      <c r="D68" s="4" t="s">
        <v>23</v>
      </c>
      <c r="E68" s="4" t="s">
        <v>13</v>
      </c>
      <c r="F68" s="4" t="s">
        <v>20</v>
      </c>
    </row>
    <row r="69" spans="1:6" x14ac:dyDescent="0.3">
      <c r="A69" s="1">
        <v>1933</v>
      </c>
      <c r="B69" t="s">
        <v>147</v>
      </c>
      <c r="C69" t="s">
        <v>148</v>
      </c>
      <c r="D69" s="4" t="s">
        <v>23</v>
      </c>
      <c r="E69" s="4" t="s">
        <v>13</v>
      </c>
      <c r="F69" s="4" t="s">
        <v>20</v>
      </c>
    </row>
    <row r="70" spans="1:6" x14ac:dyDescent="0.3">
      <c r="A70" s="1">
        <v>1333</v>
      </c>
      <c r="B70" t="s">
        <v>149</v>
      </c>
      <c r="C70" t="s">
        <v>150</v>
      </c>
      <c r="D70" s="4" t="s">
        <v>23</v>
      </c>
      <c r="E70" s="4" t="s">
        <v>13</v>
      </c>
      <c r="F70" s="4" t="s">
        <v>20</v>
      </c>
    </row>
    <row r="71" spans="1:6" x14ac:dyDescent="0.3">
      <c r="A71" s="1">
        <v>1510</v>
      </c>
      <c r="B71" t="s">
        <v>151</v>
      </c>
      <c r="C71" t="s">
        <v>152</v>
      </c>
      <c r="D71" s="4" t="s">
        <v>23</v>
      </c>
      <c r="E71" s="4" t="s">
        <v>13</v>
      </c>
      <c r="F71" s="4" t="s">
        <v>20</v>
      </c>
    </row>
    <row r="72" spans="1:6" x14ac:dyDescent="0.3">
      <c r="A72" s="1">
        <v>1574</v>
      </c>
      <c r="B72" t="s">
        <v>153</v>
      </c>
      <c r="C72" t="s">
        <v>154</v>
      </c>
      <c r="D72" s="4" t="s">
        <v>23</v>
      </c>
      <c r="E72" s="4" t="s">
        <v>13</v>
      </c>
      <c r="F72" s="4" t="s">
        <v>20</v>
      </c>
    </row>
    <row r="73" spans="1:6" x14ac:dyDescent="0.3">
      <c r="A73" s="1">
        <v>1360</v>
      </c>
      <c r="B73" t="s">
        <v>94</v>
      </c>
      <c r="C73" t="s">
        <v>155</v>
      </c>
      <c r="D73" s="4" t="s">
        <v>23</v>
      </c>
      <c r="E73" s="4" t="s">
        <v>13</v>
      </c>
      <c r="F73" s="4" t="s">
        <v>20</v>
      </c>
    </row>
    <row r="74" spans="1:6" x14ac:dyDescent="0.3">
      <c r="A74" s="1">
        <v>1293</v>
      </c>
      <c r="B74" t="s">
        <v>156</v>
      </c>
      <c r="C74" t="s">
        <v>157</v>
      </c>
      <c r="D74" s="4" t="s">
        <v>23</v>
      </c>
      <c r="E74" s="4" t="s">
        <v>24</v>
      </c>
      <c r="F74" s="4" t="s">
        <v>20</v>
      </c>
    </row>
    <row r="75" spans="1:6" x14ac:dyDescent="0.3">
      <c r="A75" s="1">
        <v>1329</v>
      </c>
      <c r="B75" t="s">
        <v>158</v>
      </c>
      <c r="C75" t="s">
        <v>159</v>
      </c>
      <c r="D75" s="4" t="s">
        <v>28</v>
      </c>
      <c r="E75" s="4" t="s">
        <v>13</v>
      </c>
      <c r="F75" s="4" t="s">
        <v>20</v>
      </c>
    </row>
    <row r="76" spans="1:6" x14ac:dyDescent="0.3">
      <c r="A76" s="1">
        <v>1572</v>
      </c>
      <c r="B76" t="s">
        <v>160</v>
      </c>
      <c r="C76" t="s">
        <v>161</v>
      </c>
      <c r="D76" s="4" t="s">
        <v>28</v>
      </c>
      <c r="E76" s="4" t="s">
        <v>13</v>
      </c>
      <c r="F76" s="4" t="s">
        <v>20</v>
      </c>
    </row>
    <row r="77" spans="1:6" x14ac:dyDescent="0.3">
      <c r="A77" s="1">
        <v>1300</v>
      </c>
      <c r="B77" t="s">
        <v>162</v>
      </c>
      <c r="C77" t="s">
        <v>163</v>
      </c>
      <c r="D77" s="4" t="s">
        <v>28</v>
      </c>
      <c r="E77" s="4" t="s">
        <v>9</v>
      </c>
      <c r="F77" s="4" t="s">
        <v>20</v>
      </c>
    </row>
    <row r="78" spans="1:6" x14ac:dyDescent="0.3">
      <c r="A78" s="1">
        <v>1557</v>
      </c>
      <c r="B78" t="s">
        <v>164</v>
      </c>
      <c r="C78" t="s">
        <v>165</v>
      </c>
      <c r="D78" s="4" t="s">
        <v>28</v>
      </c>
      <c r="E78" s="4" t="s">
        <v>19</v>
      </c>
      <c r="F78" s="4" t="s">
        <v>20</v>
      </c>
    </row>
    <row r="79" spans="1:6" x14ac:dyDescent="0.3">
      <c r="A79" s="1">
        <v>1169</v>
      </c>
      <c r="B79" t="s">
        <v>166</v>
      </c>
      <c r="C79" t="s">
        <v>130</v>
      </c>
      <c r="D79" s="4" t="s">
        <v>28</v>
      </c>
      <c r="E79" s="4" t="s">
        <v>9</v>
      </c>
      <c r="F79" s="4" t="s">
        <v>20</v>
      </c>
    </row>
    <row r="80" spans="1:6" x14ac:dyDescent="0.3">
      <c r="A80" s="1">
        <v>1758</v>
      </c>
      <c r="B80" t="s">
        <v>80</v>
      </c>
      <c r="C80" t="s">
        <v>167</v>
      </c>
      <c r="D80" s="4" t="s">
        <v>28</v>
      </c>
      <c r="E80" s="4" t="s">
        <v>24</v>
      </c>
      <c r="F80" s="4" t="s">
        <v>20</v>
      </c>
    </row>
    <row r="81" spans="1:6" x14ac:dyDescent="0.3">
      <c r="A81" s="1">
        <v>1310</v>
      </c>
      <c r="B81" t="s">
        <v>168</v>
      </c>
      <c r="C81" t="s">
        <v>169</v>
      </c>
      <c r="D81" s="4" t="s">
        <v>28</v>
      </c>
      <c r="E81" s="4" t="s">
        <v>24</v>
      </c>
      <c r="F81" s="4" t="s">
        <v>20</v>
      </c>
    </row>
    <row r="82" spans="1:6" x14ac:dyDescent="0.3">
      <c r="A82" s="1">
        <v>1041</v>
      </c>
      <c r="B82" t="s">
        <v>170</v>
      </c>
      <c r="C82" t="s">
        <v>141</v>
      </c>
      <c r="D82" s="4" t="s">
        <v>28</v>
      </c>
      <c r="E82" s="4" t="s">
        <v>13</v>
      </c>
      <c r="F82" s="4" t="s">
        <v>20</v>
      </c>
    </row>
    <row r="83" spans="1:6" x14ac:dyDescent="0.3">
      <c r="A83" s="1">
        <v>1361</v>
      </c>
      <c r="B83" t="s">
        <v>171</v>
      </c>
      <c r="C83" t="s">
        <v>172</v>
      </c>
      <c r="D83" s="4" t="s">
        <v>28</v>
      </c>
      <c r="E83" s="4" t="s">
        <v>13</v>
      </c>
      <c r="F83" s="4" t="s">
        <v>20</v>
      </c>
    </row>
    <row r="84" spans="1:6" x14ac:dyDescent="0.3">
      <c r="A84" s="1">
        <v>1793</v>
      </c>
      <c r="B84" t="s">
        <v>173</v>
      </c>
      <c r="C84" t="s">
        <v>174</v>
      </c>
      <c r="D84" s="4" t="s">
        <v>8</v>
      </c>
      <c r="E84" s="4" t="s">
        <v>13</v>
      </c>
      <c r="F84" s="4" t="s">
        <v>25</v>
      </c>
    </row>
    <row r="85" spans="1:6" x14ac:dyDescent="0.3">
      <c r="A85" s="1">
        <v>1967</v>
      </c>
      <c r="B85" t="s">
        <v>175</v>
      </c>
      <c r="C85" t="s">
        <v>91</v>
      </c>
      <c r="D85" s="4" t="s">
        <v>8</v>
      </c>
      <c r="E85" s="4" t="s">
        <v>19</v>
      </c>
      <c r="F85" s="4" t="s">
        <v>25</v>
      </c>
    </row>
    <row r="86" spans="1:6" x14ac:dyDescent="0.3">
      <c r="A86" s="1">
        <v>1725</v>
      </c>
      <c r="B86" t="s">
        <v>151</v>
      </c>
      <c r="C86" t="s">
        <v>176</v>
      </c>
      <c r="D86" s="4" t="s">
        <v>8</v>
      </c>
      <c r="E86" s="4" t="s">
        <v>9</v>
      </c>
      <c r="F86" s="4" t="s">
        <v>25</v>
      </c>
    </row>
    <row r="87" spans="1:6" x14ac:dyDescent="0.3">
      <c r="A87" s="1">
        <v>1969</v>
      </c>
      <c r="B87" t="s">
        <v>177</v>
      </c>
      <c r="C87" t="s">
        <v>178</v>
      </c>
      <c r="D87" s="4" t="s">
        <v>8</v>
      </c>
      <c r="E87" s="4" t="s">
        <v>29</v>
      </c>
      <c r="F87" s="4" t="s">
        <v>25</v>
      </c>
    </row>
    <row r="88" spans="1:6" x14ac:dyDescent="0.3">
      <c r="A88" s="1">
        <v>1962</v>
      </c>
      <c r="B88" t="s">
        <v>179</v>
      </c>
      <c r="C88" t="s">
        <v>180</v>
      </c>
      <c r="D88" s="4" t="s">
        <v>8</v>
      </c>
      <c r="E88" s="4" t="s">
        <v>13</v>
      </c>
      <c r="F88" s="4" t="s">
        <v>25</v>
      </c>
    </row>
    <row r="89" spans="1:6" x14ac:dyDescent="0.3">
      <c r="A89" s="1">
        <v>1967</v>
      </c>
      <c r="B89" t="s">
        <v>181</v>
      </c>
      <c r="C89" t="s">
        <v>182</v>
      </c>
      <c r="D89" s="4" t="s">
        <v>8</v>
      </c>
      <c r="E89" s="4" t="s">
        <v>13</v>
      </c>
      <c r="F89" s="4" t="s">
        <v>25</v>
      </c>
    </row>
    <row r="90" spans="1:6" x14ac:dyDescent="0.3">
      <c r="A90" s="1">
        <v>1426</v>
      </c>
      <c r="B90" t="s">
        <v>183</v>
      </c>
      <c r="C90" t="s">
        <v>184</v>
      </c>
      <c r="D90" s="4" t="s">
        <v>8</v>
      </c>
      <c r="E90" s="4" t="s">
        <v>13</v>
      </c>
      <c r="F90" s="4" t="s">
        <v>25</v>
      </c>
    </row>
    <row r="91" spans="1:6" x14ac:dyDescent="0.3">
      <c r="A91" s="1">
        <v>1509</v>
      </c>
      <c r="B91" t="s">
        <v>185</v>
      </c>
      <c r="C91" t="s">
        <v>186</v>
      </c>
      <c r="D91" s="4" t="s">
        <v>23</v>
      </c>
      <c r="E91" s="4" t="s">
        <v>19</v>
      </c>
      <c r="F91" s="4" t="s">
        <v>25</v>
      </c>
    </row>
    <row r="92" spans="1:6" x14ac:dyDescent="0.3">
      <c r="A92" s="1">
        <v>1673</v>
      </c>
      <c r="B92" t="s">
        <v>187</v>
      </c>
      <c r="C92" t="s">
        <v>188</v>
      </c>
      <c r="D92" s="4" t="s">
        <v>23</v>
      </c>
      <c r="E92" s="4" t="s">
        <v>13</v>
      </c>
      <c r="F92" s="4" t="s">
        <v>25</v>
      </c>
    </row>
    <row r="93" spans="1:6" x14ac:dyDescent="0.3">
      <c r="A93" s="1">
        <v>1352</v>
      </c>
      <c r="B93" t="s">
        <v>189</v>
      </c>
      <c r="C93" t="s">
        <v>190</v>
      </c>
      <c r="D93" s="4" t="s">
        <v>23</v>
      </c>
      <c r="E93" s="4" t="s">
        <v>13</v>
      </c>
      <c r="F93" s="4" t="s">
        <v>25</v>
      </c>
    </row>
    <row r="94" spans="1:6" x14ac:dyDescent="0.3">
      <c r="A94" s="1">
        <v>1922</v>
      </c>
      <c r="B94" t="s">
        <v>191</v>
      </c>
      <c r="C94" t="s">
        <v>192</v>
      </c>
      <c r="D94" s="4" t="s">
        <v>23</v>
      </c>
      <c r="E94" s="4" t="s">
        <v>13</v>
      </c>
      <c r="F94" s="4" t="s">
        <v>25</v>
      </c>
    </row>
    <row r="95" spans="1:6" x14ac:dyDescent="0.3">
      <c r="A95" s="1">
        <v>1518</v>
      </c>
      <c r="B95" t="s">
        <v>193</v>
      </c>
      <c r="C95" t="s">
        <v>194</v>
      </c>
      <c r="D95" s="4" t="s">
        <v>23</v>
      </c>
      <c r="E95" s="4" t="s">
        <v>13</v>
      </c>
      <c r="F95" s="4" t="s">
        <v>25</v>
      </c>
    </row>
    <row r="96" spans="1:6" x14ac:dyDescent="0.3">
      <c r="A96" s="1">
        <v>1331</v>
      </c>
      <c r="B96" t="s">
        <v>195</v>
      </c>
      <c r="C96" t="s">
        <v>196</v>
      </c>
      <c r="D96" s="4" t="s">
        <v>23</v>
      </c>
      <c r="E96" s="4" t="s">
        <v>13</v>
      </c>
      <c r="F96" s="4" t="s">
        <v>25</v>
      </c>
    </row>
    <row r="97" spans="1:6" x14ac:dyDescent="0.3">
      <c r="A97" s="1">
        <v>1303</v>
      </c>
      <c r="B97" t="s">
        <v>197</v>
      </c>
      <c r="C97" t="s">
        <v>198</v>
      </c>
      <c r="D97" s="4" t="s">
        <v>23</v>
      </c>
      <c r="E97" s="4" t="s">
        <v>9</v>
      </c>
      <c r="F97" s="4" t="s">
        <v>25</v>
      </c>
    </row>
    <row r="98" spans="1:6" x14ac:dyDescent="0.3">
      <c r="A98" s="1">
        <v>1302</v>
      </c>
      <c r="B98" t="s">
        <v>199</v>
      </c>
      <c r="C98" t="s">
        <v>200</v>
      </c>
      <c r="D98" s="4" t="s">
        <v>23</v>
      </c>
      <c r="E98" s="4" t="s">
        <v>13</v>
      </c>
      <c r="F98" s="4" t="s">
        <v>25</v>
      </c>
    </row>
    <row r="99" spans="1:6" x14ac:dyDescent="0.3">
      <c r="A99" s="1">
        <v>1334</v>
      </c>
      <c r="B99" t="s">
        <v>86</v>
      </c>
      <c r="C99" t="s">
        <v>201</v>
      </c>
      <c r="D99" s="4" t="s">
        <v>23</v>
      </c>
      <c r="E99" s="4" t="s">
        <v>19</v>
      </c>
      <c r="F99" s="4" t="s">
        <v>25</v>
      </c>
    </row>
    <row r="100" spans="1:6" x14ac:dyDescent="0.3">
      <c r="A100" s="1">
        <v>1975</v>
      </c>
      <c r="B100" t="s">
        <v>54</v>
      </c>
      <c r="C100" t="s">
        <v>163</v>
      </c>
      <c r="D100" s="4" t="s">
        <v>33</v>
      </c>
      <c r="E100" s="4" t="s">
        <v>13</v>
      </c>
      <c r="F100" s="4" t="s">
        <v>30</v>
      </c>
    </row>
    <row r="101" spans="1:6" x14ac:dyDescent="0.3">
      <c r="A101" s="1">
        <v>1759</v>
      </c>
      <c r="B101" t="s">
        <v>76</v>
      </c>
      <c r="C101" t="s">
        <v>202</v>
      </c>
      <c r="D101" s="4" t="s">
        <v>33</v>
      </c>
      <c r="E101" s="4" t="s">
        <v>13</v>
      </c>
      <c r="F101" s="4" t="s">
        <v>30</v>
      </c>
    </row>
    <row r="102" spans="1:6" x14ac:dyDescent="0.3">
      <c r="A102" s="1">
        <v>1055</v>
      </c>
      <c r="B102" t="s">
        <v>203</v>
      </c>
      <c r="C102" t="s">
        <v>204</v>
      </c>
      <c r="D102" s="4" t="s">
        <v>33</v>
      </c>
      <c r="E102" s="4" t="s">
        <v>13</v>
      </c>
      <c r="F102" s="4" t="s">
        <v>30</v>
      </c>
    </row>
    <row r="103" spans="1:6" x14ac:dyDescent="0.3">
      <c r="A103" s="1">
        <v>1054</v>
      </c>
      <c r="B103" t="s">
        <v>205</v>
      </c>
      <c r="C103" t="s">
        <v>148</v>
      </c>
      <c r="D103" s="4" t="s">
        <v>33</v>
      </c>
      <c r="E103" s="4" t="s">
        <v>34</v>
      </c>
      <c r="F103" s="4" t="s">
        <v>30</v>
      </c>
    </row>
    <row r="104" spans="1:6" x14ac:dyDescent="0.3">
      <c r="A104" s="1">
        <v>1075</v>
      </c>
      <c r="B104" t="s">
        <v>206</v>
      </c>
      <c r="C104" t="s">
        <v>207</v>
      </c>
      <c r="D104" s="4" t="s">
        <v>33</v>
      </c>
      <c r="E104" s="4" t="s">
        <v>34</v>
      </c>
      <c r="F104" s="4" t="s">
        <v>30</v>
      </c>
    </row>
    <row r="105" spans="1:6" x14ac:dyDescent="0.3">
      <c r="A105" s="1">
        <v>1966</v>
      </c>
      <c r="B105" t="s">
        <v>208</v>
      </c>
      <c r="C105" t="s">
        <v>209</v>
      </c>
      <c r="D105" s="4" t="s">
        <v>33</v>
      </c>
      <c r="E105" s="4" t="s">
        <v>34</v>
      </c>
      <c r="F105" s="4" t="s">
        <v>30</v>
      </c>
    </row>
    <row r="106" spans="1:6" x14ac:dyDescent="0.3">
      <c r="A106" s="1">
        <v>1354</v>
      </c>
      <c r="B106" t="s">
        <v>210</v>
      </c>
      <c r="C106" t="s">
        <v>211</v>
      </c>
      <c r="D106" s="4" t="s">
        <v>33</v>
      </c>
      <c r="E106" s="4" t="s">
        <v>9</v>
      </c>
      <c r="F106" s="4" t="s">
        <v>30</v>
      </c>
    </row>
    <row r="107" spans="1:6" x14ac:dyDescent="0.3">
      <c r="A107" s="1">
        <v>1696</v>
      </c>
      <c r="B107" t="s">
        <v>212</v>
      </c>
      <c r="C107" t="s">
        <v>213</v>
      </c>
      <c r="D107" s="4" t="s">
        <v>33</v>
      </c>
      <c r="E107" s="4" t="s">
        <v>13</v>
      </c>
      <c r="F107" s="4" t="s">
        <v>30</v>
      </c>
    </row>
    <row r="108" spans="1:6" x14ac:dyDescent="0.3">
      <c r="A108" s="1">
        <v>1299</v>
      </c>
      <c r="B108" t="s">
        <v>158</v>
      </c>
      <c r="C108" t="s">
        <v>214</v>
      </c>
      <c r="D108" s="4" t="s">
        <v>33</v>
      </c>
      <c r="E108" s="4" t="s">
        <v>13</v>
      </c>
      <c r="F108" s="4" t="s">
        <v>30</v>
      </c>
    </row>
    <row r="109" spans="1:6" x14ac:dyDescent="0.3">
      <c r="A109" s="1">
        <v>1529</v>
      </c>
      <c r="B109" t="s">
        <v>162</v>
      </c>
      <c r="C109" t="s">
        <v>59</v>
      </c>
      <c r="D109" s="4" t="s">
        <v>37</v>
      </c>
      <c r="E109" s="4" t="s">
        <v>13</v>
      </c>
      <c r="F109" s="4" t="s">
        <v>30</v>
      </c>
    </row>
    <row r="110" spans="1:6" x14ac:dyDescent="0.3">
      <c r="A110" s="1">
        <v>1080</v>
      </c>
      <c r="B110" t="s">
        <v>215</v>
      </c>
      <c r="C110" t="s">
        <v>216</v>
      </c>
      <c r="D110" s="4" t="s">
        <v>37</v>
      </c>
      <c r="E110" s="4" t="s">
        <v>34</v>
      </c>
      <c r="F110" s="4" t="s">
        <v>30</v>
      </c>
    </row>
    <row r="111" spans="1:6" x14ac:dyDescent="0.3">
      <c r="A111" s="1">
        <v>1353</v>
      </c>
      <c r="B111" t="s">
        <v>217</v>
      </c>
      <c r="C111" t="s">
        <v>218</v>
      </c>
      <c r="D111" s="4" t="s">
        <v>37</v>
      </c>
      <c r="E111" s="4" t="s">
        <v>34</v>
      </c>
      <c r="F111" s="4" t="s">
        <v>30</v>
      </c>
    </row>
    <row r="112" spans="1:6" x14ac:dyDescent="0.3">
      <c r="A112" s="1">
        <v>1369</v>
      </c>
      <c r="B112" t="s">
        <v>149</v>
      </c>
      <c r="C112" t="s">
        <v>219</v>
      </c>
      <c r="D112" s="4" t="s">
        <v>37</v>
      </c>
      <c r="E112" s="4" t="s">
        <v>9</v>
      </c>
      <c r="F112" s="4" t="s">
        <v>30</v>
      </c>
    </row>
    <row r="113" spans="1:6" x14ac:dyDescent="0.3">
      <c r="A113" s="1">
        <v>1370</v>
      </c>
      <c r="B113" t="s">
        <v>58</v>
      </c>
      <c r="C113" t="s">
        <v>220</v>
      </c>
      <c r="D113" s="4" t="s">
        <v>37</v>
      </c>
      <c r="E113" s="4" t="s">
        <v>34</v>
      </c>
      <c r="F113" s="4" t="s">
        <v>30</v>
      </c>
    </row>
    <row r="114" spans="1:6" x14ac:dyDescent="0.3">
      <c r="A114" s="1">
        <v>1677</v>
      </c>
      <c r="B114" t="s">
        <v>221</v>
      </c>
      <c r="C114" t="s">
        <v>127</v>
      </c>
      <c r="D114" s="4" t="s">
        <v>37</v>
      </c>
      <c r="E114" s="4" t="s">
        <v>34</v>
      </c>
      <c r="F114" s="4" t="s">
        <v>30</v>
      </c>
    </row>
    <row r="115" spans="1:6" x14ac:dyDescent="0.3">
      <c r="A115" s="1">
        <v>1427</v>
      </c>
      <c r="B115" t="s">
        <v>90</v>
      </c>
      <c r="C115" t="s">
        <v>49</v>
      </c>
      <c r="D115" s="4" t="s">
        <v>37</v>
      </c>
      <c r="E115" s="4" t="s">
        <v>34</v>
      </c>
      <c r="F115" s="4" t="s">
        <v>30</v>
      </c>
    </row>
    <row r="116" spans="1:6" x14ac:dyDescent="0.3">
      <c r="A116" s="1">
        <v>1968</v>
      </c>
      <c r="B116" t="s">
        <v>6</v>
      </c>
      <c r="C116" t="s">
        <v>7</v>
      </c>
      <c r="D116" s="4" t="s">
        <v>8</v>
      </c>
      <c r="E116" s="4" t="s">
        <v>9</v>
      </c>
      <c r="F116" s="4" t="s">
        <v>10</v>
      </c>
    </row>
    <row r="117" spans="1:6" x14ac:dyDescent="0.3">
      <c r="A117" s="1">
        <v>1674</v>
      </c>
      <c r="B117" t="s">
        <v>11</v>
      </c>
      <c r="C117" t="s">
        <v>12</v>
      </c>
      <c r="D117" s="4" t="s">
        <v>8</v>
      </c>
      <c r="E117" s="4" t="s">
        <v>13</v>
      </c>
      <c r="F117" s="4" t="s">
        <v>10</v>
      </c>
    </row>
    <row r="118" spans="1:6" x14ac:dyDescent="0.3">
      <c r="A118" s="1">
        <v>1516</v>
      </c>
      <c r="B118" t="s">
        <v>16</v>
      </c>
      <c r="C118" t="s">
        <v>17</v>
      </c>
      <c r="D118" s="4" t="s">
        <v>8</v>
      </c>
      <c r="E118" s="4" t="s">
        <v>13</v>
      </c>
      <c r="F118" s="4" t="s">
        <v>10</v>
      </c>
    </row>
    <row r="119" spans="1:6" x14ac:dyDescent="0.3">
      <c r="A119" s="1">
        <v>1330</v>
      </c>
      <c r="B119" t="s">
        <v>21</v>
      </c>
      <c r="C119" t="s">
        <v>22</v>
      </c>
      <c r="D119" s="4" t="s">
        <v>8</v>
      </c>
      <c r="E119" s="4" t="s">
        <v>13</v>
      </c>
      <c r="F119" s="4" t="s">
        <v>10</v>
      </c>
    </row>
    <row r="120" spans="1:6" x14ac:dyDescent="0.3">
      <c r="A120" s="1">
        <v>1657</v>
      </c>
      <c r="B120" t="s">
        <v>26</v>
      </c>
      <c r="C120" t="s">
        <v>27</v>
      </c>
      <c r="D120" s="4" t="s">
        <v>8</v>
      </c>
      <c r="E120" s="4" t="s">
        <v>13</v>
      </c>
      <c r="F120" s="4" t="s">
        <v>10</v>
      </c>
    </row>
    <row r="121" spans="1:6" x14ac:dyDescent="0.3">
      <c r="A121" s="1">
        <v>1573</v>
      </c>
      <c r="B121" t="s">
        <v>31</v>
      </c>
      <c r="C121" t="s">
        <v>32</v>
      </c>
      <c r="D121" s="4" t="s">
        <v>8</v>
      </c>
      <c r="E121" s="4" t="s">
        <v>19</v>
      </c>
      <c r="F121" s="4" t="s">
        <v>10</v>
      </c>
    </row>
    <row r="122" spans="1:6" x14ac:dyDescent="0.3">
      <c r="A122" s="1">
        <v>1658</v>
      </c>
      <c r="B122" t="s">
        <v>35</v>
      </c>
      <c r="C122" t="s">
        <v>36</v>
      </c>
      <c r="D122" s="4" t="s">
        <v>8</v>
      </c>
      <c r="E122" s="4" t="s">
        <v>13</v>
      </c>
      <c r="F122" s="4" t="s">
        <v>10</v>
      </c>
    </row>
    <row r="123" spans="1:6" x14ac:dyDescent="0.3">
      <c r="A123" s="1">
        <v>1078</v>
      </c>
      <c r="B123" t="s">
        <v>38</v>
      </c>
      <c r="C123" t="s">
        <v>39</v>
      </c>
      <c r="D123" s="4" t="s">
        <v>14</v>
      </c>
      <c r="E123" s="4" t="s">
        <v>9</v>
      </c>
      <c r="F123" s="4" t="s">
        <v>10</v>
      </c>
    </row>
    <row r="124" spans="1:6" x14ac:dyDescent="0.3">
      <c r="A124" s="1">
        <v>1695</v>
      </c>
      <c r="B124" t="s">
        <v>40</v>
      </c>
      <c r="C124" t="s">
        <v>41</v>
      </c>
      <c r="D124" s="4" t="s">
        <v>14</v>
      </c>
      <c r="E124" s="4" t="s">
        <v>13</v>
      </c>
      <c r="F124" s="4" t="s">
        <v>10</v>
      </c>
    </row>
    <row r="125" spans="1:6" x14ac:dyDescent="0.3">
      <c r="A125" s="1">
        <v>1285</v>
      </c>
      <c r="B125" t="s">
        <v>42</v>
      </c>
      <c r="C125" t="s">
        <v>43</v>
      </c>
      <c r="D125" s="4" t="s">
        <v>14</v>
      </c>
      <c r="E125" s="4" t="s">
        <v>13</v>
      </c>
      <c r="F125" s="4" t="s">
        <v>10</v>
      </c>
    </row>
    <row r="126" spans="1:6" x14ac:dyDescent="0.3">
      <c r="A126" s="1">
        <v>1284</v>
      </c>
      <c r="B126" t="s">
        <v>44</v>
      </c>
      <c r="C126" t="s">
        <v>45</v>
      </c>
      <c r="D126" s="4" t="s">
        <v>14</v>
      </c>
      <c r="E126" s="4" t="s">
        <v>13</v>
      </c>
      <c r="F126" s="4" t="s">
        <v>10</v>
      </c>
    </row>
    <row r="127" spans="1:6" x14ac:dyDescent="0.3">
      <c r="A127" s="1">
        <v>1517</v>
      </c>
      <c r="B127" t="s">
        <v>46</v>
      </c>
      <c r="C127" t="s">
        <v>47</v>
      </c>
      <c r="D127" s="4" t="s">
        <v>14</v>
      </c>
      <c r="E127" s="4" t="s">
        <v>19</v>
      </c>
      <c r="F127" s="4" t="s">
        <v>10</v>
      </c>
    </row>
    <row r="128" spans="1:6" x14ac:dyDescent="0.3">
      <c r="A128" s="1">
        <v>1674</v>
      </c>
      <c r="B128" t="s">
        <v>48</v>
      </c>
      <c r="C128" t="s">
        <v>49</v>
      </c>
      <c r="D128" s="4" t="s">
        <v>14</v>
      </c>
      <c r="E128" s="4" t="s">
        <v>13</v>
      </c>
      <c r="F128" s="4" t="s">
        <v>10</v>
      </c>
    </row>
    <row r="129" spans="1:6" x14ac:dyDescent="0.3">
      <c r="A129" s="1">
        <v>1056</v>
      </c>
      <c r="B129" t="s">
        <v>50</v>
      </c>
      <c r="C129" t="s">
        <v>51</v>
      </c>
      <c r="D129" s="4" t="s">
        <v>18</v>
      </c>
      <c r="E129" s="4" t="s">
        <v>9</v>
      </c>
      <c r="F129" s="4" t="s">
        <v>15</v>
      </c>
    </row>
    <row r="130" spans="1:6" x14ac:dyDescent="0.3">
      <c r="A130" s="1">
        <v>1977</v>
      </c>
      <c r="B130" t="s">
        <v>52</v>
      </c>
      <c r="C130" t="s">
        <v>53</v>
      </c>
      <c r="D130" s="4" t="s">
        <v>18</v>
      </c>
      <c r="E130" s="4" t="s">
        <v>13</v>
      </c>
      <c r="F130" s="4" t="s">
        <v>15</v>
      </c>
    </row>
    <row r="131" spans="1:6" x14ac:dyDescent="0.3">
      <c r="A131" s="1">
        <v>1725</v>
      </c>
      <c r="B131" t="s">
        <v>54</v>
      </c>
      <c r="C131" t="s">
        <v>55</v>
      </c>
      <c r="D131" s="4" t="s">
        <v>18</v>
      </c>
      <c r="E131" s="4" t="s">
        <v>13</v>
      </c>
      <c r="F131" s="4" t="s">
        <v>15</v>
      </c>
    </row>
    <row r="132" spans="1:6" x14ac:dyDescent="0.3">
      <c r="A132" s="1">
        <v>1675</v>
      </c>
      <c r="B132" t="s">
        <v>56</v>
      </c>
      <c r="C132" t="s">
        <v>57</v>
      </c>
      <c r="D132" s="4" t="s">
        <v>18</v>
      </c>
      <c r="E132" s="4" t="s">
        <v>13</v>
      </c>
      <c r="F132" s="4" t="s">
        <v>15</v>
      </c>
    </row>
    <row r="133" spans="1:6" x14ac:dyDescent="0.3">
      <c r="A133" s="1">
        <v>1968</v>
      </c>
      <c r="B133" t="s">
        <v>58</v>
      </c>
      <c r="C133" t="s">
        <v>59</v>
      </c>
      <c r="D133" s="4" t="s">
        <v>18</v>
      </c>
      <c r="E133" s="4" t="s">
        <v>13</v>
      </c>
      <c r="F133" s="4" t="s">
        <v>15</v>
      </c>
    </row>
    <row r="134" spans="1:6" x14ac:dyDescent="0.3">
      <c r="A134" s="1">
        <v>1723</v>
      </c>
      <c r="B134" t="s">
        <v>60</v>
      </c>
      <c r="C134" t="s">
        <v>61</v>
      </c>
      <c r="D134" s="4" t="s">
        <v>23</v>
      </c>
      <c r="E134" s="4" t="s">
        <v>19</v>
      </c>
      <c r="F134" s="4" t="s">
        <v>15</v>
      </c>
    </row>
    <row r="135" spans="1:6" x14ac:dyDescent="0.3">
      <c r="A135" s="1">
        <v>1076</v>
      </c>
      <c r="B135" t="s">
        <v>62</v>
      </c>
      <c r="C135" t="s">
        <v>57</v>
      </c>
      <c r="D135" s="4" t="s">
        <v>23</v>
      </c>
      <c r="E135" s="4" t="s">
        <v>19</v>
      </c>
      <c r="F135" s="4" t="s">
        <v>15</v>
      </c>
    </row>
    <row r="136" spans="1:6" x14ac:dyDescent="0.3">
      <c r="A136" s="1">
        <v>1816</v>
      </c>
      <c r="B136" t="s">
        <v>63</v>
      </c>
      <c r="C136" t="s">
        <v>64</v>
      </c>
      <c r="D136" s="4" t="s">
        <v>23</v>
      </c>
      <c r="E136" s="4" t="s">
        <v>19</v>
      </c>
      <c r="F136" s="4" t="s">
        <v>15</v>
      </c>
    </row>
    <row r="137" spans="1:6" x14ac:dyDescent="0.3">
      <c r="A137" s="1">
        <v>1154</v>
      </c>
      <c r="B137" t="s">
        <v>65</v>
      </c>
      <c r="C137" t="s">
        <v>66</v>
      </c>
      <c r="D137" s="4" t="s">
        <v>23</v>
      </c>
      <c r="E137" s="4" t="s">
        <v>9</v>
      </c>
      <c r="F137" s="4" t="s">
        <v>15</v>
      </c>
    </row>
    <row r="138" spans="1:6" x14ac:dyDescent="0.3">
      <c r="A138" s="1">
        <v>1294</v>
      </c>
      <c r="B138" t="s">
        <v>67</v>
      </c>
      <c r="C138" t="s">
        <v>68</v>
      </c>
      <c r="D138" s="4" t="s">
        <v>23</v>
      </c>
      <c r="E138" s="4" t="s">
        <v>13</v>
      </c>
      <c r="F138" s="4" t="s">
        <v>15</v>
      </c>
    </row>
    <row r="139" spans="1:6" x14ac:dyDescent="0.3">
      <c r="A139" s="1">
        <v>1428</v>
      </c>
      <c r="B139" t="s">
        <v>69</v>
      </c>
      <c r="C139" t="s">
        <v>70</v>
      </c>
      <c r="D139" s="4" t="s">
        <v>23</v>
      </c>
      <c r="E139" s="4" t="s">
        <v>13</v>
      </c>
      <c r="F139" s="4" t="s">
        <v>15</v>
      </c>
    </row>
    <row r="140" spans="1:6" x14ac:dyDescent="0.3">
      <c r="A140" s="1">
        <v>1814</v>
      </c>
      <c r="B140" t="s">
        <v>71</v>
      </c>
      <c r="C140" t="s">
        <v>72</v>
      </c>
      <c r="D140" s="4" t="s">
        <v>23</v>
      </c>
      <c r="E140" s="4" t="s">
        <v>13</v>
      </c>
      <c r="F140" s="4" t="s">
        <v>15</v>
      </c>
    </row>
    <row r="141" spans="1:6" x14ac:dyDescent="0.3">
      <c r="A141" s="1">
        <v>1978</v>
      </c>
      <c r="B141" t="s">
        <v>58</v>
      </c>
      <c r="C141" t="s">
        <v>73</v>
      </c>
      <c r="D141" s="4" t="s">
        <v>23</v>
      </c>
      <c r="E141" s="4" t="s">
        <v>13</v>
      </c>
      <c r="F141" s="4" t="s">
        <v>15</v>
      </c>
    </row>
    <row r="142" spans="1:6" x14ac:dyDescent="0.3">
      <c r="A142" s="1">
        <v>1531</v>
      </c>
      <c r="B142" t="s">
        <v>74</v>
      </c>
      <c r="C142" t="s">
        <v>75</v>
      </c>
      <c r="D142" s="4" t="s">
        <v>23</v>
      </c>
      <c r="E142" s="4" t="s">
        <v>24</v>
      </c>
      <c r="F142" s="4" t="s">
        <v>15</v>
      </c>
    </row>
    <row r="143" spans="1:6" x14ac:dyDescent="0.3">
      <c r="A143" s="1">
        <v>1931</v>
      </c>
      <c r="B143" t="s">
        <v>76</v>
      </c>
      <c r="C143" t="s">
        <v>77</v>
      </c>
      <c r="D143" s="4" t="s">
        <v>8</v>
      </c>
      <c r="E143" s="4" t="s">
        <v>9</v>
      </c>
      <c r="F143" s="4" t="s">
        <v>20</v>
      </c>
    </row>
    <row r="144" spans="1:6" x14ac:dyDescent="0.3">
      <c r="A144" s="1">
        <v>1932</v>
      </c>
      <c r="B144" t="s">
        <v>78</v>
      </c>
      <c r="C144" t="s">
        <v>79</v>
      </c>
      <c r="D144" s="4" t="s">
        <v>8</v>
      </c>
      <c r="E144" s="4" t="s">
        <v>9</v>
      </c>
      <c r="F144" s="4" t="s">
        <v>20</v>
      </c>
    </row>
    <row r="145" spans="1:6" x14ac:dyDescent="0.3">
      <c r="A145" s="1">
        <v>1291</v>
      </c>
      <c r="B145" t="s">
        <v>80</v>
      </c>
      <c r="C145" t="s">
        <v>81</v>
      </c>
      <c r="D145" s="4" t="s">
        <v>8</v>
      </c>
      <c r="E145" s="4" t="s">
        <v>19</v>
      </c>
      <c r="F145" s="4" t="s">
        <v>20</v>
      </c>
    </row>
    <row r="146" spans="1:6" x14ac:dyDescent="0.3">
      <c r="A146" s="1">
        <v>1530</v>
      </c>
      <c r="B146" t="s">
        <v>82</v>
      </c>
      <c r="C146" t="s">
        <v>83</v>
      </c>
      <c r="D146" s="4" t="s">
        <v>8</v>
      </c>
      <c r="E146" s="4" t="s">
        <v>13</v>
      </c>
      <c r="F146" s="4" t="s">
        <v>20</v>
      </c>
    </row>
    <row r="147" spans="1:6" x14ac:dyDescent="0.3">
      <c r="A147" s="1">
        <v>1152</v>
      </c>
      <c r="B147" t="s">
        <v>84</v>
      </c>
      <c r="C147" t="s">
        <v>85</v>
      </c>
      <c r="D147" s="4" t="s">
        <v>8</v>
      </c>
      <c r="E147" s="4" t="s">
        <v>13</v>
      </c>
      <c r="F147" s="4" t="s">
        <v>20</v>
      </c>
    </row>
    <row r="148" spans="1:6" x14ac:dyDescent="0.3">
      <c r="A148" s="1">
        <v>1079</v>
      </c>
      <c r="B148" t="s">
        <v>86</v>
      </c>
      <c r="C148" t="s">
        <v>79</v>
      </c>
      <c r="D148" s="4" t="s">
        <v>8</v>
      </c>
      <c r="E148" s="4" t="s">
        <v>13</v>
      </c>
      <c r="F148" s="4" t="s">
        <v>20</v>
      </c>
    </row>
    <row r="149" spans="1:6" x14ac:dyDescent="0.3">
      <c r="A149" s="1">
        <v>1676</v>
      </c>
      <c r="B149" t="s">
        <v>26</v>
      </c>
      <c r="C149" t="s">
        <v>87</v>
      </c>
      <c r="D149" s="4" t="s">
        <v>8</v>
      </c>
      <c r="E149" s="4" t="s">
        <v>13</v>
      </c>
      <c r="F149" s="4" t="s">
        <v>20</v>
      </c>
    </row>
    <row r="150" spans="1:6" x14ac:dyDescent="0.3">
      <c r="A150" s="1">
        <v>1290</v>
      </c>
      <c r="B150" t="s">
        <v>88</v>
      </c>
      <c r="C150" t="s">
        <v>89</v>
      </c>
      <c r="D150" s="4" t="s">
        <v>8</v>
      </c>
      <c r="E150" s="4" t="s">
        <v>13</v>
      </c>
      <c r="F150" s="4" t="s">
        <v>20</v>
      </c>
    </row>
    <row r="151" spans="1:6" x14ac:dyDescent="0.3">
      <c r="A151" s="1">
        <v>1961</v>
      </c>
      <c r="B151" t="s">
        <v>90</v>
      </c>
      <c r="C151" t="s">
        <v>91</v>
      </c>
      <c r="D151" s="4" t="s">
        <v>8</v>
      </c>
      <c r="E151" s="4" t="s">
        <v>13</v>
      </c>
      <c r="F151" s="4" t="s">
        <v>20</v>
      </c>
    </row>
    <row r="152" spans="1:6" x14ac:dyDescent="0.3">
      <c r="A152" s="1">
        <v>1675</v>
      </c>
      <c r="B152" t="s">
        <v>92</v>
      </c>
      <c r="C152" t="s">
        <v>93</v>
      </c>
      <c r="D152" s="4" t="s">
        <v>8</v>
      </c>
      <c r="E152" s="4" t="s">
        <v>13</v>
      </c>
      <c r="F152" s="4" t="s">
        <v>20</v>
      </c>
    </row>
    <row r="153" spans="1:6" x14ac:dyDescent="0.3">
      <c r="A153" s="1">
        <v>1368</v>
      </c>
      <c r="B153" t="s">
        <v>94</v>
      </c>
      <c r="C153" t="s">
        <v>95</v>
      </c>
      <c r="D153" s="4" t="s">
        <v>8</v>
      </c>
      <c r="E153" s="4" t="s">
        <v>13</v>
      </c>
      <c r="F153" s="4" t="s">
        <v>20</v>
      </c>
    </row>
    <row r="154" spans="1:6" x14ac:dyDescent="0.3">
      <c r="A154" s="1">
        <v>1153</v>
      </c>
      <c r="B154" t="s">
        <v>21</v>
      </c>
      <c r="C154" t="s">
        <v>96</v>
      </c>
      <c r="D154" s="4" t="s">
        <v>8</v>
      </c>
      <c r="E154" s="4" t="s">
        <v>24</v>
      </c>
      <c r="F154" s="4" t="s">
        <v>20</v>
      </c>
    </row>
    <row r="155" spans="1:6" x14ac:dyDescent="0.3">
      <c r="A155" s="1">
        <v>1960</v>
      </c>
      <c r="B155" t="s">
        <v>97</v>
      </c>
      <c r="C155" t="s">
        <v>77</v>
      </c>
      <c r="D155" s="4" t="s">
        <v>8</v>
      </c>
      <c r="E155" s="4" t="s">
        <v>19</v>
      </c>
      <c r="F155" s="4" t="s">
        <v>20</v>
      </c>
    </row>
    <row r="156" spans="1:6" x14ac:dyDescent="0.3">
      <c r="A156" s="1">
        <v>1908</v>
      </c>
      <c r="B156" t="s">
        <v>98</v>
      </c>
      <c r="C156" t="s">
        <v>99</v>
      </c>
      <c r="D156" s="4" t="s">
        <v>8</v>
      </c>
      <c r="E156" s="4" t="s">
        <v>9</v>
      </c>
      <c r="F156" s="4" t="s">
        <v>20</v>
      </c>
    </row>
    <row r="157" spans="1:6" x14ac:dyDescent="0.3">
      <c r="A157" s="1">
        <v>1011</v>
      </c>
      <c r="B157" t="s">
        <v>100</v>
      </c>
      <c r="C157" t="s">
        <v>101</v>
      </c>
      <c r="D157" s="4" t="s">
        <v>8</v>
      </c>
      <c r="E157" s="4" t="s">
        <v>13</v>
      </c>
      <c r="F157" s="4" t="s">
        <v>20</v>
      </c>
    </row>
    <row r="158" spans="1:6" x14ac:dyDescent="0.3">
      <c r="A158" s="1">
        <v>1359</v>
      </c>
      <c r="B158" t="s">
        <v>102</v>
      </c>
      <c r="C158" t="s">
        <v>103</v>
      </c>
      <c r="D158" s="4" t="s">
        <v>14</v>
      </c>
      <c r="E158" s="4" t="s">
        <v>13</v>
      </c>
      <c r="F158" s="4" t="s">
        <v>20</v>
      </c>
    </row>
    <row r="159" spans="1:6" x14ac:dyDescent="0.3">
      <c r="A159" s="1">
        <v>1724</v>
      </c>
      <c r="B159" t="s">
        <v>104</v>
      </c>
      <c r="C159" t="s">
        <v>105</v>
      </c>
      <c r="D159" s="4" t="s">
        <v>14</v>
      </c>
      <c r="E159" s="4" t="s">
        <v>13</v>
      </c>
      <c r="F159" s="4" t="s">
        <v>20</v>
      </c>
    </row>
    <row r="160" spans="1:6" x14ac:dyDescent="0.3">
      <c r="A160" s="1">
        <v>1923</v>
      </c>
      <c r="B160" t="s">
        <v>106</v>
      </c>
      <c r="C160" t="s">
        <v>107</v>
      </c>
      <c r="D160" s="4" t="s">
        <v>14</v>
      </c>
      <c r="E160" s="4" t="s">
        <v>13</v>
      </c>
      <c r="F160" s="4" t="s">
        <v>20</v>
      </c>
    </row>
    <row r="161" spans="1:6" x14ac:dyDescent="0.3">
      <c r="A161" s="1">
        <v>1794</v>
      </c>
      <c r="B161" t="s">
        <v>108</v>
      </c>
      <c r="C161" t="s">
        <v>109</v>
      </c>
      <c r="D161" s="4" t="s">
        <v>14</v>
      </c>
      <c r="E161" s="4" t="s">
        <v>13</v>
      </c>
      <c r="F161" s="4" t="s">
        <v>20</v>
      </c>
    </row>
    <row r="162" spans="1:6" x14ac:dyDescent="0.3">
      <c r="A162" s="1">
        <v>1558</v>
      </c>
      <c r="B162" t="s">
        <v>110</v>
      </c>
      <c r="C162" t="s">
        <v>111</v>
      </c>
      <c r="D162" s="4" t="s">
        <v>14</v>
      </c>
      <c r="E162" s="4" t="s">
        <v>13</v>
      </c>
      <c r="F162" s="4" t="s">
        <v>20</v>
      </c>
    </row>
    <row r="163" spans="1:6" x14ac:dyDescent="0.3">
      <c r="A163" s="1">
        <v>1949</v>
      </c>
      <c r="B163" t="s">
        <v>112</v>
      </c>
      <c r="C163" t="s">
        <v>113</v>
      </c>
      <c r="D163" s="4" t="s">
        <v>14</v>
      </c>
      <c r="E163" s="4" t="s">
        <v>13</v>
      </c>
      <c r="F163" s="4" t="s">
        <v>20</v>
      </c>
    </row>
    <row r="164" spans="1:6" x14ac:dyDescent="0.3">
      <c r="A164" s="1">
        <v>1311</v>
      </c>
      <c r="B164" t="s">
        <v>114</v>
      </c>
      <c r="C164" t="s">
        <v>115</v>
      </c>
      <c r="D164" s="4" t="s">
        <v>14</v>
      </c>
      <c r="E164" s="4" t="s">
        <v>13</v>
      </c>
      <c r="F164" s="4" t="s">
        <v>20</v>
      </c>
    </row>
    <row r="165" spans="1:6" x14ac:dyDescent="0.3">
      <c r="A165" s="1">
        <v>1906</v>
      </c>
      <c r="B165" t="s">
        <v>116</v>
      </c>
      <c r="C165" t="s">
        <v>117</v>
      </c>
      <c r="D165" s="4" t="s">
        <v>14</v>
      </c>
      <c r="E165" s="4" t="s">
        <v>19</v>
      </c>
      <c r="F165" s="4" t="s">
        <v>20</v>
      </c>
    </row>
    <row r="166" spans="1:6" x14ac:dyDescent="0.3">
      <c r="A166" s="1">
        <v>1656</v>
      </c>
      <c r="B166" t="s">
        <v>76</v>
      </c>
      <c r="C166" t="s">
        <v>118</v>
      </c>
      <c r="D166" s="4" t="s">
        <v>14</v>
      </c>
      <c r="E166" s="4" t="s">
        <v>9</v>
      </c>
      <c r="F166" s="4" t="s">
        <v>20</v>
      </c>
    </row>
    <row r="167" spans="1:6" x14ac:dyDescent="0.3">
      <c r="A167" s="1">
        <v>1907</v>
      </c>
      <c r="B167" t="s">
        <v>119</v>
      </c>
      <c r="C167" t="s">
        <v>120</v>
      </c>
      <c r="D167" s="4" t="s">
        <v>14</v>
      </c>
      <c r="E167" s="4" t="s">
        <v>9</v>
      </c>
      <c r="F167" s="4" t="s">
        <v>20</v>
      </c>
    </row>
    <row r="168" spans="1:6" x14ac:dyDescent="0.3">
      <c r="A168" s="1">
        <v>1724</v>
      </c>
      <c r="B168" t="s">
        <v>121</v>
      </c>
      <c r="C168" t="s">
        <v>122</v>
      </c>
      <c r="D168" s="4" t="s">
        <v>14</v>
      </c>
      <c r="E168" s="4" t="s">
        <v>9</v>
      </c>
      <c r="F168" s="4" t="s">
        <v>20</v>
      </c>
    </row>
    <row r="169" spans="1:6" x14ac:dyDescent="0.3">
      <c r="A169" s="1">
        <v>1301</v>
      </c>
      <c r="B169" t="s">
        <v>123</v>
      </c>
      <c r="C169" t="s">
        <v>124</v>
      </c>
      <c r="D169" s="4" t="s">
        <v>14</v>
      </c>
      <c r="E169" s="4" t="s">
        <v>19</v>
      </c>
      <c r="F169" s="4" t="s">
        <v>20</v>
      </c>
    </row>
    <row r="170" spans="1:6" x14ac:dyDescent="0.3">
      <c r="A170" s="1">
        <v>1292</v>
      </c>
      <c r="B170" t="s">
        <v>125</v>
      </c>
      <c r="C170" t="s">
        <v>126</v>
      </c>
      <c r="D170" s="4" t="s">
        <v>14</v>
      </c>
      <c r="E170" s="4" t="s">
        <v>9</v>
      </c>
      <c r="F170" s="4" t="s">
        <v>20</v>
      </c>
    </row>
    <row r="171" spans="1:6" x14ac:dyDescent="0.3">
      <c r="A171" s="1">
        <v>1167</v>
      </c>
      <c r="B171" t="s">
        <v>76</v>
      </c>
      <c r="C171" t="s">
        <v>127</v>
      </c>
      <c r="D171" s="4" t="s">
        <v>14</v>
      </c>
      <c r="E171" s="4" t="s">
        <v>9</v>
      </c>
      <c r="F171" s="4" t="s">
        <v>20</v>
      </c>
    </row>
    <row r="172" spans="1:6" x14ac:dyDescent="0.3">
      <c r="A172" s="1">
        <v>1950</v>
      </c>
      <c r="B172" t="s">
        <v>128</v>
      </c>
      <c r="C172" t="s">
        <v>101</v>
      </c>
      <c r="D172" s="4" t="s">
        <v>14</v>
      </c>
      <c r="E172" s="4" t="s">
        <v>13</v>
      </c>
      <c r="F172" s="4" t="s">
        <v>20</v>
      </c>
    </row>
    <row r="173" spans="1:6" x14ac:dyDescent="0.3">
      <c r="A173" s="1">
        <v>1792</v>
      </c>
      <c r="B173" t="s">
        <v>129</v>
      </c>
      <c r="C173" t="s">
        <v>130</v>
      </c>
      <c r="D173" s="4" t="s">
        <v>14</v>
      </c>
      <c r="E173" s="4" t="s">
        <v>24</v>
      </c>
      <c r="F173" s="4" t="s">
        <v>20</v>
      </c>
    </row>
    <row r="174" spans="1:6" x14ac:dyDescent="0.3">
      <c r="A174" s="1">
        <v>1977</v>
      </c>
      <c r="B174" t="s">
        <v>131</v>
      </c>
      <c r="C174" t="s">
        <v>132</v>
      </c>
      <c r="D174" s="4" t="s">
        <v>14</v>
      </c>
      <c r="E174" s="4" t="s">
        <v>24</v>
      </c>
      <c r="F174" s="4" t="s">
        <v>20</v>
      </c>
    </row>
    <row r="175" spans="1:6" x14ac:dyDescent="0.3">
      <c r="A175" s="1">
        <v>1067</v>
      </c>
      <c r="B175" t="s">
        <v>133</v>
      </c>
      <c r="C175" t="s">
        <v>134</v>
      </c>
      <c r="D175" s="4" t="s">
        <v>14</v>
      </c>
      <c r="E175" s="4" t="s">
        <v>24</v>
      </c>
      <c r="F175" s="4" t="s">
        <v>20</v>
      </c>
    </row>
    <row r="176" spans="1:6" x14ac:dyDescent="0.3">
      <c r="A176" s="1">
        <v>1976</v>
      </c>
      <c r="B176" t="s">
        <v>90</v>
      </c>
      <c r="C176" t="s">
        <v>135</v>
      </c>
      <c r="D176" s="4" t="s">
        <v>23</v>
      </c>
      <c r="E176" s="4" t="s">
        <v>19</v>
      </c>
      <c r="F176" s="4" t="s">
        <v>20</v>
      </c>
    </row>
    <row r="177" spans="1:6" x14ac:dyDescent="0.3">
      <c r="A177" s="1">
        <v>1168</v>
      </c>
      <c r="B177" t="s">
        <v>136</v>
      </c>
      <c r="C177" t="s">
        <v>137</v>
      </c>
      <c r="D177" s="4" t="s">
        <v>23</v>
      </c>
      <c r="E177" s="4" t="s">
        <v>19</v>
      </c>
      <c r="F177" s="4" t="s">
        <v>20</v>
      </c>
    </row>
    <row r="178" spans="1:6" x14ac:dyDescent="0.3">
      <c r="A178" s="1">
        <v>1815</v>
      </c>
      <c r="B178" t="s">
        <v>138</v>
      </c>
      <c r="C178" t="s">
        <v>139</v>
      </c>
      <c r="D178" s="4" t="s">
        <v>23</v>
      </c>
      <c r="E178" s="4" t="s">
        <v>9</v>
      </c>
      <c r="F178" s="4" t="s">
        <v>20</v>
      </c>
    </row>
    <row r="179" spans="1:6" x14ac:dyDescent="0.3">
      <c r="A179" s="1">
        <v>1068</v>
      </c>
      <c r="B179" t="s">
        <v>140</v>
      </c>
      <c r="C179" t="s">
        <v>141</v>
      </c>
      <c r="D179" s="4" t="s">
        <v>23</v>
      </c>
      <c r="E179" s="4" t="s">
        <v>13</v>
      </c>
      <c r="F179" s="4" t="s">
        <v>20</v>
      </c>
    </row>
    <row r="180" spans="1:6" x14ac:dyDescent="0.3">
      <c r="A180" s="1">
        <v>1012</v>
      </c>
      <c r="B180" t="s">
        <v>142</v>
      </c>
      <c r="C180" t="s">
        <v>143</v>
      </c>
      <c r="D180" s="4" t="s">
        <v>23</v>
      </c>
      <c r="E180" s="4" t="s">
        <v>13</v>
      </c>
      <c r="F180" s="4" t="s">
        <v>20</v>
      </c>
    </row>
    <row r="181" spans="1:6" x14ac:dyDescent="0.3">
      <c r="A181" s="1">
        <v>1301</v>
      </c>
      <c r="B181" t="s">
        <v>144</v>
      </c>
      <c r="C181" t="s">
        <v>145</v>
      </c>
      <c r="D181" s="4" t="s">
        <v>23</v>
      </c>
      <c r="E181" s="4" t="s">
        <v>13</v>
      </c>
      <c r="F181" s="4" t="s">
        <v>20</v>
      </c>
    </row>
    <row r="182" spans="1:6" x14ac:dyDescent="0.3">
      <c r="A182" s="1">
        <v>1556</v>
      </c>
      <c r="B182" t="s">
        <v>84</v>
      </c>
      <c r="C182" t="s">
        <v>146</v>
      </c>
      <c r="D182" s="4" t="s">
        <v>23</v>
      </c>
      <c r="E182" s="4" t="s">
        <v>13</v>
      </c>
      <c r="F182" s="4" t="s">
        <v>20</v>
      </c>
    </row>
    <row r="183" spans="1:6" x14ac:dyDescent="0.3">
      <c r="A183" s="1">
        <v>1933</v>
      </c>
      <c r="B183" t="s">
        <v>147</v>
      </c>
      <c r="C183" t="s">
        <v>148</v>
      </c>
      <c r="D183" s="4" t="s">
        <v>23</v>
      </c>
      <c r="E183" s="4" t="s">
        <v>13</v>
      </c>
      <c r="F183" s="4" t="s">
        <v>20</v>
      </c>
    </row>
    <row r="184" spans="1:6" x14ac:dyDescent="0.3">
      <c r="A184" s="1">
        <v>1333</v>
      </c>
      <c r="B184" t="s">
        <v>149</v>
      </c>
      <c r="C184" t="s">
        <v>150</v>
      </c>
      <c r="D184" s="4" t="s">
        <v>23</v>
      </c>
      <c r="E184" s="4" t="s">
        <v>13</v>
      </c>
      <c r="F184" s="4" t="s">
        <v>20</v>
      </c>
    </row>
    <row r="185" spans="1:6" x14ac:dyDescent="0.3">
      <c r="A185" s="1">
        <v>1510</v>
      </c>
      <c r="B185" t="s">
        <v>151</v>
      </c>
      <c r="C185" t="s">
        <v>152</v>
      </c>
      <c r="D185" s="4" t="s">
        <v>23</v>
      </c>
      <c r="E185" s="4" t="s">
        <v>13</v>
      </c>
      <c r="F185" s="4" t="s">
        <v>20</v>
      </c>
    </row>
    <row r="186" spans="1:6" x14ac:dyDescent="0.3">
      <c r="A186" s="1">
        <v>1574</v>
      </c>
      <c r="B186" t="s">
        <v>153</v>
      </c>
      <c r="C186" t="s">
        <v>154</v>
      </c>
      <c r="D186" s="4" t="s">
        <v>23</v>
      </c>
      <c r="E186" s="4" t="s">
        <v>13</v>
      </c>
      <c r="F186" s="4" t="s">
        <v>20</v>
      </c>
    </row>
    <row r="187" spans="1:6" x14ac:dyDescent="0.3">
      <c r="A187" s="1">
        <v>1360</v>
      </c>
      <c r="B187" t="s">
        <v>94</v>
      </c>
      <c r="C187" t="s">
        <v>155</v>
      </c>
      <c r="D187" s="4" t="s">
        <v>23</v>
      </c>
      <c r="E187" s="4" t="s">
        <v>13</v>
      </c>
      <c r="F187" s="4" t="s">
        <v>20</v>
      </c>
    </row>
    <row r="188" spans="1:6" x14ac:dyDescent="0.3">
      <c r="A188" s="1">
        <v>1293</v>
      </c>
      <c r="B188" t="s">
        <v>156</v>
      </c>
      <c r="C188" t="s">
        <v>157</v>
      </c>
      <c r="D188" s="4" t="s">
        <v>23</v>
      </c>
      <c r="E188" s="4" t="s">
        <v>24</v>
      </c>
      <c r="F188" s="4" t="s">
        <v>20</v>
      </c>
    </row>
    <row r="189" spans="1:6" x14ac:dyDescent="0.3">
      <c r="A189" s="1">
        <v>1329</v>
      </c>
      <c r="B189" t="s">
        <v>158</v>
      </c>
      <c r="C189" t="s">
        <v>159</v>
      </c>
      <c r="D189" s="4" t="s">
        <v>28</v>
      </c>
      <c r="E189" s="4" t="s">
        <v>13</v>
      </c>
      <c r="F189" s="4" t="s">
        <v>20</v>
      </c>
    </row>
    <row r="190" spans="1:6" x14ac:dyDescent="0.3">
      <c r="A190" s="1">
        <v>1572</v>
      </c>
      <c r="B190" t="s">
        <v>160</v>
      </c>
      <c r="C190" t="s">
        <v>161</v>
      </c>
      <c r="D190" s="4" t="s">
        <v>28</v>
      </c>
      <c r="E190" s="4" t="s">
        <v>13</v>
      </c>
      <c r="F190" s="4" t="s">
        <v>20</v>
      </c>
    </row>
    <row r="191" spans="1:6" x14ac:dyDescent="0.3">
      <c r="A191" s="1">
        <v>1300</v>
      </c>
      <c r="B191" t="s">
        <v>162</v>
      </c>
      <c r="C191" t="s">
        <v>163</v>
      </c>
      <c r="D191" s="4" t="s">
        <v>28</v>
      </c>
      <c r="E191" s="4" t="s">
        <v>9</v>
      </c>
      <c r="F191" s="4" t="s">
        <v>20</v>
      </c>
    </row>
    <row r="192" spans="1:6" x14ac:dyDescent="0.3">
      <c r="A192" s="1">
        <v>1557</v>
      </c>
      <c r="B192" t="s">
        <v>164</v>
      </c>
      <c r="C192" t="s">
        <v>165</v>
      </c>
      <c r="D192" s="4" t="s">
        <v>28</v>
      </c>
      <c r="E192" s="4" t="s">
        <v>19</v>
      </c>
      <c r="F192" s="4" t="s">
        <v>20</v>
      </c>
    </row>
    <row r="193" spans="1:6" x14ac:dyDescent="0.3">
      <c r="A193" s="1">
        <v>1169</v>
      </c>
      <c r="B193" t="s">
        <v>166</v>
      </c>
      <c r="C193" t="s">
        <v>130</v>
      </c>
      <c r="D193" s="4" t="s">
        <v>28</v>
      </c>
      <c r="E193" s="4" t="s">
        <v>9</v>
      </c>
      <c r="F193" s="4" t="s">
        <v>20</v>
      </c>
    </row>
    <row r="194" spans="1:6" x14ac:dyDescent="0.3">
      <c r="A194" s="1">
        <v>1758</v>
      </c>
      <c r="B194" t="s">
        <v>80</v>
      </c>
      <c r="C194" t="s">
        <v>167</v>
      </c>
      <c r="D194" s="4" t="s">
        <v>28</v>
      </c>
      <c r="E194" s="4" t="s">
        <v>24</v>
      </c>
      <c r="F194" s="4" t="s">
        <v>20</v>
      </c>
    </row>
    <row r="195" spans="1:6" x14ac:dyDescent="0.3">
      <c r="A195" s="1">
        <v>1310</v>
      </c>
      <c r="B195" t="s">
        <v>168</v>
      </c>
      <c r="C195" t="s">
        <v>169</v>
      </c>
      <c r="D195" s="4" t="s">
        <v>28</v>
      </c>
      <c r="E195" s="4" t="s">
        <v>24</v>
      </c>
      <c r="F195" s="4" t="s">
        <v>20</v>
      </c>
    </row>
    <row r="196" spans="1:6" x14ac:dyDescent="0.3">
      <c r="A196" s="1">
        <v>1041</v>
      </c>
      <c r="B196" t="s">
        <v>170</v>
      </c>
      <c r="C196" t="s">
        <v>141</v>
      </c>
      <c r="D196" s="4" t="s">
        <v>28</v>
      </c>
      <c r="E196" s="4" t="s">
        <v>13</v>
      </c>
      <c r="F196" s="4" t="s">
        <v>20</v>
      </c>
    </row>
    <row r="197" spans="1:6" x14ac:dyDescent="0.3">
      <c r="A197" s="1">
        <v>1361</v>
      </c>
      <c r="B197" t="s">
        <v>171</v>
      </c>
      <c r="C197" t="s">
        <v>172</v>
      </c>
      <c r="D197" s="4" t="s">
        <v>28</v>
      </c>
      <c r="E197" s="4" t="s">
        <v>13</v>
      </c>
      <c r="F197" s="4" t="s">
        <v>20</v>
      </c>
    </row>
    <row r="198" spans="1:6" x14ac:dyDescent="0.3">
      <c r="A198" s="1">
        <v>1793</v>
      </c>
      <c r="B198" t="s">
        <v>173</v>
      </c>
      <c r="C198" t="s">
        <v>174</v>
      </c>
      <c r="D198" s="4" t="s">
        <v>8</v>
      </c>
      <c r="E198" s="4" t="s">
        <v>13</v>
      </c>
      <c r="F198" s="4" t="s">
        <v>25</v>
      </c>
    </row>
    <row r="199" spans="1:6" x14ac:dyDescent="0.3">
      <c r="A199" s="1">
        <v>1967</v>
      </c>
      <c r="B199" t="s">
        <v>175</v>
      </c>
      <c r="C199" t="s">
        <v>91</v>
      </c>
      <c r="D199" s="4" t="s">
        <v>8</v>
      </c>
      <c r="E199" s="4" t="s">
        <v>19</v>
      </c>
      <c r="F199" s="4" t="s">
        <v>25</v>
      </c>
    </row>
    <row r="200" spans="1:6" x14ac:dyDescent="0.3">
      <c r="A200" s="1">
        <v>1725</v>
      </c>
      <c r="B200" t="s">
        <v>151</v>
      </c>
      <c r="C200" t="s">
        <v>176</v>
      </c>
      <c r="D200" s="4" t="s">
        <v>8</v>
      </c>
      <c r="E200" s="4" t="s">
        <v>9</v>
      </c>
      <c r="F200" s="4" t="s">
        <v>25</v>
      </c>
    </row>
    <row r="201" spans="1:6" x14ac:dyDescent="0.3">
      <c r="A201" s="1">
        <v>1969</v>
      </c>
      <c r="B201" t="s">
        <v>177</v>
      </c>
      <c r="C201" t="s">
        <v>178</v>
      </c>
      <c r="D201" s="4" t="s">
        <v>8</v>
      </c>
      <c r="E201" s="4" t="s">
        <v>29</v>
      </c>
      <c r="F201" s="4" t="s">
        <v>25</v>
      </c>
    </row>
    <row r="202" spans="1:6" x14ac:dyDescent="0.3">
      <c r="A202" s="1">
        <v>1962</v>
      </c>
      <c r="B202" t="s">
        <v>179</v>
      </c>
      <c r="C202" t="s">
        <v>180</v>
      </c>
      <c r="D202" s="4" t="s">
        <v>8</v>
      </c>
      <c r="E202" s="4" t="s">
        <v>13</v>
      </c>
      <c r="F202" s="4" t="s">
        <v>25</v>
      </c>
    </row>
    <row r="203" spans="1:6" x14ac:dyDescent="0.3">
      <c r="A203" s="1">
        <v>1967</v>
      </c>
      <c r="B203" t="s">
        <v>181</v>
      </c>
      <c r="C203" t="s">
        <v>182</v>
      </c>
      <c r="D203" s="4" t="s">
        <v>8</v>
      </c>
      <c r="E203" s="4" t="s">
        <v>13</v>
      </c>
      <c r="F203" s="4" t="s">
        <v>25</v>
      </c>
    </row>
    <row r="204" spans="1:6" x14ac:dyDescent="0.3">
      <c r="A204" s="1">
        <v>1426</v>
      </c>
      <c r="B204" t="s">
        <v>183</v>
      </c>
      <c r="C204" t="s">
        <v>184</v>
      </c>
      <c r="D204" s="4" t="s">
        <v>8</v>
      </c>
      <c r="E204" s="4" t="s">
        <v>13</v>
      </c>
      <c r="F204" s="4" t="s">
        <v>25</v>
      </c>
    </row>
    <row r="205" spans="1:6" x14ac:dyDescent="0.3">
      <c r="A205" s="1">
        <v>1509</v>
      </c>
      <c r="B205" t="s">
        <v>185</v>
      </c>
      <c r="C205" t="s">
        <v>186</v>
      </c>
      <c r="D205" s="4" t="s">
        <v>23</v>
      </c>
      <c r="E205" s="4" t="s">
        <v>19</v>
      </c>
      <c r="F205" s="4" t="s">
        <v>25</v>
      </c>
    </row>
    <row r="206" spans="1:6" x14ac:dyDescent="0.3">
      <c r="A206" s="1">
        <v>1673</v>
      </c>
      <c r="B206" t="s">
        <v>187</v>
      </c>
      <c r="C206" t="s">
        <v>188</v>
      </c>
      <c r="D206" s="4" t="s">
        <v>23</v>
      </c>
      <c r="E206" s="4" t="s">
        <v>13</v>
      </c>
      <c r="F206" s="4" t="s">
        <v>25</v>
      </c>
    </row>
    <row r="207" spans="1:6" x14ac:dyDescent="0.3">
      <c r="A207" s="1">
        <v>1352</v>
      </c>
      <c r="B207" t="s">
        <v>189</v>
      </c>
      <c r="C207" t="s">
        <v>190</v>
      </c>
      <c r="D207" s="4" t="s">
        <v>23</v>
      </c>
      <c r="E207" s="4" t="s">
        <v>13</v>
      </c>
      <c r="F207" s="4" t="s">
        <v>25</v>
      </c>
    </row>
    <row r="208" spans="1:6" x14ac:dyDescent="0.3">
      <c r="A208" s="1">
        <v>1922</v>
      </c>
      <c r="B208" t="s">
        <v>191</v>
      </c>
      <c r="C208" t="s">
        <v>192</v>
      </c>
      <c r="D208" s="4" t="s">
        <v>23</v>
      </c>
      <c r="E208" s="4" t="s">
        <v>13</v>
      </c>
      <c r="F208" s="4" t="s">
        <v>25</v>
      </c>
    </row>
    <row r="209" spans="1:6" x14ac:dyDescent="0.3">
      <c r="A209" s="1">
        <v>1518</v>
      </c>
      <c r="B209" t="s">
        <v>193</v>
      </c>
      <c r="C209" t="s">
        <v>194</v>
      </c>
      <c r="D209" s="4" t="s">
        <v>23</v>
      </c>
      <c r="E209" s="4" t="s">
        <v>13</v>
      </c>
      <c r="F209" s="4" t="s">
        <v>25</v>
      </c>
    </row>
    <row r="210" spans="1:6" x14ac:dyDescent="0.3">
      <c r="A210" s="1">
        <v>1331</v>
      </c>
      <c r="B210" t="s">
        <v>195</v>
      </c>
      <c r="C210" t="s">
        <v>196</v>
      </c>
      <c r="D210" s="4" t="s">
        <v>23</v>
      </c>
      <c r="E210" s="4" t="s">
        <v>13</v>
      </c>
      <c r="F210" s="4" t="s">
        <v>25</v>
      </c>
    </row>
    <row r="211" spans="1:6" x14ac:dyDescent="0.3">
      <c r="A211" s="1">
        <v>1303</v>
      </c>
      <c r="B211" t="s">
        <v>197</v>
      </c>
      <c r="C211" t="s">
        <v>198</v>
      </c>
      <c r="D211" s="4" t="s">
        <v>23</v>
      </c>
      <c r="E211" s="4" t="s">
        <v>9</v>
      </c>
      <c r="F211" s="4" t="s">
        <v>25</v>
      </c>
    </row>
    <row r="212" spans="1:6" x14ac:dyDescent="0.3">
      <c r="A212" s="1">
        <v>1302</v>
      </c>
      <c r="B212" t="s">
        <v>199</v>
      </c>
      <c r="C212" t="s">
        <v>200</v>
      </c>
      <c r="D212" s="4" t="s">
        <v>23</v>
      </c>
      <c r="E212" s="4" t="s">
        <v>13</v>
      </c>
      <c r="F212" s="4" t="s">
        <v>25</v>
      </c>
    </row>
    <row r="213" spans="1:6" x14ac:dyDescent="0.3">
      <c r="A213" s="1">
        <v>1334</v>
      </c>
      <c r="B213" t="s">
        <v>86</v>
      </c>
      <c r="C213" t="s">
        <v>201</v>
      </c>
      <c r="D213" s="4" t="s">
        <v>23</v>
      </c>
      <c r="E213" s="4" t="s">
        <v>19</v>
      </c>
      <c r="F213" s="4" t="s">
        <v>25</v>
      </c>
    </row>
    <row r="214" spans="1:6" x14ac:dyDescent="0.3">
      <c r="A214" s="1">
        <v>1975</v>
      </c>
      <c r="B214" t="s">
        <v>54</v>
      </c>
      <c r="C214" t="s">
        <v>163</v>
      </c>
      <c r="D214" s="4" t="s">
        <v>33</v>
      </c>
      <c r="E214" s="4" t="s">
        <v>13</v>
      </c>
      <c r="F214" s="4" t="s">
        <v>30</v>
      </c>
    </row>
    <row r="215" spans="1:6" x14ac:dyDescent="0.3">
      <c r="A215" s="1">
        <v>1759</v>
      </c>
      <c r="B215" t="s">
        <v>76</v>
      </c>
      <c r="C215" t="s">
        <v>202</v>
      </c>
      <c r="D215" s="4" t="s">
        <v>33</v>
      </c>
      <c r="E215" s="4" t="s">
        <v>13</v>
      </c>
      <c r="F215" s="4" t="s">
        <v>30</v>
      </c>
    </row>
    <row r="216" spans="1:6" x14ac:dyDescent="0.3">
      <c r="A216" s="1">
        <v>1055</v>
      </c>
      <c r="B216" t="s">
        <v>203</v>
      </c>
      <c r="C216" t="s">
        <v>204</v>
      </c>
      <c r="D216" s="4" t="s">
        <v>33</v>
      </c>
      <c r="E216" s="4" t="s">
        <v>13</v>
      </c>
      <c r="F216" s="4" t="s">
        <v>30</v>
      </c>
    </row>
    <row r="217" spans="1:6" x14ac:dyDescent="0.3">
      <c r="A217" s="1">
        <v>1054</v>
      </c>
      <c r="B217" t="s">
        <v>205</v>
      </c>
      <c r="C217" t="s">
        <v>148</v>
      </c>
      <c r="D217" s="4" t="s">
        <v>33</v>
      </c>
      <c r="E217" s="4" t="s">
        <v>34</v>
      </c>
      <c r="F217" s="4" t="s">
        <v>30</v>
      </c>
    </row>
    <row r="218" spans="1:6" x14ac:dyDescent="0.3">
      <c r="A218" s="1">
        <v>1075</v>
      </c>
      <c r="B218" t="s">
        <v>206</v>
      </c>
      <c r="C218" t="s">
        <v>207</v>
      </c>
      <c r="D218" s="4" t="s">
        <v>33</v>
      </c>
      <c r="E218" s="4" t="s">
        <v>34</v>
      </c>
      <c r="F218" s="4" t="s">
        <v>30</v>
      </c>
    </row>
    <row r="219" spans="1:6" x14ac:dyDescent="0.3">
      <c r="A219" s="1">
        <v>1966</v>
      </c>
      <c r="B219" t="s">
        <v>208</v>
      </c>
      <c r="C219" t="s">
        <v>209</v>
      </c>
      <c r="D219" s="4" t="s">
        <v>33</v>
      </c>
      <c r="E219" s="4" t="s">
        <v>34</v>
      </c>
      <c r="F219" s="4" t="s">
        <v>30</v>
      </c>
    </row>
    <row r="220" spans="1:6" x14ac:dyDescent="0.3">
      <c r="A220" s="1">
        <v>1354</v>
      </c>
      <c r="B220" t="s">
        <v>210</v>
      </c>
      <c r="C220" t="s">
        <v>211</v>
      </c>
      <c r="D220" s="4" t="s">
        <v>33</v>
      </c>
      <c r="E220" s="4" t="s">
        <v>9</v>
      </c>
      <c r="F220" s="4" t="s">
        <v>30</v>
      </c>
    </row>
    <row r="221" spans="1:6" x14ac:dyDescent="0.3">
      <c r="A221" s="1">
        <v>1696</v>
      </c>
      <c r="B221" t="s">
        <v>212</v>
      </c>
      <c r="C221" t="s">
        <v>213</v>
      </c>
      <c r="D221" s="4" t="s">
        <v>33</v>
      </c>
      <c r="E221" s="4" t="s">
        <v>13</v>
      </c>
      <c r="F221" s="4" t="s">
        <v>30</v>
      </c>
    </row>
    <row r="222" spans="1:6" x14ac:dyDescent="0.3">
      <c r="A222" s="1">
        <v>1299</v>
      </c>
      <c r="B222" t="s">
        <v>158</v>
      </c>
      <c r="C222" t="s">
        <v>214</v>
      </c>
      <c r="D222" s="4" t="s">
        <v>33</v>
      </c>
      <c r="E222" s="4" t="s">
        <v>13</v>
      </c>
      <c r="F222" s="4" t="s">
        <v>30</v>
      </c>
    </row>
    <row r="223" spans="1:6" x14ac:dyDescent="0.3">
      <c r="A223" s="1">
        <v>1529</v>
      </c>
      <c r="B223" t="s">
        <v>162</v>
      </c>
      <c r="C223" t="s">
        <v>59</v>
      </c>
      <c r="D223" s="4" t="s">
        <v>37</v>
      </c>
      <c r="E223" s="4" t="s">
        <v>13</v>
      </c>
      <c r="F223" s="4" t="s">
        <v>30</v>
      </c>
    </row>
    <row r="224" spans="1:6" x14ac:dyDescent="0.3">
      <c r="A224" s="1">
        <v>1080</v>
      </c>
      <c r="B224" t="s">
        <v>215</v>
      </c>
      <c r="C224" t="s">
        <v>216</v>
      </c>
      <c r="D224" s="4" t="s">
        <v>37</v>
      </c>
      <c r="E224" s="4" t="s">
        <v>34</v>
      </c>
      <c r="F224" s="4" t="s">
        <v>30</v>
      </c>
    </row>
    <row r="225" spans="1:6" x14ac:dyDescent="0.3">
      <c r="A225" s="1">
        <v>1353</v>
      </c>
      <c r="B225" t="s">
        <v>217</v>
      </c>
      <c r="C225" t="s">
        <v>218</v>
      </c>
      <c r="D225" s="4" t="s">
        <v>37</v>
      </c>
      <c r="E225" s="4" t="s">
        <v>34</v>
      </c>
      <c r="F225" s="4" t="s">
        <v>30</v>
      </c>
    </row>
    <row r="226" spans="1:6" x14ac:dyDescent="0.3">
      <c r="A226" s="1">
        <v>1369</v>
      </c>
      <c r="B226" t="s">
        <v>149</v>
      </c>
      <c r="C226" t="s">
        <v>219</v>
      </c>
      <c r="D226" s="4" t="s">
        <v>37</v>
      </c>
      <c r="E226" s="4" t="s">
        <v>9</v>
      </c>
      <c r="F226" s="4" t="s">
        <v>30</v>
      </c>
    </row>
    <row r="227" spans="1:6" x14ac:dyDescent="0.3">
      <c r="A227" s="1">
        <v>1370</v>
      </c>
      <c r="B227" t="s">
        <v>58</v>
      </c>
      <c r="C227" t="s">
        <v>220</v>
      </c>
      <c r="D227" s="4" t="s">
        <v>37</v>
      </c>
      <c r="E227" s="4" t="s">
        <v>34</v>
      </c>
      <c r="F227" s="4" t="s">
        <v>30</v>
      </c>
    </row>
    <row r="228" spans="1:6" x14ac:dyDescent="0.3">
      <c r="A228" s="1">
        <v>1677</v>
      </c>
      <c r="B228" t="s">
        <v>221</v>
      </c>
      <c r="C228" t="s">
        <v>127</v>
      </c>
      <c r="D228" s="4" t="s">
        <v>37</v>
      </c>
      <c r="E228" s="4" t="s">
        <v>34</v>
      </c>
      <c r="F228" s="4" t="s">
        <v>30</v>
      </c>
    </row>
    <row r="229" spans="1:6" x14ac:dyDescent="0.3">
      <c r="A229" s="1">
        <v>1427</v>
      </c>
      <c r="B229" t="s">
        <v>90</v>
      </c>
      <c r="C229" t="s">
        <v>49</v>
      </c>
      <c r="D229" s="5" t="s">
        <v>37</v>
      </c>
      <c r="E229" s="5" t="s">
        <v>34</v>
      </c>
      <c r="F229" s="5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6"/>
  <sheetViews>
    <sheetView workbookViewId="0"/>
  </sheetViews>
  <sheetFormatPr baseColWidth="10" defaultColWidth="9.109375" defaultRowHeight="13.2" x14ac:dyDescent="0.25"/>
  <cols>
    <col min="1" max="16384" width="9.109375" style="8"/>
  </cols>
  <sheetData>
    <row r="1" spans="1:1" ht="14.4" x14ac:dyDescent="0.25">
      <c r="A1" s="2"/>
    </row>
    <row r="2" spans="1:1" ht="14.4" x14ac:dyDescent="0.3">
      <c r="A2"/>
    </row>
    <row r="3" spans="1:1" ht="14.4" x14ac:dyDescent="0.3">
      <c r="A3"/>
    </row>
    <row r="4" spans="1:1" ht="14.4" x14ac:dyDescent="0.3">
      <c r="A4"/>
    </row>
    <row r="5" spans="1:1" ht="14.4" x14ac:dyDescent="0.3">
      <c r="A5"/>
    </row>
    <row r="6" spans="1:1" ht="14.4" x14ac:dyDescent="0.3">
      <c r="A6"/>
    </row>
  </sheetData>
  <sortState xmlns:xlrd2="http://schemas.microsoft.com/office/spreadsheetml/2017/richdata2" ref="A2:A6">
    <sortCondition ref="A1"/>
  </sortState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9"/>
  <sheetViews>
    <sheetView zoomScaleNormal="100" workbookViewId="0">
      <selection activeCell="A2" sqref="A2:I14"/>
    </sheetView>
  </sheetViews>
  <sheetFormatPr baseColWidth="10" defaultColWidth="11.44140625" defaultRowHeight="14.4" x14ac:dyDescent="0.3"/>
  <cols>
    <col min="1" max="1" width="14.44140625" style="1" customWidth="1"/>
    <col min="2" max="2" width="11.44140625" bestFit="1" customWidth="1"/>
    <col min="3" max="3" width="10.44140625" customWidth="1"/>
    <col min="4" max="4" width="14" bestFit="1" customWidth="1"/>
    <col min="5" max="5" width="25.5546875" bestFit="1" customWidth="1"/>
    <col min="6" max="6" width="20" bestFit="1" customWidth="1"/>
    <col min="7" max="7" width="14.6640625" customWidth="1"/>
    <col min="8" max="8" width="15.109375" customWidth="1"/>
    <col min="9" max="9" width="16.5546875" customWidth="1"/>
  </cols>
  <sheetData>
    <row r="1" spans="1:9" x14ac:dyDescent="0.3">
      <c r="A1" s="16" t="s">
        <v>0</v>
      </c>
      <c r="B1" s="17" t="s">
        <v>1</v>
      </c>
      <c r="C1" s="18" t="s">
        <v>2</v>
      </c>
      <c r="D1" s="17" t="s">
        <v>5</v>
      </c>
      <c r="E1" s="17" t="s">
        <v>3</v>
      </c>
      <c r="F1" s="17" t="s">
        <v>4</v>
      </c>
      <c r="G1" s="17" t="s">
        <v>222</v>
      </c>
      <c r="H1" s="17" t="s">
        <v>223</v>
      </c>
      <c r="I1" s="19" t="s">
        <v>224</v>
      </c>
    </row>
    <row r="2" spans="1:9" x14ac:dyDescent="0.3">
      <c r="A2" s="14">
        <v>19752</v>
      </c>
      <c r="B2" s="9" t="s">
        <v>54</v>
      </c>
      <c r="C2" s="10" t="s">
        <v>163</v>
      </c>
      <c r="D2" s="9" t="s">
        <v>225</v>
      </c>
      <c r="E2" s="9" t="s">
        <v>226</v>
      </c>
      <c r="F2" s="9" t="s">
        <v>13</v>
      </c>
      <c r="G2" s="11">
        <v>3200000</v>
      </c>
      <c r="H2" s="12">
        <v>33365</v>
      </c>
      <c r="I2" s="15">
        <v>25839</v>
      </c>
    </row>
    <row r="3" spans="1:9" x14ac:dyDescent="0.3">
      <c r="A3" s="14">
        <v>19202</v>
      </c>
      <c r="B3" s="9" t="s">
        <v>136</v>
      </c>
      <c r="C3" s="13" t="s">
        <v>137</v>
      </c>
      <c r="D3" s="9" t="s">
        <v>227</v>
      </c>
      <c r="E3" s="9" t="s">
        <v>228</v>
      </c>
      <c r="F3" s="9" t="s">
        <v>19</v>
      </c>
      <c r="G3" s="11">
        <v>1350000</v>
      </c>
      <c r="H3" s="12">
        <v>33338</v>
      </c>
      <c r="I3" s="15">
        <v>25757</v>
      </c>
    </row>
    <row r="4" spans="1:9" x14ac:dyDescent="0.3">
      <c r="A4" s="14">
        <v>10867</v>
      </c>
      <c r="B4" s="13" t="s">
        <v>106</v>
      </c>
      <c r="C4" s="9" t="s">
        <v>107</v>
      </c>
      <c r="D4" s="9" t="s">
        <v>227</v>
      </c>
      <c r="E4" s="9" t="s">
        <v>229</v>
      </c>
      <c r="F4" s="9" t="s">
        <v>13</v>
      </c>
      <c r="G4" s="11">
        <v>2300000</v>
      </c>
      <c r="H4" s="12">
        <v>33083</v>
      </c>
      <c r="I4" s="15">
        <v>22347</v>
      </c>
    </row>
    <row r="5" spans="1:9" x14ac:dyDescent="0.3">
      <c r="A5" s="14">
        <v>17191</v>
      </c>
      <c r="B5" s="9" t="s">
        <v>104</v>
      </c>
      <c r="C5" s="9" t="s">
        <v>105</v>
      </c>
      <c r="D5" s="9" t="s">
        <v>227</v>
      </c>
      <c r="E5" s="9" t="s">
        <v>229</v>
      </c>
      <c r="F5" s="9" t="s">
        <v>13</v>
      </c>
      <c r="G5" s="11">
        <v>2300000</v>
      </c>
      <c r="H5" s="12">
        <v>28531</v>
      </c>
      <c r="I5" s="15">
        <v>19866</v>
      </c>
    </row>
    <row r="6" spans="1:9" x14ac:dyDescent="0.3">
      <c r="A6" s="14">
        <v>18456</v>
      </c>
      <c r="B6" s="9" t="s">
        <v>46</v>
      </c>
      <c r="C6" s="9" t="s">
        <v>47</v>
      </c>
      <c r="D6" s="9" t="s">
        <v>10</v>
      </c>
      <c r="E6" s="9" t="s">
        <v>229</v>
      </c>
      <c r="F6" s="9" t="s">
        <v>19</v>
      </c>
      <c r="G6" s="11">
        <v>1500000</v>
      </c>
      <c r="H6" s="12">
        <v>31217</v>
      </c>
      <c r="I6" s="15">
        <v>23199</v>
      </c>
    </row>
    <row r="7" spans="1:9" x14ac:dyDescent="0.3">
      <c r="A7" s="14">
        <v>18236</v>
      </c>
      <c r="B7" s="9" t="s">
        <v>76</v>
      </c>
      <c r="C7" s="9" t="s">
        <v>77</v>
      </c>
      <c r="D7" s="9" t="s">
        <v>227</v>
      </c>
      <c r="E7" s="9" t="s">
        <v>230</v>
      </c>
      <c r="F7" s="9" t="s">
        <v>9</v>
      </c>
      <c r="G7" s="11">
        <v>2560000</v>
      </c>
      <c r="H7" s="12">
        <v>32679</v>
      </c>
      <c r="I7" s="15">
        <v>25351</v>
      </c>
    </row>
    <row r="8" spans="1:9" x14ac:dyDescent="0.3">
      <c r="A8" s="14">
        <v>12783</v>
      </c>
      <c r="B8" s="9" t="s">
        <v>185</v>
      </c>
      <c r="C8" s="9" t="s">
        <v>186</v>
      </c>
      <c r="D8" s="9" t="s">
        <v>25</v>
      </c>
      <c r="E8" s="9" t="s">
        <v>228</v>
      </c>
      <c r="F8" s="9" t="s">
        <v>19</v>
      </c>
      <c r="G8" s="11">
        <v>1350000</v>
      </c>
      <c r="H8" s="12">
        <v>33083</v>
      </c>
      <c r="I8" s="15">
        <v>22943</v>
      </c>
    </row>
    <row r="9" spans="1:9" x14ac:dyDescent="0.3">
      <c r="A9" s="14">
        <v>13582</v>
      </c>
      <c r="B9" s="9" t="s">
        <v>197</v>
      </c>
      <c r="C9" s="9" t="s">
        <v>198</v>
      </c>
      <c r="D9" s="13" t="s">
        <v>25</v>
      </c>
      <c r="E9" s="9" t="s">
        <v>228</v>
      </c>
      <c r="F9" s="13" t="s">
        <v>9</v>
      </c>
      <c r="G9" s="11">
        <v>5600000</v>
      </c>
      <c r="H9" s="12">
        <v>33083</v>
      </c>
      <c r="I9" s="15">
        <v>20280</v>
      </c>
    </row>
    <row r="10" spans="1:9" x14ac:dyDescent="0.3">
      <c r="A10" s="14">
        <v>12060</v>
      </c>
      <c r="B10" s="9" t="s">
        <v>123</v>
      </c>
      <c r="C10" s="9" t="s">
        <v>124</v>
      </c>
      <c r="D10" s="9" t="s">
        <v>227</v>
      </c>
      <c r="E10" s="9" t="s">
        <v>228</v>
      </c>
      <c r="F10" s="9" t="s">
        <v>19</v>
      </c>
      <c r="G10" s="11">
        <v>1350000</v>
      </c>
      <c r="H10" s="12">
        <v>30900</v>
      </c>
      <c r="I10" s="15">
        <v>23918</v>
      </c>
    </row>
    <row r="11" spans="1:9" x14ac:dyDescent="0.3">
      <c r="A11" s="14">
        <v>18845</v>
      </c>
      <c r="B11" s="9" t="s">
        <v>231</v>
      </c>
      <c r="C11" s="9" t="s">
        <v>85</v>
      </c>
      <c r="D11" s="9" t="s">
        <v>227</v>
      </c>
      <c r="E11" s="9" t="s">
        <v>230</v>
      </c>
      <c r="F11" s="9" t="s">
        <v>13</v>
      </c>
      <c r="G11" s="11">
        <v>1350000</v>
      </c>
      <c r="H11" s="12">
        <v>32894</v>
      </c>
      <c r="I11" s="15">
        <v>24038</v>
      </c>
    </row>
    <row r="12" spans="1:9" x14ac:dyDescent="0.3">
      <c r="A12" s="14">
        <v>18356</v>
      </c>
      <c r="B12" s="9" t="s">
        <v>97</v>
      </c>
      <c r="C12" s="9" t="s">
        <v>77</v>
      </c>
      <c r="D12" s="9" t="s">
        <v>227</v>
      </c>
      <c r="E12" s="9" t="s">
        <v>230</v>
      </c>
      <c r="F12" s="9" t="s">
        <v>19</v>
      </c>
      <c r="G12" s="11">
        <v>1350000</v>
      </c>
      <c r="H12" s="12">
        <v>31729</v>
      </c>
      <c r="I12" s="15">
        <v>23823</v>
      </c>
    </row>
    <row r="13" spans="1:9" x14ac:dyDescent="0.3">
      <c r="A13" s="14">
        <v>11310</v>
      </c>
      <c r="B13" s="9" t="s">
        <v>156</v>
      </c>
      <c r="C13" s="9" t="s">
        <v>157</v>
      </c>
      <c r="D13" s="9" t="s">
        <v>227</v>
      </c>
      <c r="E13" s="9" t="s">
        <v>228</v>
      </c>
      <c r="F13" s="9" t="s">
        <v>232</v>
      </c>
      <c r="G13" s="11">
        <v>1700000</v>
      </c>
      <c r="H13" s="12">
        <v>30939</v>
      </c>
      <c r="I13" s="15">
        <v>19961</v>
      </c>
    </row>
    <row r="14" spans="1:9" x14ac:dyDescent="0.3">
      <c r="A14" s="14">
        <v>17991</v>
      </c>
      <c r="B14" s="9" t="s">
        <v>149</v>
      </c>
      <c r="C14" s="9" t="s">
        <v>150</v>
      </c>
      <c r="D14" s="9" t="s">
        <v>227</v>
      </c>
      <c r="E14" s="9" t="s">
        <v>228</v>
      </c>
      <c r="F14" s="9" t="s">
        <v>13</v>
      </c>
      <c r="G14" s="11">
        <v>3200000</v>
      </c>
      <c r="H14" s="12">
        <v>32979</v>
      </c>
      <c r="I14" s="15">
        <v>24022</v>
      </c>
    </row>
    <row r="15" spans="1:9" x14ac:dyDescent="0.3">
      <c r="A15" s="14">
        <v>14186</v>
      </c>
      <c r="B15" s="9" t="s">
        <v>90</v>
      </c>
      <c r="C15" s="9" t="s">
        <v>91</v>
      </c>
      <c r="D15" s="9" t="s">
        <v>227</v>
      </c>
      <c r="E15" s="9" t="s">
        <v>230</v>
      </c>
      <c r="F15" s="9" t="s">
        <v>13</v>
      </c>
      <c r="G15" s="11">
        <v>1350000</v>
      </c>
      <c r="H15" s="12">
        <v>33083</v>
      </c>
      <c r="I15" s="15">
        <v>23834</v>
      </c>
    </row>
    <row r="16" spans="1:9" x14ac:dyDescent="0.3">
      <c r="A16" s="14">
        <v>17804</v>
      </c>
      <c r="B16" s="13" t="s">
        <v>6</v>
      </c>
      <c r="C16" s="9" t="s">
        <v>7</v>
      </c>
      <c r="D16" s="9" t="s">
        <v>10</v>
      </c>
      <c r="E16" s="9" t="s">
        <v>230</v>
      </c>
      <c r="F16" s="9" t="s">
        <v>9</v>
      </c>
      <c r="G16" s="11">
        <v>3200000</v>
      </c>
      <c r="H16" s="12">
        <v>30046</v>
      </c>
      <c r="I16" s="15">
        <v>18899</v>
      </c>
    </row>
    <row r="17" spans="1:9" x14ac:dyDescent="0.3">
      <c r="A17" s="14">
        <v>17959</v>
      </c>
      <c r="B17" s="9" t="s">
        <v>144</v>
      </c>
      <c r="C17" s="9" t="s">
        <v>145</v>
      </c>
      <c r="D17" s="9" t="s">
        <v>227</v>
      </c>
      <c r="E17" s="9" t="s">
        <v>228</v>
      </c>
      <c r="F17" s="9" t="s">
        <v>13</v>
      </c>
      <c r="G17" s="11">
        <v>3200000</v>
      </c>
      <c r="H17" s="12">
        <v>31421</v>
      </c>
      <c r="I17" s="15">
        <v>20360</v>
      </c>
    </row>
    <row r="18" spans="1:9" x14ac:dyDescent="0.3">
      <c r="A18" s="14">
        <v>13064</v>
      </c>
      <c r="B18" s="9" t="s">
        <v>52</v>
      </c>
      <c r="C18" s="9" t="s">
        <v>53</v>
      </c>
      <c r="D18" s="9" t="s">
        <v>15</v>
      </c>
      <c r="E18" s="9" t="s">
        <v>233</v>
      </c>
      <c r="F18" s="9" t="s">
        <v>13</v>
      </c>
      <c r="G18" s="11">
        <v>4200000</v>
      </c>
      <c r="H18" s="12">
        <v>33490</v>
      </c>
      <c r="I18" s="15">
        <v>22202</v>
      </c>
    </row>
    <row r="19" spans="1:9" x14ac:dyDescent="0.3">
      <c r="A19" s="14">
        <v>17276</v>
      </c>
      <c r="B19" s="9" t="s">
        <v>69</v>
      </c>
      <c r="C19" s="9" t="s">
        <v>70</v>
      </c>
      <c r="D19" s="9" t="s">
        <v>15</v>
      </c>
      <c r="E19" s="9" t="s">
        <v>228</v>
      </c>
      <c r="F19" s="9" t="s">
        <v>13</v>
      </c>
      <c r="G19" s="11">
        <v>3200000</v>
      </c>
      <c r="H19" s="12">
        <v>31728</v>
      </c>
      <c r="I19" s="15">
        <v>21267</v>
      </c>
    </row>
    <row r="20" spans="1:9" x14ac:dyDescent="0.3">
      <c r="A20" s="14">
        <v>10685</v>
      </c>
      <c r="B20" s="9" t="s">
        <v>206</v>
      </c>
      <c r="C20" s="9" t="s">
        <v>207</v>
      </c>
      <c r="D20" s="9" t="s">
        <v>225</v>
      </c>
      <c r="E20" s="9" t="s">
        <v>226</v>
      </c>
      <c r="F20" s="9" t="s">
        <v>34</v>
      </c>
      <c r="G20" s="11">
        <v>3200000</v>
      </c>
      <c r="H20" s="12">
        <v>33823</v>
      </c>
      <c r="I20" s="15">
        <v>25443</v>
      </c>
    </row>
    <row r="21" spans="1:9" x14ac:dyDescent="0.3">
      <c r="A21" s="14">
        <v>19857</v>
      </c>
      <c r="B21" s="9" t="s">
        <v>121</v>
      </c>
      <c r="C21" s="9" t="s">
        <v>122</v>
      </c>
      <c r="D21" s="13" t="s">
        <v>227</v>
      </c>
      <c r="E21" s="9" t="s">
        <v>229</v>
      </c>
      <c r="F21" s="9" t="s">
        <v>9</v>
      </c>
      <c r="G21" s="11">
        <v>2960000</v>
      </c>
      <c r="H21" s="12">
        <v>33083</v>
      </c>
      <c r="I21" s="15">
        <v>23883</v>
      </c>
    </row>
    <row r="22" spans="1:9" x14ac:dyDescent="0.3">
      <c r="A22" s="14">
        <v>18236</v>
      </c>
      <c r="B22" s="13" t="s">
        <v>114</v>
      </c>
      <c r="C22" s="9" t="s">
        <v>115</v>
      </c>
      <c r="D22" s="9" t="s">
        <v>227</v>
      </c>
      <c r="E22" s="9" t="s">
        <v>229</v>
      </c>
      <c r="F22" s="13" t="s">
        <v>13</v>
      </c>
      <c r="G22" s="11">
        <v>3800000</v>
      </c>
      <c r="H22" s="12">
        <v>31681</v>
      </c>
      <c r="I22" s="15">
        <v>23694</v>
      </c>
    </row>
    <row r="23" spans="1:9" x14ac:dyDescent="0.3">
      <c r="A23" s="14">
        <v>15372</v>
      </c>
      <c r="B23" s="9" t="s">
        <v>76</v>
      </c>
      <c r="C23" s="9" t="s">
        <v>77</v>
      </c>
      <c r="D23" s="9" t="s">
        <v>227</v>
      </c>
      <c r="E23" s="9" t="s">
        <v>230</v>
      </c>
      <c r="F23" s="9" t="s">
        <v>9</v>
      </c>
      <c r="G23" s="11">
        <v>2560000</v>
      </c>
      <c r="H23" s="12">
        <v>32679</v>
      </c>
      <c r="I23" s="15">
        <v>25351</v>
      </c>
    </row>
    <row r="24" spans="1:9" x14ac:dyDescent="0.3">
      <c r="A24" s="14">
        <v>10730</v>
      </c>
      <c r="B24" s="9" t="s">
        <v>54</v>
      </c>
      <c r="C24" s="9" t="s">
        <v>55</v>
      </c>
      <c r="D24" s="9" t="s">
        <v>15</v>
      </c>
      <c r="E24" s="9" t="s">
        <v>233</v>
      </c>
      <c r="F24" s="9" t="s">
        <v>13</v>
      </c>
      <c r="G24" s="11">
        <v>5600000</v>
      </c>
      <c r="H24" s="12">
        <v>28523</v>
      </c>
      <c r="I24" s="15">
        <v>19877</v>
      </c>
    </row>
    <row r="25" spans="1:9" x14ac:dyDescent="0.3">
      <c r="A25" s="14">
        <v>12341</v>
      </c>
      <c r="B25" s="9" t="s">
        <v>26</v>
      </c>
      <c r="C25" s="13" t="s">
        <v>27</v>
      </c>
      <c r="D25" s="9" t="s">
        <v>10</v>
      </c>
      <c r="E25" s="9" t="s">
        <v>230</v>
      </c>
      <c r="F25" s="9" t="s">
        <v>13</v>
      </c>
      <c r="G25" s="11">
        <v>3200000</v>
      </c>
      <c r="H25" s="12">
        <v>32117</v>
      </c>
      <c r="I25" s="15">
        <v>23294</v>
      </c>
    </row>
    <row r="26" spans="1:9" x14ac:dyDescent="0.3">
      <c r="A26" s="14">
        <v>18441</v>
      </c>
      <c r="B26" s="9" t="s">
        <v>210</v>
      </c>
      <c r="C26" s="9" t="s">
        <v>211</v>
      </c>
      <c r="D26" s="9" t="s">
        <v>225</v>
      </c>
      <c r="E26" s="9" t="s">
        <v>226</v>
      </c>
      <c r="F26" s="13" t="s">
        <v>9</v>
      </c>
      <c r="G26" s="11">
        <v>3200000</v>
      </c>
      <c r="H26" s="12">
        <v>31538</v>
      </c>
      <c r="I26" s="15">
        <v>17751</v>
      </c>
    </row>
    <row r="27" spans="1:9" x14ac:dyDescent="0.3">
      <c r="A27" s="14">
        <v>14155</v>
      </c>
      <c r="B27" s="9" t="s">
        <v>58</v>
      </c>
      <c r="C27" s="9" t="s">
        <v>73</v>
      </c>
      <c r="D27" s="9" t="s">
        <v>15</v>
      </c>
      <c r="E27" s="9" t="s">
        <v>228</v>
      </c>
      <c r="F27" s="9" t="s">
        <v>13</v>
      </c>
      <c r="G27" s="11">
        <v>3200000</v>
      </c>
      <c r="H27" s="12">
        <v>29377</v>
      </c>
      <c r="I27" s="15">
        <v>24741</v>
      </c>
    </row>
    <row r="28" spans="1:9" x14ac:dyDescent="0.3">
      <c r="A28" s="14">
        <v>16644</v>
      </c>
      <c r="B28" s="9" t="s">
        <v>74</v>
      </c>
      <c r="C28" s="9" t="s">
        <v>75</v>
      </c>
      <c r="D28" s="13" t="s">
        <v>15</v>
      </c>
      <c r="E28" s="9" t="s">
        <v>228</v>
      </c>
      <c r="F28" s="9" t="s">
        <v>232</v>
      </c>
      <c r="G28" s="11">
        <v>2800000</v>
      </c>
      <c r="H28" s="12">
        <v>31543</v>
      </c>
      <c r="I28" s="15">
        <v>24491</v>
      </c>
    </row>
    <row r="29" spans="1:9" x14ac:dyDescent="0.3">
      <c r="A29" s="14">
        <v>15511</v>
      </c>
      <c r="B29" s="13" t="s">
        <v>86</v>
      </c>
      <c r="C29" s="9" t="s">
        <v>201</v>
      </c>
      <c r="D29" s="9" t="s">
        <v>25</v>
      </c>
      <c r="E29" s="9" t="s">
        <v>228</v>
      </c>
      <c r="F29" s="9" t="s">
        <v>19</v>
      </c>
      <c r="G29" s="11">
        <v>1350000</v>
      </c>
      <c r="H29" s="12">
        <v>32971</v>
      </c>
      <c r="I29" s="15">
        <v>24033</v>
      </c>
    </row>
    <row r="30" spans="1:9" x14ac:dyDescent="0.3">
      <c r="A30" s="14">
        <v>17135</v>
      </c>
      <c r="B30" s="9" t="s">
        <v>102</v>
      </c>
      <c r="C30" s="9" t="s">
        <v>103</v>
      </c>
      <c r="D30" s="9" t="s">
        <v>227</v>
      </c>
      <c r="E30" s="9" t="s">
        <v>229</v>
      </c>
      <c r="F30" s="9" t="s">
        <v>13</v>
      </c>
      <c r="G30" s="11">
        <v>2300000</v>
      </c>
      <c r="H30" s="12">
        <v>33094</v>
      </c>
      <c r="I30" s="15">
        <v>22074</v>
      </c>
    </row>
    <row r="31" spans="1:9" x14ac:dyDescent="0.3">
      <c r="A31" s="14">
        <v>16538</v>
      </c>
      <c r="B31" s="9" t="s">
        <v>112</v>
      </c>
      <c r="C31" s="9" t="s">
        <v>113</v>
      </c>
      <c r="D31" s="9" t="s">
        <v>227</v>
      </c>
      <c r="E31" s="13" t="s">
        <v>229</v>
      </c>
      <c r="F31" s="9" t="s">
        <v>13</v>
      </c>
      <c r="G31" s="11">
        <v>4100000</v>
      </c>
      <c r="H31" s="12">
        <v>29871</v>
      </c>
      <c r="I31" s="15">
        <v>18685</v>
      </c>
    </row>
    <row r="32" spans="1:9" x14ac:dyDescent="0.3">
      <c r="A32" s="14">
        <v>11028</v>
      </c>
      <c r="B32" s="9" t="s">
        <v>86</v>
      </c>
      <c r="C32" s="9" t="s">
        <v>79</v>
      </c>
      <c r="D32" s="9" t="s">
        <v>227</v>
      </c>
      <c r="E32" s="13" t="s">
        <v>230</v>
      </c>
      <c r="F32" s="9" t="s">
        <v>9</v>
      </c>
      <c r="G32" s="11">
        <v>1350000</v>
      </c>
      <c r="H32" s="12">
        <v>31495</v>
      </c>
      <c r="I32" s="15">
        <v>22982</v>
      </c>
    </row>
    <row r="33" spans="1:9" x14ac:dyDescent="0.3">
      <c r="A33" s="14">
        <v>16879</v>
      </c>
      <c r="B33" s="9" t="s">
        <v>138</v>
      </c>
      <c r="C33" s="9" t="s">
        <v>139</v>
      </c>
      <c r="D33" s="9" t="s">
        <v>227</v>
      </c>
      <c r="E33" s="9" t="s">
        <v>228</v>
      </c>
      <c r="F33" s="9" t="s">
        <v>9</v>
      </c>
      <c r="G33" s="11">
        <v>5600000</v>
      </c>
      <c r="H33" s="12">
        <v>29276</v>
      </c>
      <c r="I33" s="15">
        <v>21790</v>
      </c>
    </row>
    <row r="34" spans="1:9" x14ac:dyDescent="0.3">
      <c r="A34" s="14">
        <v>10433</v>
      </c>
      <c r="B34" s="9" t="s">
        <v>215</v>
      </c>
      <c r="C34" s="9" t="s">
        <v>216</v>
      </c>
      <c r="D34" s="9" t="s">
        <v>225</v>
      </c>
      <c r="E34" s="9" t="s">
        <v>234</v>
      </c>
      <c r="F34" s="9" t="s">
        <v>34</v>
      </c>
      <c r="G34" s="11">
        <v>3700000</v>
      </c>
      <c r="H34" s="12">
        <v>32445</v>
      </c>
      <c r="I34" s="15">
        <v>19334</v>
      </c>
    </row>
    <row r="35" spans="1:9" x14ac:dyDescent="0.3">
      <c r="A35" s="14">
        <v>18618</v>
      </c>
      <c r="B35" s="9" t="s">
        <v>90</v>
      </c>
      <c r="C35" s="13" t="s">
        <v>49</v>
      </c>
      <c r="D35" s="9" t="s">
        <v>225</v>
      </c>
      <c r="E35" s="9" t="s">
        <v>234</v>
      </c>
      <c r="F35" s="9" t="s">
        <v>34</v>
      </c>
      <c r="G35" s="11">
        <v>3400000</v>
      </c>
      <c r="H35" s="12">
        <v>28368</v>
      </c>
      <c r="I35" s="15">
        <v>21263</v>
      </c>
    </row>
    <row r="36" spans="1:9" x14ac:dyDescent="0.3">
      <c r="A36" s="14">
        <v>16440</v>
      </c>
      <c r="B36" s="9" t="s">
        <v>104</v>
      </c>
      <c r="C36" s="9" t="s">
        <v>105</v>
      </c>
      <c r="D36" s="9" t="s">
        <v>227</v>
      </c>
      <c r="E36" s="9" t="s">
        <v>229</v>
      </c>
      <c r="F36" s="9" t="s">
        <v>13</v>
      </c>
      <c r="G36" s="11">
        <v>2300000</v>
      </c>
      <c r="H36" s="12">
        <v>28531</v>
      </c>
      <c r="I36" s="15">
        <v>19866</v>
      </c>
    </row>
    <row r="37" spans="1:9" x14ac:dyDescent="0.3">
      <c r="A37" s="14">
        <v>19733</v>
      </c>
      <c r="B37" s="9" t="s">
        <v>94</v>
      </c>
      <c r="C37" s="9" t="s">
        <v>95</v>
      </c>
      <c r="D37" s="9" t="s">
        <v>227</v>
      </c>
      <c r="E37" s="9" t="s">
        <v>230</v>
      </c>
      <c r="F37" s="9" t="s">
        <v>13</v>
      </c>
      <c r="G37" s="11">
        <v>1280000</v>
      </c>
      <c r="H37" s="12">
        <v>30386</v>
      </c>
      <c r="I37" s="15">
        <v>21678</v>
      </c>
    </row>
    <row r="38" spans="1:9" x14ac:dyDescent="0.3">
      <c r="A38" s="14">
        <v>13730</v>
      </c>
      <c r="B38" s="9" t="s">
        <v>11</v>
      </c>
      <c r="C38" s="9" t="s">
        <v>12</v>
      </c>
      <c r="D38" s="9" t="s">
        <v>10</v>
      </c>
      <c r="E38" s="9" t="s">
        <v>230</v>
      </c>
      <c r="F38" s="9" t="s">
        <v>13</v>
      </c>
      <c r="G38" s="11">
        <v>3200000</v>
      </c>
      <c r="H38" s="12">
        <v>33688</v>
      </c>
      <c r="I38" s="15">
        <v>23393</v>
      </c>
    </row>
    <row r="39" spans="1:9" x14ac:dyDescent="0.3">
      <c r="A39" s="14">
        <v>16366</v>
      </c>
      <c r="B39" s="13" t="s">
        <v>235</v>
      </c>
      <c r="C39" s="9" t="s">
        <v>196</v>
      </c>
      <c r="D39" s="9" t="s">
        <v>25</v>
      </c>
      <c r="E39" s="13" t="s">
        <v>228</v>
      </c>
      <c r="F39" s="13" t="s">
        <v>13</v>
      </c>
      <c r="G39" s="11">
        <v>3100000</v>
      </c>
      <c r="H39" s="12">
        <v>32639</v>
      </c>
      <c r="I39" s="15">
        <v>23518</v>
      </c>
    </row>
    <row r="40" spans="1:9" x14ac:dyDescent="0.3">
      <c r="A40" s="14">
        <v>12252</v>
      </c>
      <c r="B40" s="9" t="s">
        <v>21</v>
      </c>
      <c r="C40" s="9" t="s">
        <v>96</v>
      </c>
      <c r="D40" s="9" t="s">
        <v>227</v>
      </c>
      <c r="E40" s="9" t="s">
        <v>230</v>
      </c>
      <c r="F40" s="9" t="s">
        <v>232</v>
      </c>
      <c r="G40" s="11">
        <v>1350000</v>
      </c>
      <c r="H40" s="12">
        <v>32886</v>
      </c>
      <c r="I40" s="15">
        <v>24049</v>
      </c>
    </row>
    <row r="41" spans="1:9" x14ac:dyDescent="0.3">
      <c r="A41" s="14">
        <v>15196</v>
      </c>
      <c r="B41" s="9" t="s">
        <v>236</v>
      </c>
      <c r="C41" s="9" t="s">
        <v>237</v>
      </c>
      <c r="D41" s="9" t="s">
        <v>227</v>
      </c>
      <c r="E41" s="9" t="s">
        <v>238</v>
      </c>
      <c r="F41" s="9" t="s">
        <v>19</v>
      </c>
      <c r="G41" s="11">
        <v>1390000</v>
      </c>
      <c r="H41" s="12">
        <v>29908</v>
      </c>
      <c r="I41" s="15">
        <v>24007</v>
      </c>
    </row>
    <row r="42" spans="1:9" x14ac:dyDescent="0.3">
      <c r="A42" s="14">
        <v>14693</v>
      </c>
      <c r="B42" s="9" t="s">
        <v>203</v>
      </c>
      <c r="C42" s="9" t="s">
        <v>204</v>
      </c>
      <c r="D42" s="9" t="s">
        <v>225</v>
      </c>
      <c r="E42" s="9" t="s">
        <v>226</v>
      </c>
      <c r="F42" s="9" t="s">
        <v>13</v>
      </c>
      <c r="G42" s="11">
        <v>3200000</v>
      </c>
      <c r="H42" s="12">
        <v>33336</v>
      </c>
      <c r="I42" s="15">
        <v>24704</v>
      </c>
    </row>
    <row r="43" spans="1:9" x14ac:dyDescent="0.3">
      <c r="A43" s="14">
        <v>17400</v>
      </c>
      <c r="B43" s="9" t="s">
        <v>158</v>
      </c>
      <c r="C43" s="9" t="s">
        <v>159</v>
      </c>
      <c r="D43" s="9" t="s">
        <v>227</v>
      </c>
      <c r="E43" s="9" t="s">
        <v>238</v>
      </c>
      <c r="F43" s="9" t="s">
        <v>13</v>
      </c>
      <c r="G43" s="11">
        <v>3500000</v>
      </c>
      <c r="H43" s="12">
        <v>32561</v>
      </c>
      <c r="I43" s="15">
        <v>23503</v>
      </c>
    </row>
    <row r="44" spans="1:9" x14ac:dyDescent="0.3">
      <c r="A44" s="14">
        <v>19795</v>
      </c>
      <c r="B44" s="9" t="s">
        <v>158</v>
      </c>
      <c r="C44" s="13" t="s">
        <v>214</v>
      </c>
      <c r="D44" s="9">
        <v>0</v>
      </c>
      <c r="E44" s="9" t="s">
        <v>226</v>
      </c>
      <c r="F44" s="9" t="s">
        <v>13</v>
      </c>
      <c r="G44" s="11">
        <v>3200000</v>
      </c>
      <c r="H44" s="12">
        <v>32863</v>
      </c>
      <c r="I44" s="15">
        <v>23998</v>
      </c>
    </row>
    <row r="45" spans="1:9" x14ac:dyDescent="0.3">
      <c r="A45" s="14">
        <v>10014</v>
      </c>
      <c r="B45" s="9" t="s">
        <v>181</v>
      </c>
      <c r="C45" s="9" t="s">
        <v>182</v>
      </c>
      <c r="D45" s="9" t="s">
        <v>25</v>
      </c>
      <c r="E45" s="9" t="s">
        <v>230</v>
      </c>
      <c r="F45" s="9" t="s">
        <v>13</v>
      </c>
      <c r="G45" s="11">
        <v>4600000</v>
      </c>
      <c r="H45" s="12">
        <v>30054</v>
      </c>
      <c r="I45" s="15">
        <v>18888</v>
      </c>
    </row>
    <row r="46" spans="1:9" x14ac:dyDescent="0.3">
      <c r="A46" s="14">
        <v>13782</v>
      </c>
      <c r="B46" s="9" t="s">
        <v>147</v>
      </c>
      <c r="C46" s="9" t="s">
        <v>148</v>
      </c>
      <c r="D46" s="9" t="s">
        <v>227</v>
      </c>
      <c r="E46" s="13" t="s">
        <v>228</v>
      </c>
      <c r="F46" s="9" t="s">
        <v>13</v>
      </c>
      <c r="G46" s="11">
        <v>3200000</v>
      </c>
      <c r="H46" s="12">
        <v>30689</v>
      </c>
      <c r="I46" s="15">
        <v>18061</v>
      </c>
    </row>
    <row r="47" spans="1:9" x14ac:dyDescent="0.3">
      <c r="A47" s="14">
        <v>17119</v>
      </c>
      <c r="B47" s="13" t="s">
        <v>56</v>
      </c>
      <c r="C47" s="9" t="s">
        <v>57</v>
      </c>
      <c r="D47" s="9" t="s">
        <v>15</v>
      </c>
      <c r="E47" s="9" t="s">
        <v>233</v>
      </c>
      <c r="F47" s="13" t="s">
        <v>13</v>
      </c>
      <c r="G47" s="11">
        <v>6500000</v>
      </c>
      <c r="H47" s="12">
        <v>29885</v>
      </c>
      <c r="I47" s="15">
        <v>25447</v>
      </c>
    </row>
    <row r="48" spans="1:9" x14ac:dyDescent="0.3">
      <c r="A48" s="14">
        <v>16507</v>
      </c>
      <c r="B48" s="9" t="s">
        <v>166</v>
      </c>
      <c r="C48" s="9" t="s">
        <v>130</v>
      </c>
      <c r="D48" s="9" t="s">
        <v>227</v>
      </c>
      <c r="E48" s="9" t="s">
        <v>238</v>
      </c>
      <c r="F48" s="9" t="s">
        <v>9</v>
      </c>
      <c r="G48" s="11">
        <v>5700000</v>
      </c>
      <c r="H48" s="12">
        <v>33890</v>
      </c>
      <c r="I48" s="15">
        <v>25761</v>
      </c>
    </row>
    <row r="49" spans="1:9" x14ac:dyDescent="0.3">
      <c r="A49" s="14">
        <v>17013</v>
      </c>
      <c r="B49" s="9" t="s">
        <v>82</v>
      </c>
      <c r="C49" s="9" t="s">
        <v>83</v>
      </c>
      <c r="D49" s="9" t="s">
        <v>227</v>
      </c>
      <c r="E49" s="9" t="s">
        <v>230</v>
      </c>
      <c r="F49" s="9" t="s">
        <v>13</v>
      </c>
      <c r="G49" s="11">
        <v>1460000</v>
      </c>
      <c r="H49" s="12">
        <v>33258</v>
      </c>
      <c r="I49" s="15">
        <v>24487</v>
      </c>
    </row>
    <row r="50" spans="1:9" x14ac:dyDescent="0.3">
      <c r="A50" s="14">
        <v>13841</v>
      </c>
      <c r="B50" s="9" t="s">
        <v>217</v>
      </c>
      <c r="C50" s="9" t="s">
        <v>218</v>
      </c>
      <c r="D50" s="9" t="s">
        <v>225</v>
      </c>
      <c r="E50" s="9" t="s">
        <v>234</v>
      </c>
      <c r="F50" s="9" t="s">
        <v>34</v>
      </c>
      <c r="G50" s="11">
        <v>3600000</v>
      </c>
      <c r="H50" s="12">
        <v>30204</v>
      </c>
      <c r="I50" s="15">
        <v>21399</v>
      </c>
    </row>
    <row r="51" spans="1:9" x14ac:dyDescent="0.3">
      <c r="A51" s="14">
        <v>10332</v>
      </c>
      <c r="B51" s="9" t="s">
        <v>110</v>
      </c>
      <c r="C51" s="9" t="s">
        <v>111</v>
      </c>
      <c r="D51" s="13" t="s">
        <v>227</v>
      </c>
      <c r="E51" s="9" t="s">
        <v>229</v>
      </c>
      <c r="F51" s="9" t="s">
        <v>13</v>
      </c>
      <c r="G51" s="11">
        <v>2300000</v>
      </c>
      <c r="H51" s="12">
        <v>30240</v>
      </c>
      <c r="I51" s="15">
        <v>24011</v>
      </c>
    </row>
    <row r="52" spans="1:9" x14ac:dyDescent="0.3">
      <c r="A52" s="14">
        <v>12270</v>
      </c>
      <c r="B52" s="9" t="s">
        <v>44</v>
      </c>
      <c r="C52" s="9" t="s">
        <v>45</v>
      </c>
      <c r="D52" s="9" t="s">
        <v>10</v>
      </c>
      <c r="E52" s="9" t="s">
        <v>229</v>
      </c>
      <c r="F52" s="13" t="s">
        <v>13</v>
      </c>
      <c r="G52" s="11">
        <v>3200000</v>
      </c>
      <c r="H52" s="12">
        <v>31051</v>
      </c>
      <c r="I52" s="15">
        <v>22991</v>
      </c>
    </row>
    <row r="53" spans="1:9" x14ac:dyDescent="0.3">
      <c r="A53" s="14">
        <v>14583</v>
      </c>
      <c r="B53" s="9" t="s">
        <v>162</v>
      </c>
      <c r="C53" s="9" t="s">
        <v>163</v>
      </c>
      <c r="D53" s="9" t="s">
        <v>227</v>
      </c>
      <c r="E53" s="9" t="s">
        <v>238</v>
      </c>
      <c r="F53" s="9" t="s">
        <v>9</v>
      </c>
      <c r="G53" s="11">
        <v>2300000</v>
      </c>
      <c r="H53" s="12">
        <v>32855</v>
      </c>
      <c r="I53" s="15" t="s">
        <v>239</v>
      </c>
    </row>
    <row r="54" spans="1:9" x14ac:dyDescent="0.3">
      <c r="A54" s="14">
        <v>10491</v>
      </c>
      <c r="B54" s="9" t="s">
        <v>212</v>
      </c>
      <c r="C54" s="9" t="s">
        <v>213</v>
      </c>
      <c r="D54" s="9" t="s">
        <v>225</v>
      </c>
      <c r="E54" s="9" t="s">
        <v>238</v>
      </c>
      <c r="F54" s="9" t="s">
        <v>13</v>
      </c>
      <c r="G54" s="11">
        <v>3200000</v>
      </c>
      <c r="H54" s="12">
        <v>30967</v>
      </c>
      <c r="I54" s="15">
        <v>14626</v>
      </c>
    </row>
    <row r="55" spans="1:9" x14ac:dyDescent="0.3">
      <c r="A55" s="14">
        <v>10090</v>
      </c>
      <c r="B55" s="9" t="s">
        <v>80</v>
      </c>
      <c r="C55" s="9" t="s">
        <v>81</v>
      </c>
      <c r="D55" s="9" t="s">
        <v>227</v>
      </c>
      <c r="E55" s="13" t="s">
        <v>230</v>
      </c>
      <c r="F55" s="9" t="s">
        <v>19</v>
      </c>
      <c r="G55" s="11">
        <v>1350000</v>
      </c>
      <c r="H55" s="12">
        <v>31042</v>
      </c>
      <c r="I55" s="15">
        <v>20559</v>
      </c>
    </row>
    <row r="56" spans="1:9" x14ac:dyDescent="0.3">
      <c r="A56" s="14">
        <v>10232</v>
      </c>
      <c r="B56" s="9" t="s">
        <v>42</v>
      </c>
      <c r="C56" s="9" t="s">
        <v>43</v>
      </c>
      <c r="D56" s="9" t="s">
        <v>10</v>
      </c>
      <c r="E56" s="9" t="s">
        <v>229</v>
      </c>
      <c r="F56" s="9" t="s">
        <v>13</v>
      </c>
      <c r="G56" s="11">
        <v>3200000</v>
      </c>
      <c r="H56" s="12">
        <v>31043</v>
      </c>
      <c r="I56" s="15">
        <v>23002</v>
      </c>
    </row>
    <row r="57" spans="1:9" x14ac:dyDescent="0.3">
      <c r="A57" s="14">
        <v>14416</v>
      </c>
      <c r="B57" s="9" t="s">
        <v>121</v>
      </c>
      <c r="C57" s="9" t="s">
        <v>122</v>
      </c>
      <c r="D57" s="9" t="s">
        <v>227</v>
      </c>
      <c r="E57" s="9" t="s">
        <v>229</v>
      </c>
      <c r="F57" s="9" t="s">
        <v>9</v>
      </c>
      <c r="G57" s="11">
        <v>2960000</v>
      </c>
      <c r="H57" s="12">
        <v>33083</v>
      </c>
      <c r="I57" s="15">
        <v>23883</v>
      </c>
    </row>
    <row r="58" spans="1:9" x14ac:dyDescent="0.3">
      <c r="A58" s="14">
        <v>17133</v>
      </c>
      <c r="B58" s="9" t="s">
        <v>58</v>
      </c>
      <c r="C58" s="9" t="s">
        <v>73</v>
      </c>
      <c r="D58" s="9" t="s">
        <v>15</v>
      </c>
      <c r="E58" s="9" t="s">
        <v>228</v>
      </c>
      <c r="F58" s="9" t="s">
        <v>13</v>
      </c>
      <c r="G58" s="11">
        <v>3200000</v>
      </c>
      <c r="H58" s="12">
        <v>29377</v>
      </c>
      <c r="I58" s="15">
        <v>24741</v>
      </c>
    </row>
    <row r="59" spans="1:9" x14ac:dyDescent="0.3">
      <c r="A59" s="14">
        <v>14324</v>
      </c>
      <c r="B59" s="9" t="s">
        <v>151</v>
      </c>
      <c r="C59" s="9" t="s">
        <v>176</v>
      </c>
      <c r="D59" s="9" t="s">
        <v>25</v>
      </c>
      <c r="E59" s="9" t="s">
        <v>230</v>
      </c>
      <c r="F59" s="9" t="s">
        <v>9</v>
      </c>
      <c r="G59" s="11">
        <v>5600000</v>
      </c>
      <c r="H59" s="12">
        <v>28533</v>
      </c>
      <c r="I59" s="15">
        <v>20235</v>
      </c>
    </row>
    <row r="60" spans="1:9" x14ac:dyDescent="0.3">
      <c r="A60" s="14">
        <v>14942</v>
      </c>
      <c r="B60" s="9" t="s">
        <v>56</v>
      </c>
      <c r="C60" s="9" t="s">
        <v>57</v>
      </c>
      <c r="D60" s="9" t="s">
        <v>15</v>
      </c>
      <c r="E60" s="9" t="s">
        <v>233</v>
      </c>
      <c r="F60" s="9" t="s">
        <v>13</v>
      </c>
      <c r="G60" s="11">
        <v>6500000</v>
      </c>
      <c r="H60" s="12">
        <v>29885</v>
      </c>
      <c r="I60" s="15">
        <v>25447</v>
      </c>
    </row>
    <row r="61" spans="1:9" x14ac:dyDescent="0.3">
      <c r="A61" s="14">
        <v>19752</v>
      </c>
      <c r="B61" s="9" t="s">
        <v>21</v>
      </c>
      <c r="C61" s="9" t="s">
        <v>22</v>
      </c>
      <c r="D61" s="9" t="s">
        <v>10</v>
      </c>
      <c r="E61" s="9" t="s">
        <v>230</v>
      </c>
      <c r="F61" s="9" t="s">
        <v>13</v>
      </c>
      <c r="G61" s="11">
        <v>3200000</v>
      </c>
      <c r="H61" s="12">
        <v>32553</v>
      </c>
      <c r="I61" s="15">
        <v>23514</v>
      </c>
    </row>
    <row r="62" spans="1:9" x14ac:dyDescent="0.3">
      <c r="A62" s="14">
        <v>13861</v>
      </c>
      <c r="B62" s="9" t="s">
        <v>26</v>
      </c>
      <c r="C62" s="9" t="s">
        <v>87</v>
      </c>
      <c r="D62" s="9" t="s">
        <v>227</v>
      </c>
      <c r="E62" s="9" t="s">
        <v>230</v>
      </c>
      <c r="F62" s="9" t="s">
        <v>13</v>
      </c>
      <c r="G62" s="11">
        <v>1500000</v>
      </c>
      <c r="H62" s="12">
        <v>29877</v>
      </c>
      <c r="I62" s="15">
        <v>25458</v>
      </c>
    </row>
    <row r="63" spans="1:9" x14ac:dyDescent="0.3">
      <c r="A63" s="14">
        <v>17462</v>
      </c>
      <c r="B63" s="9" t="s">
        <v>58</v>
      </c>
      <c r="C63" s="9" t="s">
        <v>59</v>
      </c>
      <c r="D63" s="9" t="s">
        <v>15</v>
      </c>
      <c r="E63" s="9" t="s">
        <v>233</v>
      </c>
      <c r="F63" s="9" t="s">
        <v>13</v>
      </c>
      <c r="G63" s="11">
        <v>3200000</v>
      </c>
      <c r="H63" s="12">
        <v>33970</v>
      </c>
      <c r="I63" s="15">
        <v>25342</v>
      </c>
    </row>
    <row r="64" spans="1:9" x14ac:dyDescent="0.3">
      <c r="A64" s="14">
        <v>12885</v>
      </c>
      <c r="B64" s="9" t="s">
        <v>166</v>
      </c>
      <c r="C64" s="9" t="s">
        <v>130</v>
      </c>
      <c r="D64" s="9" t="s">
        <v>227</v>
      </c>
      <c r="E64" s="9" t="s">
        <v>238</v>
      </c>
      <c r="F64" s="9" t="s">
        <v>9</v>
      </c>
      <c r="G64" s="11">
        <v>5700000</v>
      </c>
      <c r="H64" s="12">
        <v>33890</v>
      </c>
      <c r="I64" s="15">
        <v>25761</v>
      </c>
    </row>
    <row r="65" spans="1:9" x14ac:dyDescent="0.3">
      <c r="A65" s="14">
        <v>12769</v>
      </c>
      <c r="B65" s="9" t="s">
        <v>112</v>
      </c>
      <c r="C65" s="9" t="s">
        <v>113</v>
      </c>
      <c r="D65" s="9" t="s">
        <v>227</v>
      </c>
      <c r="E65" s="9" t="s">
        <v>229</v>
      </c>
      <c r="F65" s="9" t="s">
        <v>13</v>
      </c>
      <c r="G65" s="11">
        <v>4100000</v>
      </c>
      <c r="H65" s="12">
        <v>29871</v>
      </c>
      <c r="I65" s="15">
        <v>18685</v>
      </c>
    </row>
    <row r="66" spans="1:9" x14ac:dyDescent="0.3">
      <c r="A66" s="14">
        <v>15294</v>
      </c>
      <c r="B66" s="9" t="s">
        <v>149</v>
      </c>
      <c r="C66" s="9" t="s">
        <v>219</v>
      </c>
      <c r="D66" s="9" t="s">
        <v>225</v>
      </c>
      <c r="E66" s="9" t="s">
        <v>234</v>
      </c>
      <c r="F66" s="9" t="s">
        <v>9</v>
      </c>
      <c r="G66" s="11">
        <v>4200000</v>
      </c>
      <c r="H66" s="12">
        <v>30378</v>
      </c>
      <c r="I66" s="15">
        <v>21689</v>
      </c>
    </row>
    <row r="67" spans="1:9" x14ac:dyDescent="0.3">
      <c r="A67" s="14">
        <v>16714</v>
      </c>
      <c r="B67" s="9" t="s">
        <v>67</v>
      </c>
      <c r="C67" s="9" t="s">
        <v>68</v>
      </c>
      <c r="D67" s="9" t="s">
        <v>15</v>
      </c>
      <c r="E67" s="9" t="s">
        <v>228</v>
      </c>
      <c r="F67" s="9" t="s">
        <v>13</v>
      </c>
      <c r="G67" s="11">
        <v>3200000</v>
      </c>
      <c r="H67" s="12">
        <v>30931</v>
      </c>
      <c r="I67" s="15">
        <v>19972</v>
      </c>
    </row>
    <row r="68" spans="1:9" x14ac:dyDescent="0.3">
      <c r="A68" s="14">
        <v>12635</v>
      </c>
      <c r="B68" s="9" t="s">
        <v>88</v>
      </c>
      <c r="C68" s="9" t="s">
        <v>89</v>
      </c>
      <c r="D68" s="9" t="s">
        <v>227</v>
      </c>
      <c r="E68" s="9" t="s">
        <v>230</v>
      </c>
      <c r="F68" s="13" t="s">
        <v>13</v>
      </c>
      <c r="G68" s="11">
        <v>1350000</v>
      </c>
      <c r="H68" s="12">
        <v>31050</v>
      </c>
      <c r="I68" s="15">
        <v>24200</v>
      </c>
    </row>
    <row r="69" spans="1:9" x14ac:dyDescent="0.3">
      <c r="A69" s="14">
        <v>14549</v>
      </c>
      <c r="B69" s="9" t="s">
        <v>86</v>
      </c>
      <c r="C69" s="9" t="s">
        <v>79</v>
      </c>
      <c r="D69" s="9" t="s">
        <v>227</v>
      </c>
      <c r="E69" s="9" t="s">
        <v>230</v>
      </c>
      <c r="F69" s="9" t="s">
        <v>13</v>
      </c>
      <c r="G69" s="11">
        <v>1350000</v>
      </c>
      <c r="H69" s="12">
        <v>31495</v>
      </c>
      <c r="I69" s="15">
        <v>22982</v>
      </c>
    </row>
    <row r="70" spans="1:9" x14ac:dyDescent="0.3">
      <c r="A70" s="14">
        <v>11712</v>
      </c>
      <c r="B70" s="9" t="s">
        <v>168</v>
      </c>
      <c r="C70" s="9" t="s">
        <v>169</v>
      </c>
      <c r="D70" s="9" t="s">
        <v>227</v>
      </c>
      <c r="E70" s="9" t="s">
        <v>238</v>
      </c>
      <c r="F70" s="9" t="s">
        <v>232</v>
      </c>
      <c r="G70" s="11">
        <v>1350000</v>
      </c>
      <c r="H70" s="12">
        <v>31689</v>
      </c>
      <c r="I70" s="15">
        <v>23683</v>
      </c>
    </row>
    <row r="71" spans="1:9" x14ac:dyDescent="0.3">
      <c r="A71" s="14">
        <v>12006</v>
      </c>
      <c r="B71" s="9" t="s">
        <v>60</v>
      </c>
      <c r="C71" s="9" t="s">
        <v>61</v>
      </c>
      <c r="D71" s="9" t="s">
        <v>15</v>
      </c>
      <c r="E71" s="9" t="s">
        <v>228</v>
      </c>
      <c r="F71" s="9" t="s">
        <v>19</v>
      </c>
      <c r="G71" s="11">
        <v>1350000</v>
      </c>
      <c r="H71" s="12">
        <v>33091</v>
      </c>
      <c r="I71" s="15">
        <v>23872</v>
      </c>
    </row>
    <row r="72" spans="1:9" x14ac:dyDescent="0.3">
      <c r="A72" s="14">
        <v>12057</v>
      </c>
      <c r="B72" s="9" t="s">
        <v>76</v>
      </c>
      <c r="C72" s="9" t="s">
        <v>127</v>
      </c>
      <c r="D72" s="9" t="s">
        <v>227</v>
      </c>
      <c r="E72" s="9" t="s">
        <v>229</v>
      </c>
      <c r="F72" s="9" t="s">
        <v>9</v>
      </c>
      <c r="G72" s="11">
        <v>5600000</v>
      </c>
      <c r="H72" s="12">
        <v>33346</v>
      </c>
      <c r="I72" s="15">
        <v>25746</v>
      </c>
    </row>
    <row r="73" spans="1:9" x14ac:dyDescent="0.3">
      <c r="A73" s="14">
        <v>15910</v>
      </c>
      <c r="B73" s="9" t="s">
        <v>21</v>
      </c>
      <c r="C73" s="9" t="s">
        <v>22</v>
      </c>
      <c r="D73" s="9" t="s">
        <v>10</v>
      </c>
      <c r="E73" s="9" t="s">
        <v>230</v>
      </c>
      <c r="F73" s="9" t="s">
        <v>13</v>
      </c>
      <c r="G73" s="11">
        <v>3200000</v>
      </c>
      <c r="H73" s="12">
        <v>32553</v>
      </c>
      <c r="I73" s="15">
        <v>23514</v>
      </c>
    </row>
    <row r="74" spans="1:9" x14ac:dyDescent="0.3">
      <c r="A74" s="14">
        <v>11010</v>
      </c>
      <c r="B74" s="9" t="s">
        <v>177</v>
      </c>
      <c r="C74" s="9" t="s">
        <v>178</v>
      </c>
      <c r="D74" s="9" t="s">
        <v>25</v>
      </c>
      <c r="E74" s="9" t="s">
        <v>230</v>
      </c>
      <c r="F74" s="9" t="s">
        <v>240</v>
      </c>
      <c r="G74" s="11">
        <v>980000</v>
      </c>
      <c r="H74" s="12">
        <v>32612</v>
      </c>
      <c r="I74" s="15">
        <v>18903</v>
      </c>
    </row>
    <row r="75" spans="1:9" x14ac:dyDescent="0.3">
      <c r="A75" s="14">
        <v>14864</v>
      </c>
      <c r="B75" s="9" t="s">
        <v>98</v>
      </c>
      <c r="C75" s="9" t="s">
        <v>99</v>
      </c>
      <c r="D75" s="9" t="s">
        <v>227</v>
      </c>
      <c r="E75" s="9" t="s">
        <v>230</v>
      </c>
      <c r="F75" s="9" t="s">
        <v>9</v>
      </c>
      <c r="G75" s="11">
        <v>5600000</v>
      </c>
      <c r="H75" s="12">
        <v>30817</v>
      </c>
      <c r="I75" s="15">
        <v>21449</v>
      </c>
    </row>
    <row r="76" spans="1:9" x14ac:dyDescent="0.3">
      <c r="A76" s="14">
        <v>11575</v>
      </c>
      <c r="B76" s="9" t="s">
        <v>151</v>
      </c>
      <c r="C76" s="9" t="s">
        <v>176</v>
      </c>
      <c r="D76" s="9" t="s">
        <v>25</v>
      </c>
      <c r="E76" s="9" t="s">
        <v>230</v>
      </c>
      <c r="F76" s="9" t="s">
        <v>9</v>
      </c>
      <c r="G76" s="11">
        <v>5600000</v>
      </c>
      <c r="H76" s="12">
        <v>28533</v>
      </c>
      <c r="I76" s="15">
        <v>20235</v>
      </c>
    </row>
    <row r="77" spans="1:9" x14ac:dyDescent="0.3">
      <c r="A77" s="14">
        <v>11384</v>
      </c>
      <c r="B77" s="9" t="s">
        <v>106</v>
      </c>
      <c r="C77" s="9" t="s">
        <v>107</v>
      </c>
      <c r="D77" s="9" t="s">
        <v>227</v>
      </c>
      <c r="E77" s="9" t="s">
        <v>229</v>
      </c>
      <c r="F77" s="9" t="s">
        <v>13</v>
      </c>
      <c r="G77" s="11">
        <v>2300000</v>
      </c>
      <c r="H77" s="12">
        <v>31743</v>
      </c>
      <c r="I77" s="15">
        <v>22347</v>
      </c>
    </row>
    <row r="78" spans="1:9" x14ac:dyDescent="0.3">
      <c r="A78" s="14">
        <v>18654</v>
      </c>
      <c r="B78" s="9" t="s">
        <v>125</v>
      </c>
      <c r="C78" s="9" t="s">
        <v>126</v>
      </c>
      <c r="D78" s="9" t="s">
        <v>227</v>
      </c>
      <c r="E78" s="9" t="s">
        <v>229</v>
      </c>
      <c r="F78" s="9" t="s">
        <v>9</v>
      </c>
      <c r="G78" s="11">
        <v>4350000</v>
      </c>
      <c r="H78" s="12">
        <v>32101</v>
      </c>
      <c r="I78" s="15">
        <v>20563</v>
      </c>
    </row>
    <row r="79" spans="1:9" x14ac:dyDescent="0.3">
      <c r="A79" s="14">
        <v>19311</v>
      </c>
      <c r="B79" s="9" t="s">
        <v>140</v>
      </c>
      <c r="C79" s="9" t="s">
        <v>141</v>
      </c>
      <c r="D79" s="9" t="s">
        <v>227</v>
      </c>
      <c r="E79" s="9" t="s">
        <v>228</v>
      </c>
      <c r="F79" s="9" t="s">
        <v>13</v>
      </c>
      <c r="G79" s="11">
        <v>3200000</v>
      </c>
      <c r="H79" s="12">
        <v>32032</v>
      </c>
      <c r="I79" s="15">
        <v>22565</v>
      </c>
    </row>
    <row r="80" spans="1:9" x14ac:dyDescent="0.3">
      <c r="A80" s="14">
        <v>15785</v>
      </c>
      <c r="B80" s="9" t="s">
        <v>133</v>
      </c>
      <c r="C80" s="9" t="s">
        <v>134</v>
      </c>
      <c r="D80" s="9" t="s">
        <v>227</v>
      </c>
      <c r="E80" s="9" t="s">
        <v>229</v>
      </c>
      <c r="F80" s="9" t="s">
        <v>232</v>
      </c>
      <c r="G80" s="11">
        <v>1100000</v>
      </c>
      <c r="H80" s="12">
        <v>32040</v>
      </c>
      <c r="I80" s="15">
        <v>22554</v>
      </c>
    </row>
    <row r="81" spans="1:9" x14ac:dyDescent="0.3">
      <c r="A81" s="14">
        <v>11030</v>
      </c>
      <c r="B81" s="9" t="s">
        <v>58</v>
      </c>
      <c r="C81" s="9" t="s">
        <v>59</v>
      </c>
      <c r="D81" s="9" t="s">
        <v>15</v>
      </c>
      <c r="E81" s="9" t="s">
        <v>233</v>
      </c>
      <c r="F81" s="9" t="s">
        <v>13</v>
      </c>
      <c r="G81" s="11">
        <v>3200000</v>
      </c>
      <c r="H81" s="12">
        <v>33970</v>
      </c>
      <c r="I81" s="15">
        <v>25342</v>
      </c>
    </row>
    <row r="82" spans="1:9" x14ac:dyDescent="0.3">
      <c r="A82" s="14">
        <v>0</v>
      </c>
      <c r="B82" s="9" t="s">
        <v>97</v>
      </c>
      <c r="C82" s="9" t="s">
        <v>77</v>
      </c>
      <c r="D82" s="13" t="s">
        <v>227</v>
      </c>
      <c r="E82" s="9" t="s">
        <v>230</v>
      </c>
      <c r="F82" s="13" t="s">
        <v>19</v>
      </c>
      <c r="G82" s="11">
        <v>1350000</v>
      </c>
      <c r="H82" s="12">
        <v>28531</v>
      </c>
      <c r="I82" s="15">
        <v>23823</v>
      </c>
    </row>
    <row r="83" spans="1:9" x14ac:dyDescent="0.3">
      <c r="A83" s="14">
        <v>0</v>
      </c>
      <c r="B83" s="9" t="s">
        <v>187</v>
      </c>
      <c r="C83" s="9" t="s">
        <v>188</v>
      </c>
      <c r="D83" s="9" t="s">
        <v>25</v>
      </c>
      <c r="E83" s="9" t="s">
        <v>228</v>
      </c>
      <c r="F83" s="9" t="s">
        <v>13</v>
      </c>
      <c r="G83" s="11">
        <v>1350000</v>
      </c>
      <c r="H83" s="12">
        <v>32894</v>
      </c>
      <c r="I83" s="15">
        <v>22890</v>
      </c>
    </row>
    <row r="84" spans="1:9" x14ac:dyDescent="0.3">
      <c r="A84" s="14">
        <v>19490</v>
      </c>
      <c r="B84" s="9" t="s">
        <v>26</v>
      </c>
      <c r="C84" s="9" t="s">
        <v>27</v>
      </c>
      <c r="D84" s="9" t="s">
        <v>10</v>
      </c>
      <c r="E84" s="9" t="s">
        <v>230</v>
      </c>
      <c r="F84" s="9" t="s">
        <v>13</v>
      </c>
      <c r="G84" s="11">
        <v>3200000</v>
      </c>
      <c r="H84" s="12">
        <v>32117</v>
      </c>
      <c r="I84" s="15">
        <v>23294</v>
      </c>
    </row>
    <row r="85" spans="1:9" x14ac:dyDescent="0.3">
      <c r="A85" s="14">
        <v>13782</v>
      </c>
      <c r="B85" s="9" t="s">
        <v>193</v>
      </c>
      <c r="C85" s="9" t="s">
        <v>194</v>
      </c>
      <c r="D85" s="9" t="s">
        <v>25</v>
      </c>
      <c r="E85" s="9" t="s">
        <v>228</v>
      </c>
      <c r="F85" s="9" t="s">
        <v>13</v>
      </c>
      <c r="G85" s="11">
        <v>2600000</v>
      </c>
      <c r="H85" s="12">
        <v>33042</v>
      </c>
      <c r="I85" s="15">
        <v>23203</v>
      </c>
    </row>
    <row r="86" spans="1:9" x14ac:dyDescent="0.3">
      <c r="A86" s="14">
        <v>14073</v>
      </c>
      <c r="B86" s="9" t="s">
        <v>212</v>
      </c>
      <c r="C86" s="9" t="s">
        <v>213</v>
      </c>
      <c r="D86" s="9" t="s">
        <v>225</v>
      </c>
      <c r="E86" s="9" t="s">
        <v>226</v>
      </c>
      <c r="F86" s="9" t="s">
        <v>13</v>
      </c>
      <c r="G86" s="11">
        <v>3200000</v>
      </c>
      <c r="H86" s="12">
        <v>30967</v>
      </c>
      <c r="I86" s="15">
        <v>14626</v>
      </c>
    </row>
    <row r="87" spans="1:9" x14ac:dyDescent="0.3">
      <c r="A87" s="14">
        <v>18263</v>
      </c>
      <c r="B87" s="9" t="s">
        <v>156</v>
      </c>
      <c r="C87" s="9" t="s">
        <v>157</v>
      </c>
      <c r="D87" s="9" t="s">
        <v>227</v>
      </c>
      <c r="E87" s="9" t="s">
        <v>228</v>
      </c>
      <c r="F87" s="9" t="s">
        <v>232</v>
      </c>
      <c r="G87" s="11">
        <v>1700000</v>
      </c>
      <c r="H87" s="12">
        <v>30939</v>
      </c>
      <c r="I87" s="15">
        <v>19961</v>
      </c>
    </row>
    <row r="88" spans="1:9" x14ac:dyDescent="0.3">
      <c r="A88" s="14">
        <v>19427</v>
      </c>
      <c r="B88" s="9" t="s">
        <v>42</v>
      </c>
      <c r="C88" s="9" t="s">
        <v>43</v>
      </c>
      <c r="D88" s="9" t="s">
        <v>10</v>
      </c>
      <c r="E88" s="9" t="s">
        <v>229</v>
      </c>
      <c r="F88" s="9" t="s">
        <v>13</v>
      </c>
      <c r="G88" s="11">
        <v>3200000</v>
      </c>
      <c r="H88" s="12">
        <v>31043</v>
      </c>
      <c r="I88" s="15">
        <v>23002</v>
      </c>
    </row>
    <row r="89" spans="1:9" x14ac:dyDescent="0.3">
      <c r="A89" s="14">
        <v>12302</v>
      </c>
      <c r="B89" s="9" t="s">
        <v>131</v>
      </c>
      <c r="C89" s="9" t="s">
        <v>132</v>
      </c>
      <c r="D89" s="9" t="s">
        <v>227</v>
      </c>
      <c r="E89" s="9" t="s">
        <v>229</v>
      </c>
      <c r="F89" s="9" t="s">
        <v>232</v>
      </c>
      <c r="G89" s="11">
        <v>1300000</v>
      </c>
      <c r="H89" s="12">
        <v>29385</v>
      </c>
      <c r="I89" s="15">
        <v>24730</v>
      </c>
    </row>
    <row r="90" spans="1:9" x14ac:dyDescent="0.3">
      <c r="A90" s="14">
        <v>11916</v>
      </c>
      <c r="B90" s="9" t="s">
        <v>78</v>
      </c>
      <c r="C90" s="9" t="s">
        <v>79</v>
      </c>
      <c r="D90" s="9" t="s">
        <v>227</v>
      </c>
      <c r="E90" s="9" t="s">
        <v>230</v>
      </c>
      <c r="F90" s="9" t="s">
        <v>9</v>
      </c>
      <c r="G90" s="11">
        <v>2400000</v>
      </c>
      <c r="H90" s="12">
        <v>32671</v>
      </c>
      <c r="I90" s="15">
        <v>18057</v>
      </c>
    </row>
    <row r="91" spans="1:9" x14ac:dyDescent="0.3">
      <c r="A91" s="14">
        <v>17168</v>
      </c>
      <c r="B91" s="9" t="s">
        <v>100</v>
      </c>
      <c r="C91" s="9" t="s">
        <v>101</v>
      </c>
      <c r="D91" s="9" t="s">
        <v>227</v>
      </c>
      <c r="E91" s="9" t="s">
        <v>230</v>
      </c>
      <c r="F91" s="9" t="s">
        <v>13</v>
      </c>
      <c r="G91" s="11">
        <v>2700000</v>
      </c>
      <c r="H91" s="12">
        <v>31446</v>
      </c>
      <c r="I91" s="15">
        <v>23702</v>
      </c>
    </row>
    <row r="92" spans="1:9" x14ac:dyDescent="0.3">
      <c r="A92" s="14">
        <v>15923</v>
      </c>
      <c r="B92" s="9" t="s">
        <v>76</v>
      </c>
      <c r="C92" s="9" t="s">
        <v>118</v>
      </c>
      <c r="D92" s="9" t="s">
        <v>227</v>
      </c>
      <c r="E92" s="9" t="s">
        <v>229</v>
      </c>
      <c r="F92" s="9" t="s">
        <v>9</v>
      </c>
      <c r="G92" s="11">
        <v>2500000</v>
      </c>
      <c r="H92" s="12">
        <v>32125</v>
      </c>
      <c r="I92" s="15">
        <v>23283</v>
      </c>
    </row>
    <row r="93" spans="1:9" x14ac:dyDescent="0.3">
      <c r="A93" s="14">
        <v>17663</v>
      </c>
      <c r="B93" s="9" t="s">
        <v>160</v>
      </c>
      <c r="C93" s="9" t="s">
        <v>161</v>
      </c>
      <c r="D93" s="9" t="s">
        <v>227</v>
      </c>
      <c r="E93" s="9" t="s">
        <v>238</v>
      </c>
      <c r="F93" s="9" t="s">
        <v>13</v>
      </c>
      <c r="G93" s="11">
        <v>3600000</v>
      </c>
      <c r="H93" s="12">
        <v>32339</v>
      </c>
      <c r="I93" s="15">
        <v>22056</v>
      </c>
    </row>
    <row r="94" spans="1:9" x14ac:dyDescent="0.3">
      <c r="A94" s="14">
        <v>14333</v>
      </c>
      <c r="B94" s="9" t="s">
        <v>231</v>
      </c>
      <c r="C94" s="9" t="s">
        <v>241</v>
      </c>
      <c r="D94" s="9" t="s">
        <v>227</v>
      </c>
      <c r="E94" s="9" t="s">
        <v>228</v>
      </c>
      <c r="F94" s="9" t="s">
        <v>13</v>
      </c>
      <c r="G94" s="11">
        <v>3200000</v>
      </c>
      <c r="H94" s="12">
        <v>29916</v>
      </c>
      <c r="I94" s="15">
        <v>23996</v>
      </c>
    </row>
    <row r="95" spans="1:9" x14ac:dyDescent="0.3">
      <c r="A95" s="14">
        <v>12786</v>
      </c>
      <c r="B95" s="9" t="s">
        <v>114</v>
      </c>
      <c r="C95" s="9" t="s">
        <v>115</v>
      </c>
      <c r="D95" s="9" t="s">
        <v>227</v>
      </c>
      <c r="E95" s="9" t="s">
        <v>229</v>
      </c>
      <c r="F95" s="9" t="s">
        <v>13</v>
      </c>
      <c r="G95" s="11">
        <v>3800000</v>
      </c>
      <c r="H95" s="12">
        <v>31681</v>
      </c>
      <c r="I95" s="15">
        <v>23694</v>
      </c>
    </row>
    <row r="96" spans="1:9" x14ac:dyDescent="0.3">
      <c r="A96" s="14">
        <v>15794</v>
      </c>
      <c r="B96" s="9" t="s">
        <v>199</v>
      </c>
      <c r="C96" s="9" t="s">
        <v>200</v>
      </c>
      <c r="D96" s="9" t="s">
        <v>25</v>
      </c>
      <c r="E96" s="9" t="s">
        <v>228</v>
      </c>
      <c r="F96" s="9" t="s">
        <v>13</v>
      </c>
      <c r="G96" s="11">
        <v>3800000</v>
      </c>
      <c r="H96" s="12">
        <v>30892</v>
      </c>
      <c r="I96" s="15">
        <v>20276</v>
      </c>
    </row>
    <row r="97" spans="1:9" x14ac:dyDescent="0.3">
      <c r="A97" s="14">
        <v>14890</v>
      </c>
      <c r="B97" s="9" t="s">
        <v>40</v>
      </c>
      <c r="C97" s="9" t="s">
        <v>41</v>
      </c>
      <c r="D97" s="9" t="s">
        <v>10</v>
      </c>
      <c r="E97" s="9" t="s">
        <v>229</v>
      </c>
      <c r="F97" s="9" t="s">
        <v>13</v>
      </c>
      <c r="G97" s="11">
        <v>3200000</v>
      </c>
      <c r="H97" s="12">
        <v>30975</v>
      </c>
      <c r="I97" s="15">
        <v>21920</v>
      </c>
    </row>
    <row r="98" spans="1:9" x14ac:dyDescent="0.3">
      <c r="A98" s="14">
        <v>19012</v>
      </c>
      <c r="B98" s="9" t="s">
        <v>179</v>
      </c>
      <c r="C98" s="9" t="s">
        <v>180</v>
      </c>
      <c r="D98" s="9" t="s">
        <v>25</v>
      </c>
      <c r="E98" s="9" t="s">
        <v>230</v>
      </c>
      <c r="F98" s="9" t="s">
        <v>13</v>
      </c>
      <c r="G98" s="11">
        <v>2900000</v>
      </c>
      <c r="H98" s="12">
        <v>32072</v>
      </c>
      <c r="I98" s="15">
        <v>16533</v>
      </c>
    </row>
    <row r="99" spans="1:9" x14ac:dyDescent="0.3">
      <c r="A99" s="14">
        <v>17974</v>
      </c>
      <c r="B99" s="9" t="s">
        <v>38</v>
      </c>
      <c r="C99" s="9" t="s">
        <v>39</v>
      </c>
      <c r="D99" s="9" t="s">
        <v>10</v>
      </c>
      <c r="E99" s="9" t="s">
        <v>229</v>
      </c>
      <c r="F99" s="9" t="s">
        <v>9</v>
      </c>
      <c r="G99" s="11">
        <v>4200000</v>
      </c>
      <c r="H99" s="12">
        <v>31503</v>
      </c>
      <c r="I99" s="15">
        <v>22971</v>
      </c>
    </row>
    <row r="100" spans="1:9" x14ac:dyDescent="0.3">
      <c r="A100" s="14">
        <v>13199</v>
      </c>
      <c r="B100" s="9" t="s">
        <v>242</v>
      </c>
      <c r="C100" s="9" t="s">
        <v>109</v>
      </c>
      <c r="D100" s="9" t="s">
        <v>227</v>
      </c>
      <c r="E100" s="9" t="s">
        <v>229</v>
      </c>
      <c r="F100" s="9" t="s">
        <v>13</v>
      </c>
      <c r="G100" s="11">
        <v>2300000</v>
      </c>
      <c r="H100" s="12">
        <v>31034</v>
      </c>
      <c r="I100" s="15">
        <v>25129</v>
      </c>
    </row>
    <row r="101" spans="1:9" x14ac:dyDescent="0.3">
      <c r="A101" s="14">
        <v>11151</v>
      </c>
      <c r="B101" s="9" t="s">
        <v>162</v>
      </c>
      <c r="C101" s="9" t="s">
        <v>59</v>
      </c>
      <c r="D101" s="9" t="s">
        <v>225</v>
      </c>
      <c r="E101" s="9" t="s">
        <v>234</v>
      </c>
      <c r="F101" s="9" t="s">
        <v>13</v>
      </c>
      <c r="G101" s="11">
        <v>3200000</v>
      </c>
      <c r="H101" s="12">
        <v>31805</v>
      </c>
      <c r="I101" s="15">
        <v>24476</v>
      </c>
    </row>
    <row r="102" spans="1:9" x14ac:dyDescent="0.3">
      <c r="A102" s="14">
        <v>11037</v>
      </c>
      <c r="B102" s="9" t="s">
        <v>189</v>
      </c>
      <c r="C102" s="9" t="s">
        <v>190</v>
      </c>
      <c r="D102" s="9" t="s">
        <v>25</v>
      </c>
      <c r="E102" s="9" t="s">
        <v>228</v>
      </c>
      <c r="F102" s="9" t="s">
        <v>13</v>
      </c>
      <c r="G102" s="11">
        <v>1980000</v>
      </c>
      <c r="H102" s="12">
        <v>30212</v>
      </c>
      <c r="I102" s="15">
        <v>21388</v>
      </c>
    </row>
    <row r="103" spans="1:9" x14ac:dyDescent="0.3">
      <c r="A103" s="14">
        <v>12909</v>
      </c>
      <c r="B103" s="9" t="s">
        <v>187</v>
      </c>
      <c r="C103" s="9" t="s">
        <v>188</v>
      </c>
      <c r="D103" s="9" t="s">
        <v>25</v>
      </c>
      <c r="E103" s="9" t="s">
        <v>228</v>
      </c>
      <c r="F103" s="9" t="s">
        <v>13</v>
      </c>
      <c r="G103" s="11">
        <v>1350000</v>
      </c>
      <c r="H103" s="12">
        <v>32979</v>
      </c>
      <c r="I103" s="15">
        <v>22890</v>
      </c>
    </row>
    <row r="104" spans="1:9" x14ac:dyDescent="0.3">
      <c r="A104" s="14">
        <v>15649</v>
      </c>
      <c r="B104" s="9" t="s">
        <v>63</v>
      </c>
      <c r="C104" s="9" t="s">
        <v>64</v>
      </c>
      <c r="D104" s="9" t="s">
        <v>15</v>
      </c>
      <c r="E104" s="9" t="s">
        <v>228</v>
      </c>
      <c r="F104" s="9" t="s">
        <v>19</v>
      </c>
      <c r="G104" s="11">
        <v>1600000</v>
      </c>
      <c r="H104" s="12">
        <v>33062</v>
      </c>
      <c r="I104" s="15">
        <v>25447</v>
      </c>
    </row>
    <row r="105" spans="1:9" x14ac:dyDescent="0.3">
      <c r="A105" s="14">
        <v>12387</v>
      </c>
      <c r="B105" s="9" t="s">
        <v>76</v>
      </c>
      <c r="C105" s="9" t="s">
        <v>127</v>
      </c>
      <c r="D105" s="9" t="s">
        <v>227</v>
      </c>
      <c r="E105" s="9" t="s">
        <v>229</v>
      </c>
      <c r="F105" s="9" t="s">
        <v>9</v>
      </c>
      <c r="G105" s="11">
        <v>5600000</v>
      </c>
      <c r="H105" s="12">
        <v>33346</v>
      </c>
      <c r="I105" s="15">
        <v>25746</v>
      </c>
    </row>
    <row r="106" spans="1:9" x14ac:dyDescent="0.3">
      <c r="A106" s="14">
        <v>18714</v>
      </c>
      <c r="B106" s="9" t="s">
        <v>128</v>
      </c>
      <c r="C106" s="9" t="s">
        <v>101</v>
      </c>
      <c r="D106" s="9" t="s">
        <v>227</v>
      </c>
      <c r="E106" s="9" t="s">
        <v>229</v>
      </c>
      <c r="F106" s="9" t="s">
        <v>13</v>
      </c>
      <c r="G106" s="11">
        <v>4900000</v>
      </c>
      <c r="H106" s="12">
        <v>29863</v>
      </c>
      <c r="I106" s="15">
        <v>18696</v>
      </c>
    </row>
    <row r="107" spans="1:9" x14ac:dyDescent="0.3">
      <c r="A107" s="14">
        <v>18557</v>
      </c>
      <c r="B107" s="9" t="s">
        <v>168</v>
      </c>
      <c r="C107" s="9" t="s">
        <v>169</v>
      </c>
      <c r="D107" s="9" t="s">
        <v>227</v>
      </c>
      <c r="E107" s="9" t="s">
        <v>238</v>
      </c>
      <c r="F107" s="9" t="s">
        <v>232</v>
      </c>
      <c r="G107" s="11">
        <v>1350000</v>
      </c>
      <c r="H107" s="12">
        <v>31689</v>
      </c>
      <c r="I107" s="15">
        <v>23683</v>
      </c>
    </row>
    <row r="108" spans="1:9" x14ac:dyDescent="0.3">
      <c r="A108" s="14">
        <v>19646</v>
      </c>
      <c r="B108" s="9" t="s">
        <v>171</v>
      </c>
      <c r="C108" s="9" t="s">
        <v>172</v>
      </c>
      <c r="D108" s="9" t="s">
        <v>227</v>
      </c>
      <c r="E108" s="9" t="s">
        <v>238</v>
      </c>
      <c r="F108" s="9" t="s">
        <v>13</v>
      </c>
      <c r="G108" s="11">
        <v>2940000</v>
      </c>
      <c r="H108" s="12">
        <v>32346</v>
      </c>
      <c r="I108" s="15">
        <v>22089</v>
      </c>
    </row>
    <row r="109" spans="1:9" x14ac:dyDescent="0.3">
      <c r="A109" s="14">
        <v>13562</v>
      </c>
      <c r="B109" s="9" t="s">
        <v>35</v>
      </c>
      <c r="C109" s="9" t="s">
        <v>36</v>
      </c>
      <c r="D109" s="9" t="s">
        <v>10</v>
      </c>
      <c r="E109" s="9" t="s">
        <v>230</v>
      </c>
      <c r="F109" s="9" t="s">
        <v>13</v>
      </c>
      <c r="G109" s="11">
        <v>3200000</v>
      </c>
      <c r="H109" s="12">
        <v>32300</v>
      </c>
      <c r="I109" s="15">
        <v>23298</v>
      </c>
    </row>
    <row r="110" spans="1:9" x14ac:dyDescent="0.3">
      <c r="A110" s="14">
        <v>13395</v>
      </c>
      <c r="B110" s="9" t="s">
        <v>76</v>
      </c>
      <c r="C110" s="9" t="s">
        <v>118</v>
      </c>
      <c r="D110" s="9" t="s">
        <v>227</v>
      </c>
      <c r="E110" s="9" t="s">
        <v>229</v>
      </c>
      <c r="F110" s="9" t="s">
        <v>9</v>
      </c>
      <c r="G110" s="11">
        <v>2500000</v>
      </c>
      <c r="H110" s="12">
        <v>32125</v>
      </c>
      <c r="I110" s="15">
        <v>23283</v>
      </c>
    </row>
    <row r="111" spans="1:9" x14ac:dyDescent="0.3">
      <c r="A111" s="14">
        <v>16956</v>
      </c>
      <c r="B111" s="9" t="s">
        <v>170</v>
      </c>
      <c r="C111" s="9" t="s">
        <v>141</v>
      </c>
      <c r="D111" s="9" t="s">
        <v>227</v>
      </c>
      <c r="E111" s="9" t="s">
        <v>238</v>
      </c>
      <c r="F111" s="9" t="s">
        <v>13</v>
      </c>
      <c r="G111" s="11">
        <v>4900000</v>
      </c>
      <c r="H111" s="12">
        <v>33710</v>
      </c>
      <c r="I111" s="15">
        <v>23767</v>
      </c>
    </row>
    <row r="112" spans="1:9" x14ac:dyDescent="0.3">
      <c r="A112" s="14">
        <v>10858</v>
      </c>
      <c r="B112" s="9" t="s">
        <v>94</v>
      </c>
      <c r="C112" s="9" t="s">
        <v>155</v>
      </c>
      <c r="D112" s="9" t="s">
        <v>227</v>
      </c>
      <c r="E112" s="9" t="s">
        <v>228</v>
      </c>
      <c r="F112" s="9" t="s">
        <v>13</v>
      </c>
      <c r="G112" s="11">
        <v>4000000</v>
      </c>
      <c r="H112" s="12">
        <v>32356</v>
      </c>
      <c r="I112" s="15">
        <v>22085</v>
      </c>
    </row>
    <row r="113" spans="1:9" x14ac:dyDescent="0.3">
      <c r="A113" s="14">
        <v>12126</v>
      </c>
      <c r="B113" s="9" t="s">
        <v>231</v>
      </c>
      <c r="C113" s="9" t="s">
        <v>85</v>
      </c>
      <c r="D113" s="9" t="s">
        <v>227</v>
      </c>
      <c r="E113" s="9" t="s">
        <v>230</v>
      </c>
      <c r="F113" s="9" t="s">
        <v>13</v>
      </c>
      <c r="G113" s="11">
        <v>1350000</v>
      </c>
      <c r="H113" s="12">
        <v>32894</v>
      </c>
      <c r="I113" s="15">
        <v>24038</v>
      </c>
    </row>
    <row r="114" spans="1:9" x14ac:dyDescent="0.3">
      <c r="A114" s="14">
        <v>15631</v>
      </c>
      <c r="B114" s="9" t="s">
        <v>133</v>
      </c>
      <c r="C114" s="9" t="s">
        <v>134</v>
      </c>
      <c r="D114" s="9" t="s">
        <v>227</v>
      </c>
      <c r="E114" s="9" t="s">
        <v>229</v>
      </c>
      <c r="F114" s="9" t="s">
        <v>232</v>
      </c>
      <c r="G114" s="11">
        <v>1100000</v>
      </c>
      <c r="H114" s="12">
        <v>32040</v>
      </c>
      <c r="I114" s="15">
        <v>22554</v>
      </c>
    </row>
    <row r="115" spans="1:9" x14ac:dyDescent="0.3">
      <c r="A115" s="14">
        <v>13719</v>
      </c>
      <c r="B115" s="9" t="s">
        <v>90</v>
      </c>
      <c r="C115" s="9" t="s">
        <v>91</v>
      </c>
      <c r="D115" s="9" t="s">
        <v>227</v>
      </c>
      <c r="E115" s="9" t="s">
        <v>230</v>
      </c>
      <c r="F115" s="9" t="s">
        <v>13</v>
      </c>
      <c r="G115" s="11">
        <v>1350000</v>
      </c>
      <c r="H115" s="12">
        <v>31721</v>
      </c>
      <c r="I115" s="15">
        <v>23834</v>
      </c>
    </row>
    <row r="116" spans="1:9" x14ac:dyDescent="0.3">
      <c r="A116" s="14">
        <v>19703</v>
      </c>
      <c r="B116" s="9" t="s">
        <v>35</v>
      </c>
      <c r="C116" s="9" t="s">
        <v>36</v>
      </c>
      <c r="D116" s="9" t="s">
        <v>10</v>
      </c>
      <c r="E116" s="9" t="s">
        <v>230</v>
      </c>
      <c r="F116" s="9" t="s">
        <v>13</v>
      </c>
      <c r="G116" s="11">
        <v>3200000</v>
      </c>
      <c r="H116" s="12">
        <v>32300</v>
      </c>
      <c r="I116" s="15">
        <v>23298</v>
      </c>
    </row>
    <row r="117" spans="1:9" x14ac:dyDescent="0.3">
      <c r="A117" s="14">
        <v>14504</v>
      </c>
      <c r="B117" s="9" t="s">
        <v>243</v>
      </c>
      <c r="C117" s="9" t="s">
        <v>32</v>
      </c>
      <c r="D117" s="9" t="s">
        <v>10</v>
      </c>
      <c r="E117" s="9" t="s">
        <v>230</v>
      </c>
      <c r="F117" s="9" t="s">
        <v>19</v>
      </c>
      <c r="G117" s="11">
        <v>1500000</v>
      </c>
      <c r="H117" s="12">
        <v>32331</v>
      </c>
      <c r="I117" s="15">
        <v>22067</v>
      </c>
    </row>
    <row r="118" spans="1:9" x14ac:dyDescent="0.3">
      <c r="A118" s="14">
        <v>12140</v>
      </c>
      <c r="B118" s="9" t="s">
        <v>217</v>
      </c>
      <c r="C118" s="9" t="s">
        <v>218</v>
      </c>
      <c r="D118" s="9" t="s">
        <v>225</v>
      </c>
      <c r="E118" s="9" t="s">
        <v>234</v>
      </c>
      <c r="F118" s="9" t="s">
        <v>34</v>
      </c>
      <c r="G118" s="11">
        <v>3600000</v>
      </c>
      <c r="H118" s="12">
        <v>30204</v>
      </c>
      <c r="I118" s="15">
        <v>21399</v>
      </c>
    </row>
    <row r="119" spans="1:9" x14ac:dyDescent="0.3">
      <c r="A119" s="14">
        <v>11838</v>
      </c>
      <c r="B119" s="9" t="s">
        <v>197</v>
      </c>
      <c r="C119" s="9" t="s">
        <v>198</v>
      </c>
      <c r="D119" s="9" t="s">
        <v>25</v>
      </c>
      <c r="E119" s="9" t="s">
        <v>228</v>
      </c>
      <c r="F119" s="9" t="s">
        <v>9</v>
      </c>
      <c r="G119" s="11">
        <v>5600000</v>
      </c>
      <c r="H119" s="12">
        <v>32205</v>
      </c>
      <c r="I119" s="15">
        <v>20280</v>
      </c>
    </row>
    <row r="120" spans="1:9" x14ac:dyDescent="0.3">
      <c r="A120" s="14">
        <v>18638</v>
      </c>
      <c r="B120" s="9" t="s">
        <v>177</v>
      </c>
      <c r="C120" s="9" t="s">
        <v>178</v>
      </c>
      <c r="D120" s="9" t="s">
        <v>25</v>
      </c>
      <c r="E120" s="9" t="s">
        <v>230</v>
      </c>
      <c r="F120" s="9" t="s">
        <v>240</v>
      </c>
      <c r="G120" s="11">
        <v>980000</v>
      </c>
      <c r="H120" s="12">
        <v>32612</v>
      </c>
      <c r="I120" s="15">
        <v>18903</v>
      </c>
    </row>
    <row r="121" spans="1:9" x14ac:dyDescent="0.3">
      <c r="A121" s="14">
        <v>19700</v>
      </c>
      <c r="B121" s="9" t="s">
        <v>158</v>
      </c>
      <c r="C121" s="9" t="s">
        <v>159</v>
      </c>
      <c r="D121" s="9" t="s">
        <v>227</v>
      </c>
      <c r="E121" s="9" t="s">
        <v>238</v>
      </c>
      <c r="F121" s="9" t="s">
        <v>13</v>
      </c>
      <c r="G121" s="11">
        <v>3500000</v>
      </c>
      <c r="H121" s="12">
        <v>32561</v>
      </c>
      <c r="I121" s="15">
        <v>23503</v>
      </c>
    </row>
    <row r="122" spans="1:9" x14ac:dyDescent="0.3">
      <c r="A122" s="14">
        <v>11071</v>
      </c>
      <c r="B122" s="9" t="s">
        <v>189</v>
      </c>
      <c r="C122" s="9" t="s">
        <v>190</v>
      </c>
      <c r="D122" s="9" t="s">
        <v>25</v>
      </c>
      <c r="E122" s="9" t="s">
        <v>228</v>
      </c>
      <c r="F122" s="9" t="s">
        <v>13</v>
      </c>
      <c r="G122" s="11">
        <v>1980000</v>
      </c>
      <c r="H122" s="12">
        <v>30212</v>
      </c>
      <c r="I122" s="15">
        <v>21388</v>
      </c>
    </row>
    <row r="123" spans="1:9" x14ac:dyDescent="0.3">
      <c r="A123" s="14">
        <v>12465</v>
      </c>
      <c r="B123" s="9" t="s">
        <v>129</v>
      </c>
      <c r="C123" s="9" t="s">
        <v>130</v>
      </c>
      <c r="D123" s="9" t="s">
        <v>227</v>
      </c>
      <c r="E123" s="9" t="s">
        <v>229</v>
      </c>
      <c r="F123" s="9" t="s">
        <v>232</v>
      </c>
      <c r="G123" s="11">
        <v>2000000</v>
      </c>
      <c r="H123" s="12">
        <v>33231</v>
      </c>
      <c r="I123" s="15">
        <v>25114</v>
      </c>
    </row>
    <row r="124" spans="1:9" x14ac:dyDescent="0.3">
      <c r="A124" s="14">
        <v>16933</v>
      </c>
      <c r="B124" s="9" t="s">
        <v>16</v>
      </c>
      <c r="C124" s="9" t="s">
        <v>17</v>
      </c>
      <c r="D124" s="9" t="s">
        <v>10</v>
      </c>
      <c r="E124" s="9" t="s">
        <v>230</v>
      </c>
      <c r="F124" s="9" t="s">
        <v>13</v>
      </c>
      <c r="G124" s="11">
        <v>4500000</v>
      </c>
      <c r="H124" s="12">
        <v>31112</v>
      </c>
      <c r="I124" s="15">
        <v>23188</v>
      </c>
    </row>
    <row r="125" spans="1:9" x14ac:dyDescent="0.3">
      <c r="A125" s="14">
        <v>13090</v>
      </c>
      <c r="B125" s="9" t="s">
        <v>58</v>
      </c>
      <c r="C125" s="9" t="s">
        <v>220</v>
      </c>
      <c r="D125" s="9" t="s">
        <v>225</v>
      </c>
      <c r="E125" s="9" t="s">
        <v>234</v>
      </c>
      <c r="F125" s="9" t="s">
        <v>34</v>
      </c>
      <c r="G125" s="11">
        <v>3600000</v>
      </c>
      <c r="H125" s="12">
        <v>32108</v>
      </c>
      <c r="I125" s="15">
        <v>21693</v>
      </c>
    </row>
    <row r="126" spans="1:9" x14ac:dyDescent="0.3">
      <c r="A126" s="14">
        <v>16533</v>
      </c>
      <c r="B126" s="9" t="s">
        <v>149</v>
      </c>
      <c r="C126" s="9" t="s">
        <v>150</v>
      </c>
      <c r="D126" s="9" t="s">
        <v>227</v>
      </c>
      <c r="E126" s="9" t="s">
        <v>228</v>
      </c>
      <c r="F126" s="9" t="s">
        <v>13</v>
      </c>
      <c r="G126" s="11">
        <v>3200000</v>
      </c>
      <c r="H126" s="12">
        <v>32979</v>
      </c>
      <c r="I126" s="15">
        <v>24022</v>
      </c>
    </row>
    <row r="127" spans="1:9" x14ac:dyDescent="0.3">
      <c r="A127" s="14">
        <v>19359</v>
      </c>
      <c r="B127" s="9" t="s">
        <v>69</v>
      </c>
      <c r="C127" s="9" t="s">
        <v>70</v>
      </c>
      <c r="D127" s="9" t="s">
        <v>15</v>
      </c>
      <c r="E127" s="9" t="s">
        <v>228</v>
      </c>
      <c r="F127" s="9" t="s">
        <v>13</v>
      </c>
      <c r="G127" s="11">
        <v>3200000</v>
      </c>
      <c r="H127" s="12">
        <v>31728</v>
      </c>
      <c r="I127" s="15">
        <v>21267</v>
      </c>
    </row>
    <row r="128" spans="1:9" x14ac:dyDescent="0.3">
      <c r="A128" s="14">
        <v>14736</v>
      </c>
      <c r="B128" s="9" t="s">
        <v>90</v>
      </c>
      <c r="C128" s="9" t="s">
        <v>49</v>
      </c>
      <c r="D128" s="9" t="s">
        <v>225</v>
      </c>
      <c r="E128" s="9" t="s">
        <v>234</v>
      </c>
      <c r="F128" s="9" t="s">
        <v>34</v>
      </c>
      <c r="G128" s="11">
        <v>3400000</v>
      </c>
      <c r="H128" s="12">
        <v>28368</v>
      </c>
      <c r="I128" s="15">
        <v>21263</v>
      </c>
    </row>
    <row r="129" spans="1:9" x14ac:dyDescent="0.3">
      <c r="A129" s="14">
        <v>10138</v>
      </c>
      <c r="B129" s="9" t="s">
        <v>94</v>
      </c>
      <c r="C129" s="9" t="s">
        <v>155</v>
      </c>
      <c r="D129" s="9" t="s">
        <v>227</v>
      </c>
      <c r="E129" s="9" t="s">
        <v>228</v>
      </c>
      <c r="F129" s="9" t="s">
        <v>13</v>
      </c>
      <c r="G129" s="11">
        <v>4000000</v>
      </c>
      <c r="H129" s="12">
        <v>32356</v>
      </c>
      <c r="I129" s="15">
        <v>22085</v>
      </c>
    </row>
    <row r="130" spans="1:9" x14ac:dyDescent="0.3">
      <c r="A130" s="14">
        <v>15785</v>
      </c>
      <c r="B130" s="9" t="s">
        <v>131</v>
      </c>
      <c r="C130" s="9" t="s">
        <v>132</v>
      </c>
      <c r="D130" s="9" t="s">
        <v>227</v>
      </c>
      <c r="E130" s="9" t="s">
        <v>229</v>
      </c>
      <c r="F130" s="9" t="s">
        <v>232</v>
      </c>
      <c r="G130" s="11">
        <v>1300000</v>
      </c>
      <c r="H130" s="12">
        <v>29385</v>
      </c>
      <c r="I130" s="15">
        <v>24730</v>
      </c>
    </row>
    <row r="131" spans="1:9" x14ac:dyDescent="0.3">
      <c r="A131" s="14">
        <v>11190</v>
      </c>
      <c r="B131" s="9" t="s">
        <v>50</v>
      </c>
      <c r="C131" s="9" t="s">
        <v>51</v>
      </c>
      <c r="D131" s="9" t="s">
        <v>15</v>
      </c>
      <c r="E131" s="9" t="s">
        <v>233</v>
      </c>
      <c r="F131" s="9" t="s">
        <v>9</v>
      </c>
      <c r="G131" s="11">
        <v>5600000</v>
      </c>
      <c r="H131" s="12">
        <v>29153</v>
      </c>
      <c r="I131" s="15">
        <v>13751</v>
      </c>
    </row>
    <row r="132" spans="1:9" x14ac:dyDescent="0.3">
      <c r="A132" s="14">
        <v>17545</v>
      </c>
      <c r="B132" s="9" t="s">
        <v>142</v>
      </c>
      <c r="C132" s="9" t="s">
        <v>143</v>
      </c>
      <c r="D132" s="9" t="s">
        <v>227</v>
      </c>
      <c r="E132" s="9" t="s">
        <v>228</v>
      </c>
      <c r="F132" s="9" t="s">
        <v>13</v>
      </c>
      <c r="G132" s="11">
        <v>2400000</v>
      </c>
      <c r="H132" s="12">
        <v>31438</v>
      </c>
      <c r="I132" s="15">
        <v>23713</v>
      </c>
    </row>
    <row r="133" spans="1:9" x14ac:dyDescent="0.3">
      <c r="A133" s="14">
        <v>13501</v>
      </c>
      <c r="B133" s="9" t="s">
        <v>179</v>
      </c>
      <c r="C133" s="9" t="s">
        <v>180</v>
      </c>
      <c r="D133" s="9" t="s">
        <v>25</v>
      </c>
      <c r="E133" s="9" t="s">
        <v>230</v>
      </c>
      <c r="F133" s="9" t="s">
        <v>13</v>
      </c>
      <c r="G133" s="11">
        <v>2900000</v>
      </c>
      <c r="H133" s="12">
        <v>32072</v>
      </c>
      <c r="I133" s="15">
        <v>16533</v>
      </c>
    </row>
    <row r="134" spans="1:9" x14ac:dyDescent="0.3">
      <c r="A134" s="14">
        <v>16180</v>
      </c>
      <c r="B134" s="9" t="s">
        <v>40</v>
      </c>
      <c r="C134" s="9" t="s">
        <v>41</v>
      </c>
      <c r="D134" s="9" t="s">
        <v>10</v>
      </c>
      <c r="E134" s="9" t="s">
        <v>229</v>
      </c>
      <c r="F134" s="9" t="s">
        <v>13</v>
      </c>
      <c r="G134" s="11">
        <v>3200000</v>
      </c>
      <c r="H134" s="12">
        <v>30975</v>
      </c>
      <c r="I134" s="15">
        <v>21920</v>
      </c>
    </row>
    <row r="135" spans="1:9" x14ac:dyDescent="0.3">
      <c r="A135" s="14">
        <v>13457</v>
      </c>
      <c r="B135" s="9" t="s">
        <v>78</v>
      </c>
      <c r="C135" s="9" t="s">
        <v>79</v>
      </c>
      <c r="D135" s="9" t="s">
        <v>227</v>
      </c>
      <c r="E135" s="9" t="s">
        <v>230</v>
      </c>
      <c r="F135" s="9" t="s">
        <v>9</v>
      </c>
      <c r="G135" s="11">
        <v>2400000</v>
      </c>
      <c r="H135" s="12">
        <v>32671</v>
      </c>
      <c r="I135" s="15">
        <v>18057</v>
      </c>
    </row>
    <row r="136" spans="1:9" x14ac:dyDescent="0.3">
      <c r="A136" s="14">
        <v>17270</v>
      </c>
      <c r="B136" s="9" t="s">
        <v>149</v>
      </c>
      <c r="C136" s="9" t="s">
        <v>219</v>
      </c>
      <c r="D136" s="9" t="s">
        <v>225</v>
      </c>
      <c r="E136" s="9" t="s">
        <v>234</v>
      </c>
      <c r="F136" s="9" t="s">
        <v>9</v>
      </c>
      <c r="G136" s="11">
        <v>4200000</v>
      </c>
      <c r="H136" s="12">
        <v>30378</v>
      </c>
      <c r="I136" s="15">
        <v>21689</v>
      </c>
    </row>
    <row r="137" spans="1:9" x14ac:dyDescent="0.3">
      <c r="A137" s="14">
        <v>11479</v>
      </c>
      <c r="B137" s="9" t="s">
        <v>215</v>
      </c>
      <c r="C137" s="9" t="s">
        <v>216</v>
      </c>
      <c r="D137" s="9" t="s">
        <v>225</v>
      </c>
      <c r="E137" s="9" t="s">
        <v>234</v>
      </c>
      <c r="F137" s="9" t="s">
        <v>34</v>
      </c>
      <c r="G137" s="11">
        <v>3700000</v>
      </c>
      <c r="H137" s="12">
        <v>32445</v>
      </c>
      <c r="I137" s="15">
        <v>19334</v>
      </c>
    </row>
    <row r="138" spans="1:9" x14ac:dyDescent="0.3">
      <c r="A138" s="14">
        <v>18408</v>
      </c>
      <c r="B138" s="9" t="s">
        <v>26</v>
      </c>
      <c r="C138" s="9" t="s">
        <v>87</v>
      </c>
      <c r="D138" s="9" t="s">
        <v>227</v>
      </c>
      <c r="E138" s="9" t="s">
        <v>230</v>
      </c>
      <c r="F138" s="9" t="s">
        <v>13</v>
      </c>
      <c r="G138" s="11">
        <v>1500000</v>
      </c>
      <c r="H138" s="12">
        <v>29877</v>
      </c>
      <c r="I138" s="15">
        <v>25458</v>
      </c>
    </row>
    <row r="139" spans="1:9" x14ac:dyDescent="0.3">
      <c r="A139" s="14">
        <v>18692</v>
      </c>
      <c r="B139" s="9" t="s">
        <v>136</v>
      </c>
      <c r="C139" s="9" t="s">
        <v>137</v>
      </c>
      <c r="D139" s="9" t="s">
        <v>227</v>
      </c>
      <c r="E139" s="9" t="s">
        <v>228</v>
      </c>
      <c r="F139" s="9" t="s">
        <v>19</v>
      </c>
      <c r="G139" s="11">
        <v>1350000</v>
      </c>
      <c r="H139" s="12">
        <v>33338</v>
      </c>
      <c r="I139" s="15">
        <v>25757</v>
      </c>
    </row>
    <row r="140" spans="1:9" x14ac:dyDescent="0.3">
      <c r="A140" s="14">
        <v>17120</v>
      </c>
      <c r="B140" s="9" t="s">
        <v>63</v>
      </c>
      <c r="C140" s="9" t="s">
        <v>64</v>
      </c>
      <c r="D140" s="9" t="s">
        <v>15</v>
      </c>
      <c r="E140" s="9" t="s">
        <v>228</v>
      </c>
      <c r="F140" s="9" t="s">
        <v>19</v>
      </c>
      <c r="G140" s="11">
        <v>1600000</v>
      </c>
      <c r="H140" s="12">
        <v>33062</v>
      </c>
      <c r="I140" s="15">
        <v>25447</v>
      </c>
    </row>
    <row r="141" spans="1:9" x14ac:dyDescent="0.3">
      <c r="A141" s="14">
        <v>12504</v>
      </c>
      <c r="B141" s="9" t="s">
        <v>162</v>
      </c>
      <c r="C141" s="9" t="s">
        <v>163</v>
      </c>
      <c r="D141" s="9" t="s">
        <v>227</v>
      </c>
      <c r="E141" s="9" t="s">
        <v>238</v>
      </c>
      <c r="F141" s="9" t="s">
        <v>9</v>
      </c>
      <c r="G141" s="11">
        <v>2300000</v>
      </c>
      <c r="H141" s="12">
        <v>32855</v>
      </c>
      <c r="I141" s="15">
        <v>24009</v>
      </c>
    </row>
    <row r="142" spans="1:9" x14ac:dyDescent="0.3">
      <c r="A142" s="14">
        <v>10879</v>
      </c>
      <c r="B142" s="9" t="s">
        <v>119</v>
      </c>
      <c r="C142" s="9" t="s">
        <v>120</v>
      </c>
      <c r="D142" s="9" t="s">
        <v>227</v>
      </c>
      <c r="E142" s="9" t="s">
        <v>229</v>
      </c>
      <c r="F142" s="9" t="s">
        <v>9</v>
      </c>
      <c r="G142" s="11">
        <v>2600000</v>
      </c>
      <c r="H142" s="12">
        <v>32771</v>
      </c>
      <c r="I142" s="15">
        <v>22172</v>
      </c>
    </row>
    <row r="143" spans="1:9" x14ac:dyDescent="0.3">
      <c r="A143" s="14">
        <v>10758</v>
      </c>
      <c r="B143" s="9" t="s">
        <v>119</v>
      </c>
      <c r="C143" s="9" t="s">
        <v>120</v>
      </c>
      <c r="D143" s="9" t="s">
        <v>227</v>
      </c>
      <c r="E143" s="9" t="s">
        <v>229</v>
      </c>
      <c r="F143" s="9" t="s">
        <v>9</v>
      </c>
      <c r="G143" s="11">
        <v>2600000</v>
      </c>
      <c r="H143" s="12">
        <v>32771</v>
      </c>
      <c r="I143" s="15">
        <v>22172</v>
      </c>
    </row>
    <row r="144" spans="1:9" x14ac:dyDescent="0.3">
      <c r="A144" s="14">
        <v>19452</v>
      </c>
      <c r="B144" s="9" t="s">
        <v>76</v>
      </c>
      <c r="C144" s="9" t="s">
        <v>202</v>
      </c>
      <c r="D144" s="9" t="s">
        <v>225</v>
      </c>
      <c r="E144" s="9" t="s">
        <v>226</v>
      </c>
      <c r="F144" s="9" t="s">
        <v>13</v>
      </c>
      <c r="G144" s="11">
        <v>4700000</v>
      </c>
      <c r="H144" s="12">
        <v>30020</v>
      </c>
      <c r="I144" s="15">
        <v>22953</v>
      </c>
    </row>
    <row r="145" spans="1:9" x14ac:dyDescent="0.3">
      <c r="A145" s="14">
        <v>18146</v>
      </c>
      <c r="B145" s="9" t="s">
        <v>142</v>
      </c>
      <c r="C145" s="9" t="s">
        <v>143</v>
      </c>
      <c r="D145" s="9" t="s">
        <v>227</v>
      </c>
      <c r="E145" s="9" t="s">
        <v>228</v>
      </c>
      <c r="F145" s="9" t="s">
        <v>13</v>
      </c>
      <c r="G145" s="11">
        <v>2400000</v>
      </c>
      <c r="H145" s="12">
        <v>31438</v>
      </c>
      <c r="I145" s="15">
        <v>23713</v>
      </c>
    </row>
    <row r="146" spans="1:9" x14ac:dyDescent="0.3">
      <c r="A146" s="14">
        <v>19729</v>
      </c>
      <c r="B146" s="9" t="s">
        <v>181</v>
      </c>
      <c r="C146" s="9" t="s">
        <v>182</v>
      </c>
      <c r="D146" s="9" t="s">
        <v>25</v>
      </c>
      <c r="E146" s="9" t="s">
        <v>230</v>
      </c>
      <c r="F146" s="9" t="s">
        <v>13</v>
      </c>
      <c r="G146" s="11">
        <v>4600000</v>
      </c>
      <c r="H146" s="12">
        <v>30054</v>
      </c>
      <c r="I146" s="15">
        <v>18888</v>
      </c>
    </row>
    <row r="147" spans="1:9" x14ac:dyDescent="0.3">
      <c r="A147" s="14">
        <v>12828</v>
      </c>
      <c r="B147" s="9" t="s">
        <v>21</v>
      </c>
      <c r="C147" s="9" t="s">
        <v>96</v>
      </c>
      <c r="D147" s="9" t="s">
        <v>227</v>
      </c>
      <c r="E147" s="9" t="s">
        <v>230</v>
      </c>
      <c r="F147" s="9" t="s">
        <v>232</v>
      </c>
      <c r="G147" s="11">
        <v>1350000</v>
      </c>
      <c r="H147" s="12">
        <v>32886</v>
      </c>
      <c r="I147" s="15">
        <v>24049</v>
      </c>
    </row>
    <row r="148" spans="1:9" x14ac:dyDescent="0.3">
      <c r="A148" s="14">
        <v>11901</v>
      </c>
      <c r="B148" s="9" t="s">
        <v>11</v>
      </c>
      <c r="C148" s="9" t="s">
        <v>12</v>
      </c>
      <c r="D148" s="9" t="s">
        <v>10</v>
      </c>
      <c r="E148" s="9" t="s">
        <v>230</v>
      </c>
      <c r="F148" s="9" t="s">
        <v>13</v>
      </c>
      <c r="G148" s="11">
        <v>3200000</v>
      </c>
      <c r="H148" s="12">
        <v>33688</v>
      </c>
      <c r="I148" s="15">
        <v>23393</v>
      </c>
    </row>
    <row r="149" spans="1:9" x14ac:dyDescent="0.3">
      <c r="A149" s="14">
        <v>15403</v>
      </c>
      <c r="B149" s="9" t="s">
        <v>231</v>
      </c>
      <c r="C149" s="9" t="s">
        <v>241</v>
      </c>
      <c r="D149" s="9" t="s">
        <v>227</v>
      </c>
      <c r="E149" s="9" t="s">
        <v>228</v>
      </c>
      <c r="F149" s="9" t="s">
        <v>13</v>
      </c>
      <c r="G149" s="11">
        <v>3200000</v>
      </c>
      <c r="H149" s="12">
        <v>29916</v>
      </c>
      <c r="I149" s="15">
        <v>23996</v>
      </c>
    </row>
    <row r="150" spans="1:9" x14ac:dyDescent="0.3">
      <c r="A150" s="14">
        <v>12229</v>
      </c>
      <c r="B150" s="9" t="s">
        <v>144</v>
      </c>
      <c r="C150" s="9" t="s">
        <v>145</v>
      </c>
      <c r="D150" s="9" t="s">
        <v>227</v>
      </c>
      <c r="E150" s="9" t="s">
        <v>228</v>
      </c>
      <c r="F150" s="9" t="s">
        <v>13</v>
      </c>
      <c r="G150" s="11">
        <v>3200000</v>
      </c>
      <c r="H150" s="12">
        <v>31421</v>
      </c>
      <c r="I150" s="15">
        <v>20360</v>
      </c>
    </row>
    <row r="151" spans="1:9" x14ac:dyDescent="0.3">
      <c r="A151" s="14">
        <v>17308</v>
      </c>
      <c r="B151" s="9" t="s">
        <v>80</v>
      </c>
      <c r="C151" s="9" t="s">
        <v>81</v>
      </c>
      <c r="D151" s="9" t="s">
        <v>227</v>
      </c>
      <c r="E151" s="9" t="s">
        <v>230</v>
      </c>
      <c r="F151" s="9" t="s">
        <v>19</v>
      </c>
      <c r="G151" s="11">
        <v>1350000</v>
      </c>
      <c r="H151" s="12">
        <v>31042</v>
      </c>
      <c r="I151" s="15">
        <v>20559</v>
      </c>
    </row>
    <row r="152" spans="1:9" x14ac:dyDescent="0.3">
      <c r="A152" s="14">
        <v>11460</v>
      </c>
      <c r="B152" s="9" t="s">
        <v>173</v>
      </c>
      <c r="C152" s="9" t="s">
        <v>174</v>
      </c>
      <c r="D152" s="9" t="s">
        <v>25</v>
      </c>
      <c r="E152" s="9" t="s">
        <v>230</v>
      </c>
      <c r="F152" s="9" t="s">
        <v>13</v>
      </c>
      <c r="G152" s="11">
        <v>1350000</v>
      </c>
      <c r="H152" s="12">
        <v>33223</v>
      </c>
      <c r="I152" s="15">
        <v>25125</v>
      </c>
    </row>
    <row r="153" spans="1:9" x14ac:dyDescent="0.3">
      <c r="A153" s="14">
        <v>15349</v>
      </c>
      <c r="B153" s="9" t="s">
        <v>183</v>
      </c>
      <c r="C153" s="9" t="s">
        <v>184</v>
      </c>
      <c r="D153" s="9" t="s">
        <v>25</v>
      </c>
      <c r="E153" s="9" t="s">
        <v>230</v>
      </c>
      <c r="F153" s="9" t="s">
        <v>13</v>
      </c>
      <c r="G153" s="11">
        <v>5600000</v>
      </c>
      <c r="H153" s="12">
        <v>28376</v>
      </c>
      <c r="I153" s="15">
        <v>24906</v>
      </c>
    </row>
    <row r="154" spans="1:9" x14ac:dyDescent="0.3">
      <c r="A154" s="14">
        <v>10825</v>
      </c>
      <c r="B154" s="9" t="s">
        <v>88</v>
      </c>
      <c r="C154" s="9" t="s">
        <v>89</v>
      </c>
      <c r="D154" s="9" t="s">
        <v>227</v>
      </c>
      <c r="E154" s="9" t="s">
        <v>230</v>
      </c>
      <c r="F154" s="9" t="s">
        <v>13</v>
      </c>
      <c r="G154" s="11">
        <v>1350000</v>
      </c>
      <c r="H154" s="12">
        <v>31050</v>
      </c>
      <c r="I154" s="15">
        <v>24200</v>
      </c>
    </row>
    <row r="155" spans="1:9" x14ac:dyDescent="0.3">
      <c r="A155" s="14">
        <v>17691</v>
      </c>
      <c r="B155" s="9" t="s">
        <v>110</v>
      </c>
      <c r="C155" s="9" t="s">
        <v>111</v>
      </c>
      <c r="D155" s="9" t="s">
        <v>227</v>
      </c>
      <c r="E155" s="9" t="s">
        <v>229</v>
      </c>
      <c r="F155" s="9" t="s">
        <v>13</v>
      </c>
      <c r="G155" s="11">
        <v>2300000</v>
      </c>
      <c r="H155" s="12">
        <v>30240</v>
      </c>
      <c r="I155" s="15">
        <v>24011</v>
      </c>
    </row>
    <row r="156" spans="1:9" x14ac:dyDescent="0.3">
      <c r="A156" s="14">
        <v>18900</v>
      </c>
      <c r="B156" s="9" t="s">
        <v>46</v>
      </c>
      <c r="C156" s="9" t="s">
        <v>47</v>
      </c>
      <c r="D156" s="9" t="s">
        <v>10</v>
      </c>
      <c r="E156" s="9" t="s">
        <v>229</v>
      </c>
      <c r="F156" s="9" t="s">
        <v>19</v>
      </c>
      <c r="G156" s="11">
        <v>1500000</v>
      </c>
      <c r="H156" s="12">
        <v>31104</v>
      </c>
      <c r="I156" s="15">
        <v>23199</v>
      </c>
    </row>
    <row r="157" spans="1:9" x14ac:dyDescent="0.3">
      <c r="A157" s="14">
        <v>19600</v>
      </c>
      <c r="B157" s="9" t="s">
        <v>175</v>
      </c>
      <c r="C157" s="9" t="s">
        <v>91</v>
      </c>
      <c r="D157" s="9" t="s">
        <v>25</v>
      </c>
      <c r="E157" s="9" t="s">
        <v>230</v>
      </c>
      <c r="F157" s="9" t="s">
        <v>19</v>
      </c>
      <c r="G157" s="11">
        <v>1350000</v>
      </c>
      <c r="H157" s="12">
        <v>33551</v>
      </c>
      <c r="I157" s="15">
        <v>25338</v>
      </c>
    </row>
    <row r="158" spans="1:9" x14ac:dyDescent="0.3">
      <c r="A158" s="14">
        <v>15420</v>
      </c>
      <c r="B158" s="9" t="s">
        <v>38</v>
      </c>
      <c r="C158" s="9" t="s">
        <v>39</v>
      </c>
      <c r="D158" s="9" t="s">
        <v>10</v>
      </c>
      <c r="E158" s="9" t="s">
        <v>229</v>
      </c>
      <c r="F158" s="9" t="s">
        <v>9</v>
      </c>
      <c r="G158" s="11">
        <v>4200000</v>
      </c>
      <c r="H158" s="12">
        <v>31503</v>
      </c>
      <c r="I158" s="15">
        <v>22971</v>
      </c>
    </row>
    <row r="159" spans="1:9" x14ac:dyDescent="0.3">
      <c r="A159" s="14">
        <v>19963</v>
      </c>
      <c r="B159" s="9" t="s">
        <v>90</v>
      </c>
      <c r="C159" s="9" t="s">
        <v>135</v>
      </c>
      <c r="D159" s="9" t="s">
        <v>227</v>
      </c>
      <c r="E159" s="9" t="s">
        <v>228</v>
      </c>
      <c r="F159" s="9" t="s">
        <v>19</v>
      </c>
      <c r="G159" s="11">
        <v>1350000</v>
      </c>
      <c r="H159" s="12">
        <v>33357</v>
      </c>
      <c r="I159" s="15">
        <v>25850</v>
      </c>
    </row>
    <row r="160" spans="1:9" x14ac:dyDescent="0.3">
      <c r="A160" s="14">
        <v>13134</v>
      </c>
      <c r="B160" s="9" t="s">
        <v>175</v>
      </c>
      <c r="C160" s="9" t="s">
        <v>91</v>
      </c>
      <c r="D160" s="9" t="s">
        <v>25</v>
      </c>
      <c r="E160" s="9" t="s">
        <v>230</v>
      </c>
      <c r="F160" s="9" t="s">
        <v>19</v>
      </c>
      <c r="G160" s="11">
        <v>1350000</v>
      </c>
      <c r="H160" s="12">
        <v>33551</v>
      </c>
      <c r="I160" s="15">
        <v>25338</v>
      </c>
    </row>
    <row r="161" spans="1:9" x14ac:dyDescent="0.3">
      <c r="A161" s="14">
        <v>14877</v>
      </c>
      <c r="B161" s="9" t="s">
        <v>147</v>
      </c>
      <c r="C161" s="9" t="s">
        <v>148</v>
      </c>
      <c r="D161" s="9" t="s">
        <v>227</v>
      </c>
      <c r="E161" s="9" t="s">
        <v>228</v>
      </c>
      <c r="F161" s="9" t="s">
        <v>13</v>
      </c>
      <c r="G161" s="11">
        <v>3200000</v>
      </c>
      <c r="H161" s="12">
        <v>30689</v>
      </c>
      <c r="I161" s="15">
        <v>18061</v>
      </c>
    </row>
    <row r="162" spans="1:9" x14ac:dyDescent="0.3">
      <c r="A162" s="14">
        <v>12240</v>
      </c>
      <c r="B162" s="9" t="s">
        <v>206</v>
      </c>
      <c r="C162" s="9" t="s">
        <v>207</v>
      </c>
      <c r="D162" s="9" t="s">
        <v>225</v>
      </c>
      <c r="E162" s="9" t="s">
        <v>226</v>
      </c>
      <c r="F162" s="9" t="s">
        <v>34</v>
      </c>
      <c r="G162" s="11">
        <v>3200000</v>
      </c>
      <c r="H162" s="12">
        <v>33823</v>
      </c>
      <c r="I162" s="15">
        <v>25443</v>
      </c>
    </row>
    <row r="163" spans="1:9" x14ac:dyDescent="0.3">
      <c r="A163" s="14">
        <v>14776</v>
      </c>
      <c r="B163" s="9" t="s">
        <v>116</v>
      </c>
      <c r="C163" s="9" t="s">
        <v>117</v>
      </c>
      <c r="D163" s="9" t="s">
        <v>227</v>
      </c>
      <c r="E163" s="9" t="s">
        <v>229</v>
      </c>
      <c r="F163" s="9" t="s">
        <v>19</v>
      </c>
      <c r="G163" s="11">
        <v>1350000</v>
      </c>
      <c r="H163" s="12">
        <v>32779</v>
      </c>
      <c r="I163" s="15">
        <v>22161</v>
      </c>
    </row>
    <row r="164" spans="1:9" x14ac:dyDescent="0.3">
      <c r="A164" s="14">
        <v>14766</v>
      </c>
      <c r="B164" s="9" t="s">
        <v>76</v>
      </c>
      <c r="C164" s="9" t="s">
        <v>202</v>
      </c>
      <c r="D164" s="9" t="s">
        <v>225</v>
      </c>
      <c r="E164" s="9" t="s">
        <v>226</v>
      </c>
      <c r="F164" s="9" t="s">
        <v>13</v>
      </c>
      <c r="G164" s="11">
        <v>4700000</v>
      </c>
      <c r="H164" s="12">
        <v>30020</v>
      </c>
      <c r="I164" s="15">
        <v>22953</v>
      </c>
    </row>
    <row r="165" spans="1:9" x14ac:dyDescent="0.3">
      <c r="A165" s="14">
        <v>15330</v>
      </c>
      <c r="B165" s="9" t="s">
        <v>153</v>
      </c>
      <c r="C165" s="9" t="s">
        <v>154</v>
      </c>
      <c r="D165" s="9" t="s">
        <v>227</v>
      </c>
      <c r="E165" s="9" t="s">
        <v>228</v>
      </c>
      <c r="F165" s="9" t="s">
        <v>13</v>
      </c>
      <c r="G165" s="11">
        <v>3200000</v>
      </c>
      <c r="H165" s="12">
        <v>31452</v>
      </c>
      <c r="I165" s="15">
        <v>22071</v>
      </c>
    </row>
    <row r="166" spans="1:9" x14ac:dyDescent="0.3">
      <c r="A166" s="14">
        <v>17813</v>
      </c>
      <c r="B166" s="9" t="s">
        <v>210</v>
      </c>
      <c r="C166" s="9" t="s">
        <v>211</v>
      </c>
      <c r="D166" s="9" t="s">
        <v>225</v>
      </c>
      <c r="E166" s="9" t="s">
        <v>226</v>
      </c>
      <c r="F166" s="9" t="s">
        <v>9</v>
      </c>
      <c r="G166" s="11">
        <v>3200000</v>
      </c>
      <c r="H166" s="12">
        <v>31538</v>
      </c>
      <c r="I166" s="15">
        <v>17751</v>
      </c>
    </row>
    <row r="167" spans="1:9" x14ac:dyDescent="0.3">
      <c r="A167" s="14">
        <v>14810</v>
      </c>
      <c r="B167" s="9" t="s">
        <v>123</v>
      </c>
      <c r="C167" s="9" t="s">
        <v>124</v>
      </c>
      <c r="D167" s="9" t="s">
        <v>227</v>
      </c>
      <c r="E167" s="9" t="s">
        <v>229</v>
      </c>
      <c r="F167" s="9" t="s">
        <v>19</v>
      </c>
      <c r="G167" s="11">
        <v>1350000</v>
      </c>
      <c r="H167" s="12">
        <v>30900</v>
      </c>
      <c r="I167" s="15">
        <v>23918</v>
      </c>
    </row>
    <row r="168" spans="1:9" x14ac:dyDescent="0.3">
      <c r="A168" s="14">
        <v>18081</v>
      </c>
      <c r="B168" s="9" t="s">
        <v>221</v>
      </c>
      <c r="C168" s="9" t="s">
        <v>127</v>
      </c>
      <c r="D168" s="9" t="s">
        <v>225</v>
      </c>
      <c r="E168" s="9" t="s">
        <v>234</v>
      </c>
      <c r="F168" s="9" t="s">
        <v>34</v>
      </c>
      <c r="G168" s="11">
        <v>3700000</v>
      </c>
      <c r="H168" s="12">
        <v>32087</v>
      </c>
      <c r="I168" s="15">
        <v>25462</v>
      </c>
    </row>
    <row r="169" spans="1:9" x14ac:dyDescent="0.3">
      <c r="A169" s="14">
        <v>12874</v>
      </c>
      <c r="B169" s="9" t="s">
        <v>16</v>
      </c>
      <c r="C169" s="9" t="s">
        <v>17</v>
      </c>
      <c r="D169" s="9" t="s">
        <v>10</v>
      </c>
      <c r="E169" s="9" t="s">
        <v>230</v>
      </c>
      <c r="F169" s="9" t="s">
        <v>13</v>
      </c>
      <c r="G169" s="11">
        <v>4500000</v>
      </c>
      <c r="H169" s="12">
        <v>31112</v>
      </c>
      <c r="I169" s="15">
        <v>23188</v>
      </c>
    </row>
    <row r="170" spans="1:9" x14ac:dyDescent="0.3">
      <c r="A170" s="14">
        <v>18104</v>
      </c>
      <c r="B170" s="9" t="s">
        <v>151</v>
      </c>
      <c r="C170" s="9" t="s">
        <v>152</v>
      </c>
      <c r="D170" s="9" t="s">
        <v>227</v>
      </c>
      <c r="E170" s="9" t="s">
        <v>228</v>
      </c>
      <c r="F170" s="9" t="s">
        <v>13</v>
      </c>
      <c r="G170" s="11">
        <v>4800000</v>
      </c>
      <c r="H170" s="12">
        <v>31209</v>
      </c>
      <c r="I170" s="15">
        <v>22954</v>
      </c>
    </row>
    <row r="171" spans="1:9" x14ac:dyDescent="0.3">
      <c r="A171" s="14">
        <v>12985</v>
      </c>
      <c r="B171" s="9" t="s">
        <v>208</v>
      </c>
      <c r="C171" s="9" t="s">
        <v>209</v>
      </c>
      <c r="D171" s="9" t="s">
        <v>225</v>
      </c>
      <c r="E171" s="9" t="s">
        <v>226</v>
      </c>
      <c r="F171" s="9" t="s">
        <v>34</v>
      </c>
      <c r="G171" s="11">
        <v>3900000</v>
      </c>
      <c r="H171" s="12">
        <v>33559</v>
      </c>
      <c r="I171" s="15">
        <v>25327</v>
      </c>
    </row>
    <row r="172" spans="1:9" x14ac:dyDescent="0.3">
      <c r="A172" s="14">
        <v>16553</v>
      </c>
      <c r="B172" s="9" t="s">
        <v>52</v>
      </c>
      <c r="C172" s="9" t="s">
        <v>53</v>
      </c>
      <c r="D172" s="9" t="s">
        <v>15</v>
      </c>
      <c r="E172" s="9" t="s">
        <v>233</v>
      </c>
      <c r="F172" s="9" t="s">
        <v>13</v>
      </c>
      <c r="G172" s="11">
        <v>4200000</v>
      </c>
      <c r="H172" s="12">
        <v>33490</v>
      </c>
      <c r="I172" s="15">
        <v>22202</v>
      </c>
    </row>
    <row r="173" spans="1:9" x14ac:dyDescent="0.3">
      <c r="A173" s="14">
        <v>18850</v>
      </c>
      <c r="B173" s="9" t="s">
        <v>58</v>
      </c>
      <c r="C173" s="9" t="s">
        <v>220</v>
      </c>
      <c r="D173" s="9" t="s">
        <v>225</v>
      </c>
      <c r="E173" s="9" t="s">
        <v>234</v>
      </c>
      <c r="F173" s="9" t="s">
        <v>34</v>
      </c>
      <c r="G173" s="11">
        <v>3600000</v>
      </c>
      <c r="H173" s="12">
        <v>32108</v>
      </c>
      <c r="I173" s="15">
        <v>21693</v>
      </c>
    </row>
    <row r="174" spans="1:9" x14ac:dyDescent="0.3">
      <c r="A174" s="14">
        <v>19421</v>
      </c>
      <c r="B174" s="9" t="s">
        <v>205</v>
      </c>
      <c r="C174" s="9" t="s">
        <v>148</v>
      </c>
      <c r="D174" s="9" t="s">
        <v>225</v>
      </c>
      <c r="E174" s="9" t="s">
        <v>226</v>
      </c>
      <c r="F174" s="9" t="s">
        <v>34</v>
      </c>
      <c r="G174" s="11">
        <v>4100000</v>
      </c>
      <c r="H174" s="12">
        <v>33344</v>
      </c>
      <c r="I174" s="15">
        <v>24693</v>
      </c>
    </row>
    <row r="175" spans="1:9" x14ac:dyDescent="0.3">
      <c r="A175" s="14">
        <v>19901</v>
      </c>
      <c r="B175" s="9" t="s">
        <v>160</v>
      </c>
      <c r="C175" s="9" t="s">
        <v>161</v>
      </c>
      <c r="D175" s="9" t="s">
        <v>227</v>
      </c>
      <c r="E175" s="9" t="s">
        <v>238</v>
      </c>
      <c r="F175" s="9" t="s">
        <v>13</v>
      </c>
      <c r="G175" s="11">
        <v>3600000</v>
      </c>
      <c r="H175" s="12">
        <v>32339</v>
      </c>
      <c r="I175" s="15">
        <v>22056</v>
      </c>
    </row>
    <row r="176" spans="1:9" x14ac:dyDescent="0.3">
      <c r="A176" s="14">
        <v>14977</v>
      </c>
      <c r="B176" s="9" t="s">
        <v>65</v>
      </c>
      <c r="C176" s="9" t="s">
        <v>66</v>
      </c>
      <c r="D176" s="9" t="s">
        <v>15</v>
      </c>
      <c r="E176" s="9" t="s">
        <v>228</v>
      </c>
      <c r="F176" s="9" t="s">
        <v>9</v>
      </c>
      <c r="G176" s="11">
        <v>4100000</v>
      </c>
      <c r="H176" s="12">
        <v>31965</v>
      </c>
      <c r="I176" s="15">
        <v>20400</v>
      </c>
    </row>
    <row r="177" spans="1:9" x14ac:dyDescent="0.3">
      <c r="A177" s="14">
        <v>16150</v>
      </c>
      <c r="B177" s="9" t="s">
        <v>138</v>
      </c>
      <c r="C177" s="9" t="s">
        <v>139</v>
      </c>
      <c r="D177" s="9" t="s">
        <v>227</v>
      </c>
      <c r="E177" s="9" t="s">
        <v>228</v>
      </c>
      <c r="F177" s="9" t="s">
        <v>9</v>
      </c>
      <c r="G177" s="11">
        <v>5600000</v>
      </c>
      <c r="H177" s="12">
        <v>29276</v>
      </c>
      <c r="I177" s="15">
        <v>21790</v>
      </c>
    </row>
    <row r="178" spans="1:9" x14ac:dyDescent="0.3">
      <c r="A178" s="14">
        <v>12391</v>
      </c>
      <c r="B178" s="9" t="s">
        <v>94</v>
      </c>
      <c r="C178" s="9" t="s">
        <v>95</v>
      </c>
      <c r="D178" s="9" t="s">
        <v>227</v>
      </c>
      <c r="E178" s="9" t="s">
        <v>230</v>
      </c>
      <c r="F178" s="9" t="s">
        <v>13</v>
      </c>
      <c r="G178" s="11">
        <v>1280000</v>
      </c>
      <c r="H178" s="12">
        <v>30386</v>
      </c>
      <c r="I178" s="15">
        <v>21678</v>
      </c>
    </row>
    <row r="179" spans="1:9" x14ac:dyDescent="0.3">
      <c r="A179" s="14">
        <v>11226</v>
      </c>
      <c r="B179" s="9" t="s">
        <v>208</v>
      </c>
      <c r="C179" s="9" t="s">
        <v>209</v>
      </c>
      <c r="D179" s="9" t="s">
        <v>225</v>
      </c>
      <c r="E179" s="9" t="s">
        <v>226</v>
      </c>
      <c r="F179" s="9" t="s">
        <v>34</v>
      </c>
      <c r="G179" s="11">
        <v>3900000</v>
      </c>
      <c r="H179" s="12">
        <v>33559</v>
      </c>
      <c r="I179" s="15">
        <v>25327</v>
      </c>
    </row>
    <row r="180" spans="1:9" x14ac:dyDescent="0.3">
      <c r="A180" s="14">
        <v>11613</v>
      </c>
      <c r="B180" s="9" t="s">
        <v>151</v>
      </c>
      <c r="C180" s="9" t="s">
        <v>152</v>
      </c>
      <c r="D180" s="9" t="s">
        <v>227</v>
      </c>
      <c r="E180" s="9" t="s">
        <v>228</v>
      </c>
      <c r="F180" s="9" t="s">
        <v>13</v>
      </c>
      <c r="G180" s="11">
        <v>4800000</v>
      </c>
      <c r="H180" s="12">
        <v>31209</v>
      </c>
      <c r="I180" s="15">
        <v>22954</v>
      </c>
    </row>
    <row r="181" spans="1:9" x14ac:dyDescent="0.3">
      <c r="A181" s="14">
        <v>16596</v>
      </c>
      <c r="B181" s="9" t="s">
        <v>125</v>
      </c>
      <c r="C181" s="9" t="s">
        <v>126</v>
      </c>
      <c r="D181" s="9" t="s">
        <v>227</v>
      </c>
      <c r="E181" s="9" t="s">
        <v>229</v>
      </c>
      <c r="F181" s="9" t="s">
        <v>9</v>
      </c>
      <c r="G181" s="11">
        <v>4350000</v>
      </c>
      <c r="H181" s="12">
        <v>32101</v>
      </c>
      <c r="I181" s="15">
        <v>20563</v>
      </c>
    </row>
    <row r="182" spans="1:9" x14ac:dyDescent="0.3">
      <c r="A182" s="14">
        <v>15678</v>
      </c>
      <c r="B182" s="9" t="s">
        <v>82</v>
      </c>
      <c r="C182" s="9" t="s">
        <v>83</v>
      </c>
      <c r="D182" s="9" t="s">
        <v>227</v>
      </c>
      <c r="E182" s="9" t="s">
        <v>230</v>
      </c>
      <c r="F182" s="9" t="s">
        <v>13</v>
      </c>
      <c r="G182" s="11">
        <v>1460000</v>
      </c>
      <c r="H182" s="12">
        <v>33258</v>
      </c>
      <c r="I182" s="15">
        <v>24487</v>
      </c>
    </row>
    <row r="183" spans="1:9" x14ac:dyDescent="0.3">
      <c r="A183" s="14">
        <v>15508</v>
      </c>
      <c r="B183" s="9" t="s">
        <v>44</v>
      </c>
      <c r="C183" s="9" t="s">
        <v>45</v>
      </c>
      <c r="D183" s="9" t="s">
        <v>10</v>
      </c>
      <c r="E183" s="9" t="s">
        <v>229</v>
      </c>
      <c r="F183" s="9" t="s">
        <v>13</v>
      </c>
      <c r="G183" s="11">
        <v>3200000</v>
      </c>
      <c r="H183" s="12">
        <v>31051</v>
      </c>
      <c r="I183" s="15">
        <v>22991</v>
      </c>
    </row>
    <row r="184" spans="1:9" x14ac:dyDescent="0.3">
      <c r="A184" s="14">
        <v>17552</v>
      </c>
      <c r="B184" s="9" t="s">
        <v>162</v>
      </c>
      <c r="C184" s="9" t="s">
        <v>59</v>
      </c>
      <c r="D184" s="9" t="s">
        <v>225</v>
      </c>
      <c r="E184" s="9" t="s">
        <v>234</v>
      </c>
      <c r="F184" s="9" t="s">
        <v>13</v>
      </c>
      <c r="G184" s="11">
        <v>3200000</v>
      </c>
      <c r="H184" s="12">
        <v>31805</v>
      </c>
      <c r="I184" s="15">
        <v>24476</v>
      </c>
    </row>
    <row r="185" spans="1:9" x14ac:dyDescent="0.3">
      <c r="A185" s="14">
        <v>16020</v>
      </c>
      <c r="B185" s="9" t="s">
        <v>158</v>
      </c>
      <c r="C185" s="9" t="s">
        <v>214</v>
      </c>
      <c r="D185" s="9" t="s">
        <v>225</v>
      </c>
      <c r="E185" s="9" t="s">
        <v>226</v>
      </c>
      <c r="F185" s="9" t="s">
        <v>13</v>
      </c>
      <c r="G185" s="11">
        <v>3200000</v>
      </c>
      <c r="H185" s="12">
        <v>32863</v>
      </c>
      <c r="I185" s="15">
        <v>23998</v>
      </c>
    </row>
    <row r="186" spans="1:9" x14ac:dyDescent="0.3">
      <c r="A186" s="14">
        <v>16121</v>
      </c>
      <c r="B186" s="9" t="s">
        <v>71</v>
      </c>
      <c r="C186" s="9" t="s">
        <v>72</v>
      </c>
      <c r="D186" s="9" t="s">
        <v>15</v>
      </c>
      <c r="E186" s="9" t="s">
        <v>228</v>
      </c>
      <c r="F186" s="9" t="s">
        <v>13</v>
      </c>
      <c r="G186" s="11">
        <v>3200000</v>
      </c>
      <c r="H186" s="12">
        <v>32571</v>
      </c>
      <c r="I186" s="15">
        <v>25432</v>
      </c>
    </row>
    <row r="187" spans="1:9" x14ac:dyDescent="0.3">
      <c r="A187" s="14">
        <v>13654</v>
      </c>
      <c r="B187" s="9" t="s">
        <v>62</v>
      </c>
      <c r="C187" s="9" t="s">
        <v>57</v>
      </c>
      <c r="D187" s="9" t="s">
        <v>15</v>
      </c>
      <c r="E187" s="9" t="s">
        <v>228</v>
      </c>
      <c r="F187" s="9" t="s">
        <v>19</v>
      </c>
      <c r="G187" s="11">
        <v>1200000</v>
      </c>
      <c r="H187" s="12">
        <v>29066</v>
      </c>
      <c r="I187" s="15">
        <v>14862</v>
      </c>
    </row>
    <row r="188" spans="1:9" x14ac:dyDescent="0.3">
      <c r="A188" s="14">
        <v>10341</v>
      </c>
      <c r="B188" s="9" t="s">
        <v>170</v>
      </c>
      <c r="C188" s="9" t="s">
        <v>141</v>
      </c>
      <c r="D188" s="9" t="s">
        <v>227</v>
      </c>
      <c r="E188" s="9" t="s">
        <v>238</v>
      </c>
      <c r="F188" s="9" t="s">
        <v>13</v>
      </c>
      <c r="G188" s="11">
        <v>4900000</v>
      </c>
      <c r="H188" s="12">
        <v>33710</v>
      </c>
      <c r="I188" s="15">
        <v>23767</v>
      </c>
    </row>
    <row r="189" spans="1:9" x14ac:dyDescent="0.3">
      <c r="A189" s="14">
        <v>12713</v>
      </c>
      <c r="B189" s="9" t="s">
        <v>67</v>
      </c>
      <c r="C189" s="9" t="s">
        <v>68</v>
      </c>
      <c r="D189" s="9" t="s">
        <v>15</v>
      </c>
      <c r="E189" s="9" t="s">
        <v>228</v>
      </c>
      <c r="F189" s="9" t="s">
        <v>13</v>
      </c>
      <c r="G189" s="11">
        <v>3200000</v>
      </c>
      <c r="H189" s="12">
        <v>30931</v>
      </c>
      <c r="I189" s="15">
        <v>19972</v>
      </c>
    </row>
    <row r="190" spans="1:9" x14ac:dyDescent="0.3">
      <c r="A190" s="14">
        <v>14149</v>
      </c>
      <c r="B190" s="9" t="s">
        <v>185</v>
      </c>
      <c r="C190" s="9" t="s">
        <v>186</v>
      </c>
      <c r="D190" s="9" t="s">
        <v>25</v>
      </c>
      <c r="E190" s="9" t="s">
        <v>228</v>
      </c>
      <c r="F190" s="9" t="s">
        <v>19</v>
      </c>
      <c r="G190" s="11">
        <v>1350000</v>
      </c>
      <c r="H190" s="12">
        <v>31217</v>
      </c>
      <c r="I190" s="15">
        <v>22943</v>
      </c>
    </row>
    <row r="191" spans="1:9" x14ac:dyDescent="0.3">
      <c r="A191" s="14">
        <v>10768</v>
      </c>
      <c r="B191" s="9" t="s">
        <v>236</v>
      </c>
      <c r="C191" s="9" t="s">
        <v>237</v>
      </c>
      <c r="D191" s="9" t="s">
        <v>227</v>
      </c>
      <c r="E191" s="9" t="s">
        <v>238</v>
      </c>
      <c r="F191" s="9" t="s">
        <v>19</v>
      </c>
      <c r="G191" s="11">
        <v>1390000</v>
      </c>
      <c r="H191" s="12">
        <v>29908</v>
      </c>
      <c r="I191" s="15">
        <v>24007</v>
      </c>
    </row>
    <row r="192" spans="1:9" x14ac:dyDescent="0.3">
      <c r="A192" s="14">
        <v>14449</v>
      </c>
      <c r="B192" s="9" t="s">
        <v>86</v>
      </c>
      <c r="C192" s="9" t="s">
        <v>201</v>
      </c>
      <c r="D192" s="9" t="s">
        <v>25</v>
      </c>
      <c r="E192" s="9" t="s">
        <v>228</v>
      </c>
      <c r="F192" s="9" t="s">
        <v>19</v>
      </c>
      <c r="G192" s="11">
        <v>1350000</v>
      </c>
      <c r="H192" s="12">
        <v>32971</v>
      </c>
      <c r="I192" s="15">
        <v>24033</v>
      </c>
    </row>
    <row r="193" spans="1:9" x14ac:dyDescent="0.3">
      <c r="A193" s="14">
        <v>14837</v>
      </c>
      <c r="B193" s="9" t="s">
        <v>100</v>
      </c>
      <c r="C193" s="9" t="s">
        <v>101</v>
      </c>
      <c r="D193" s="9" t="s">
        <v>227</v>
      </c>
      <c r="E193" s="9" t="s">
        <v>230</v>
      </c>
      <c r="F193" s="9" t="s">
        <v>13</v>
      </c>
      <c r="G193" s="11">
        <v>2700000</v>
      </c>
      <c r="H193" s="12">
        <v>31446</v>
      </c>
      <c r="I193" s="15">
        <v>23702</v>
      </c>
    </row>
    <row r="194" spans="1:9" x14ac:dyDescent="0.3">
      <c r="A194" s="14">
        <v>16885</v>
      </c>
      <c r="B194" s="9" t="s">
        <v>92</v>
      </c>
      <c r="C194" s="9" t="s">
        <v>93</v>
      </c>
      <c r="D194" s="9" t="s">
        <v>227</v>
      </c>
      <c r="E194" s="9" t="s">
        <v>230</v>
      </c>
      <c r="F194" s="9" t="s">
        <v>13</v>
      </c>
      <c r="G194" s="11">
        <v>1350000</v>
      </c>
      <c r="H194" s="12">
        <v>33680</v>
      </c>
      <c r="I194" s="15">
        <v>23404</v>
      </c>
    </row>
    <row r="195" spans="1:9" x14ac:dyDescent="0.3">
      <c r="A195" s="14">
        <v>16749</v>
      </c>
      <c r="B195" s="9" t="s">
        <v>199</v>
      </c>
      <c r="C195" s="9" t="s">
        <v>200</v>
      </c>
      <c r="D195" s="9" t="s">
        <v>25</v>
      </c>
      <c r="E195" s="9" t="s">
        <v>228</v>
      </c>
      <c r="F195" s="9" t="s">
        <v>13</v>
      </c>
      <c r="G195" s="11">
        <v>3800000</v>
      </c>
      <c r="H195" s="12">
        <v>30892</v>
      </c>
      <c r="I195" s="15">
        <v>20276</v>
      </c>
    </row>
    <row r="196" spans="1:9" x14ac:dyDescent="0.3">
      <c r="A196" s="14">
        <v>18913</v>
      </c>
      <c r="B196" s="9" t="s">
        <v>221</v>
      </c>
      <c r="C196" s="9" t="s">
        <v>127</v>
      </c>
      <c r="D196" s="9" t="s">
        <v>225</v>
      </c>
      <c r="E196" s="9" t="s">
        <v>234</v>
      </c>
      <c r="F196" s="9" t="s">
        <v>34</v>
      </c>
      <c r="G196" s="11">
        <v>3700000</v>
      </c>
      <c r="H196" s="12">
        <v>32087</v>
      </c>
      <c r="I196" s="15">
        <v>25462</v>
      </c>
    </row>
    <row r="197" spans="1:9" x14ac:dyDescent="0.3">
      <c r="A197" s="14">
        <v>10041</v>
      </c>
      <c r="B197" s="9" t="s">
        <v>65</v>
      </c>
      <c r="C197" s="9" t="s">
        <v>66</v>
      </c>
      <c r="D197" s="9" t="s">
        <v>15</v>
      </c>
      <c r="E197" s="9" t="s">
        <v>228</v>
      </c>
      <c r="F197" s="9" t="s">
        <v>9</v>
      </c>
      <c r="G197" s="11">
        <v>4100000</v>
      </c>
      <c r="H197" s="12">
        <v>31965</v>
      </c>
      <c r="I197" s="15">
        <v>20400</v>
      </c>
    </row>
    <row r="198" spans="1:9" x14ac:dyDescent="0.3">
      <c r="A198" s="14">
        <v>17746</v>
      </c>
      <c r="B198" s="9" t="s">
        <v>129</v>
      </c>
      <c r="C198" s="9" t="s">
        <v>130</v>
      </c>
      <c r="D198" s="9" t="s">
        <v>227</v>
      </c>
      <c r="E198" s="9" t="s">
        <v>229</v>
      </c>
      <c r="F198" s="9" t="s">
        <v>232</v>
      </c>
      <c r="G198" s="11">
        <v>2000000</v>
      </c>
      <c r="H198" s="12">
        <v>33231</v>
      </c>
      <c r="I198" s="15">
        <v>25114</v>
      </c>
    </row>
    <row r="199" spans="1:9" x14ac:dyDescent="0.3">
      <c r="A199" s="14">
        <v>15532</v>
      </c>
      <c r="B199" s="9" t="s">
        <v>193</v>
      </c>
      <c r="C199" s="9" t="s">
        <v>194</v>
      </c>
      <c r="D199" s="9" t="s">
        <v>25</v>
      </c>
      <c r="E199" s="9" t="s">
        <v>228</v>
      </c>
      <c r="F199" s="9" t="s">
        <v>13</v>
      </c>
      <c r="G199" s="11">
        <v>2600000</v>
      </c>
      <c r="H199" s="12">
        <v>33042</v>
      </c>
      <c r="I199" s="15">
        <v>23203</v>
      </c>
    </row>
    <row r="200" spans="1:9" x14ac:dyDescent="0.3">
      <c r="A200" s="14">
        <v>11622</v>
      </c>
      <c r="B200" s="9" t="s">
        <v>235</v>
      </c>
      <c r="C200" s="9" t="s">
        <v>196</v>
      </c>
      <c r="D200" s="9" t="s">
        <v>25</v>
      </c>
      <c r="E200" s="9" t="s">
        <v>228</v>
      </c>
      <c r="F200" s="9" t="s">
        <v>13</v>
      </c>
      <c r="G200" s="11">
        <v>3100000</v>
      </c>
      <c r="H200" s="12">
        <v>32639</v>
      </c>
      <c r="I200" s="15">
        <v>23518</v>
      </c>
    </row>
    <row r="201" spans="1:9" x14ac:dyDescent="0.3">
      <c r="A201" s="14">
        <v>11777</v>
      </c>
      <c r="B201" s="9" t="s">
        <v>50</v>
      </c>
      <c r="C201" s="9" t="s">
        <v>51</v>
      </c>
      <c r="D201" s="9" t="s">
        <v>15</v>
      </c>
      <c r="E201" s="9" t="s">
        <v>233</v>
      </c>
      <c r="F201" s="9" t="s">
        <v>9</v>
      </c>
      <c r="G201" s="11">
        <v>5600000</v>
      </c>
      <c r="H201" s="12">
        <v>29153</v>
      </c>
      <c r="I201" s="15">
        <v>13751</v>
      </c>
    </row>
    <row r="202" spans="1:9" x14ac:dyDescent="0.3">
      <c r="A202" s="14">
        <v>10933</v>
      </c>
      <c r="B202" s="9" t="s">
        <v>80</v>
      </c>
      <c r="C202" s="9" t="s">
        <v>167</v>
      </c>
      <c r="D202" s="9" t="s">
        <v>227</v>
      </c>
      <c r="E202" s="9" t="s">
        <v>238</v>
      </c>
      <c r="F202" s="9" t="s">
        <v>232</v>
      </c>
      <c r="G202" s="11">
        <v>1900000</v>
      </c>
      <c r="H202" s="12">
        <v>30028</v>
      </c>
      <c r="I202" s="15">
        <v>22942</v>
      </c>
    </row>
    <row r="203" spans="1:9" x14ac:dyDescent="0.3">
      <c r="A203" s="14">
        <v>12539</v>
      </c>
      <c r="B203" s="9" t="s">
        <v>74</v>
      </c>
      <c r="C203" s="9" t="s">
        <v>75</v>
      </c>
      <c r="D203" s="9" t="s">
        <v>15</v>
      </c>
      <c r="E203" s="9" t="s">
        <v>228</v>
      </c>
      <c r="F203" s="9" t="s">
        <v>232</v>
      </c>
      <c r="G203" s="11">
        <v>2800000</v>
      </c>
      <c r="H203" s="12">
        <v>31543</v>
      </c>
      <c r="I203" s="15">
        <v>24491</v>
      </c>
    </row>
    <row r="204" spans="1:9" x14ac:dyDescent="0.3">
      <c r="A204" s="14">
        <v>11987</v>
      </c>
      <c r="B204" s="9" t="s">
        <v>183</v>
      </c>
      <c r="C204" s="9" t="s">
        <v>184</v>
      </c>
      <c r="D204" s="9" t="s">
        <v>25</v>
      </c>
      <c r="E204" s="9" t="s">
        <v>230</v>
      </c>
      <c r="F204" s="9" t="s">
        <v>13</v>
      </c>
      <c r="G204" s="11">
        <v>5600000</v>
      </c>
      <c r="H204" s="12">
        <v>28376</v>
      </c>
      <c r="I204" s="15">
        <v>24906</v>
      </c>
    </row>
    <row r="205" spans="1:9" x14ac:dyDescent="0.3">
      <c r="A205" s="14">
        <v>19270</v>
      </c>
      <c r="B205" s="9" t="s">
        <v>6</v>
      </c>
      <c r="C205" s="9" t="s">
        <v>7</v>
      </c>
      <c r="D205" s="9" t="s">
        <v>10</v>
      </c>
      <c r="E205" s="9" t="s">
        <v>230</v>
      </c>
      <c r="F205" s="9" t="s">
        <v>9</v>
      </c>
      <c r="G205" s="11">
        <v>3200000</v>
      </c>
      <c r="H205" s="12">
        <v>30046</v>
      </c>
      <c r="I205" s="15">
        <v>18899</v>
      </c>
    </row>
    <row r="206" spans="1:9" x14ac:dyDescent="0.3">
      <c r="A206" s="14">
        <v>17194</v>
      </c>
      <c r="B206" s="9" t="s">
        <v>153</v>
      </c>
      <c r="C206" s="9" t="s">
        <v>154</v>
      </c>
      <c r="D206" s="9" t="s">
        <v>227</v>
      </c>
      <c r="E206" s="9" t="s">
        <v>228</v>
      </c>
      <c r="F206" s="9" t="s">
        <v>13</v>
      </c>
      <c r="G206" s="11">
        <v>3200000</v>
      </c>
      <c r="H206" s="12">
        <v>31452</v>
      </c>
      <c r="I206" s="15">
        <v>22071</v>
      </c>
    </row>
    <row r="207" spans="1:9" x14ac:dyDescent="0.3">
      <c r="A207" s="14">
        <v>17391</v>
      </c>
      <c r="B207" s="9" t="s">
        <v>92</v>
      </c>
      <c r="C207" s="9" t="s">
        <v>93</v>
      </c>
      <c r="D207" s="9" t="s">
        <v>227</v>
      </c>
      <c r="E207" s="9" t="s">
        <v>230</v>
      </c>
      <c r="F207" s="9" t="s">
        <v>13</v>
      </c>
      <c r="G207" s="11">
        <v>1350000</v>
      </c>
      <c r="H207" s="12">
        <v>33680</v>
      </c>
      <c r="I207" s="15">
        <v>23404</v>
      </c>
    </row>
    <row r="208" spans="1:9" x14ac:dyDescent="0.3">
      <c r="A208" s="14">
        <v>13353</v>
      </c>
      <c r="B208" s="9" t="s">
        <v>48</v>
      </c>
      <c r="C208" s="9" t="s">
        <v>49</v>
      </c>
      <c r="D208" s="9" t="s">
        <v>10</v>
      </c>
      <c r="E208" s="9" t="s">
        <v>229</v>
      </c>
      <c r="F208" s="9" t="s">
        <v>13</v>
      </c>
      <c r="G208" s="11">
        <v>3200000</v>
      </c>
      <c r="H208" s="12">
        <v>32971</v>
      </c>
      <c r="I208" s="15">
        <v>22901</v>
      </c>
    </row>
    <row r="209" spans="1:9" x14ac:dyDescent="0.3">
      <c r="A209" s="14">
        <v>10830</v>
      </c>
      <c r="B209" s="9" t="s">
        <v>243</v>
      </c>
      <c r="C209" s="9" t="s">
        <v>32</v>
      </c>
      <c r="D209" s="9" t="s">
        <v>10</v>
      </c>
      <c r="E209" s="9" t="s">
        <v>230</v>
      </c>
      <c r="F209" s="9" t="s">
        <v>19</v>
      </c>
      <c r="G209" s="11">
        <v>1500000</v>
      </c>
      <c r="H209" s="12">
        <v>32331</v>
      </c>
      <c r="I209" s="15">
        <v>22067</v>
      </c>
    </row>
    <row r="210" spans="1:9" x14ac:dyDescent="0.3">
      <c r="A210" s="14">
        <v>17416</v>
      </c>
      <c r="B210" s="9" t="s">
        <v>54</v>
      </c>
      <c r="C210" s="9" t="s">
        <v>163</v>
      </c>
      <c r="D210" s="9" t="s">
        <v>225</v>
      </c>
      <c r="E210" s="9" t="s">
        <v>226</v>
      </c>
      <c r="F210" s="9" t="s">
        <v>13</v>
      </c>
      <c r="G210" s="11">
        <v>3200000</v>
      </c>
      <c r="H210" s="12">
        <v>33365</v>
      </c>
      <c r="I210" s="15">
        <v>25839</v>
      </c>
    </row>
    <row r="211" spans="1:9" x14ac:dyDescent="0.3">
      <c r="A211" s="14">
        <v>13504</v>
      </c>
      <c r="B211" s="9" t="s">
        <v>128</v>
      </c>
      <c r="C211" s="9" t="s">
        <v>101</v>
      </c>
      <c r="D211" s="9" t="s">
        <v>227</v>
      </c>
      <c r="E211" s="9" t="s">
        <v>229</v>
      </c>
      <c r="F211" s="9" t="s">
        <v>13</v>
      </c>
      <c r="G211" s="11">
        <v>4900000</v>
      </c>
      <c r="H211" s="12">
        <v>29863</v>
      </c>
      <c r="I211" s="15">
        <v>18696</v>
      </c>
    </row>
    <row r="212" spans="1:9" x14ac:dyDescent="0.3">
      <c r="A212" s="14">
        <v>15457</v>
      </c>
      <c r="B212" s="9" t="s">
        <v>171</v>
      </c>
      <c r="C212" s="9" t="s">
        <v>172</v>
      </c>
      <c r="D212" s="9" t="s">
        <v>227</v>
      </c>
      <c r="E212" s="9" t="s">
        <v>238</v>
      </c>
      <c r="F212" s="9" t="s">
        <v>13</v>
      </c>
      <c r="G212" s="11">
        <v>2940000</v>
      </c>
      <c r="H212" s="12">
        <v>32346</v>
      </c>
      <c r="I212" s="15">
        <v>22089</v>
      </c>
    </row>
    <row r="213" spans="1:9" x14ac:dyDescent="0.3">
      <c r="A213" s="14">
        <v>14628</v>
      </c>
      <c r="B213" s="9" t="s">
        <v>173</v>
      </c>
      <c r="C213" s="9" t="s">
        <v>174</v>
      </c>
      <c r="D213" s="9" t="s">
        <v>25</v>
      </c>
      <c r="E213" s="9" t="s">
        <v>230</v>
      </c>
      <c r="F213" s="9" t="s">
        <v>13</v>
      </c>
      <c r="G213" s="11">
        <v>1350000</v>
      </c>
      <c r="H213" s="12">
        <v>33223</v>
      </c>
      <c r="I213" s="15">
        <v>25125</v>
      </c>
    </row>
    <row r="214" spans="1:9" x14ac:dyDescent="0.3">
      <c r="A214" s="14">
        <v>13635</v>
      </c>
      <c r="B214" s="9" t="s">
        <v>90</v>
      </c>
      <c r="C214" s="9" t="s">
        <v>135</v>
      </c>
      <c r="D214" s="9" t="s">
        <v>227</v>
      </c>
      <c r="E214" s="9" t="s">
        <v>228</v>
      </c>
      <c r="F214" s="9" t="s">
        <v>19</v>
      </c>
      <c r="G214" s="11">
        <v>1350000</v>
      </c>
      <c r="H214" s="12">
        <v>33357</v>
      </c>
      <c r="I214" s="15">
        <v>25850</v>
      </c>
    </row>
    <row r="215" spans="1:9" x14ac:dyDescent="0.3">
      <c r="A215" s="14">
        <v>12611</v>
      </c>
      <c r="B215" s="9" t="s">
        <v>62</v>
      </c>
      <c r="C215" s="9" t="s">
        <v>57</v>
      </c>
      <c r="D215" s="9" t="s">
        <v>15</v>
      </c>
      <c r="E215" s="9" t="s">
        <v>228</v>
      </c>
      <c r="F215" s="9" t="s">
        <v>19</v>
      </c>
      <c r="G215" s="11">
        <v>1200000</v>
      </c>
      <c r="H215" s="12">
        <v>29066</v>
      </c>
      <c r="I215" s="15">
        <v>14862</v>
      </c>
    </row>
    <row r="216" spans="1:9" x14ac:dyDescent="0.3">
      <c r="A216" s="14">
        <v>11478</v>
      </c>
      <c r="B216" s="9" t="s">
        <v>71</v>
      </c>
      <c r="C216" s="9" t="s">
        <v>72</v>
      </c>
      <c r="D216" s="9">
        <v>0</v>
      </c>
      <c r="E216" s="9" t="s">
        <v>228</v>
      </c>
      <c r="F216" s="9" t="s">
        <v>13</v>
      </c>
      <c r="G216" s="11">
        <v>3200000</v>
      </c>
      <c r="H216" s="12">
        <v>32571</v>
      </c>
      <c r="I216" s="15">
        <v>25432</v>
      </c>
    </row>
    <row r="217" spans="1:9" x14ac:dyDescent="0.3">
      <c r="A217" s="14">
        <v>19934</v>
      </c>
      <c r="B217" s="9" t="s">
        <v>80</v>
      </c>
      <c r="C217" s="9" t="s">
        <v>167</v>
      </c>
      <c r="D217" s="9" t="s">
        <v>227</v>
      </c>
      <c r="E217" s="9" t="s">
        <v>238</v>
      </c>
      <c r="F217" s="9" t="s">
        <v>232</v>
      </c>
      <c r="G217" s="11">
        <v>1900000</v>
      </c>
      <c r="H217" s="12">
        <v>30028</v>
      </c>
      <c r="I217" s="15">
        <v>22942</v>
      </c>
    </row>
    <row r="218" spans="1:9" x14ac:dyDescent="0.3">
      <c r="A218" s="14">
        <v>13594</v>
      </c>
      <c r="B218" s="9" t="s">
        <v>116</v>
      </c>
      <c r="C218" s="9" t="s">
        <v>117</v>
      </c>
      <c r="D218" s="9" t="s">
        <v>227</v>
      </c>
      <c r="E218" s="9" t="s">
        <v>229</v>
      </c>
      <c r="F218" s="9" t="s">
        <v>19</v>
      </c>
      <c r="G218" s="11">
        <v>1350000</v>
      </c>
      <c r="H218" s="12">
        <v>32779</v>
      </c>
      <c r="I218" s="15">
        <v>22161</v>
      </c>
    </row>
    <row r="219" spans="1:9" x14ac:dyDescent="0.3">
      <c r="A219" s="14">
        <v>17650</v>
      </c>
      <c r="B219" s="9" t="s">
        <v>203</v>
      </c>
      <c r="C219" s="9" t="s">
        <v>204</v>
      </c>
      <c r="D219" s="9" t="s">
        <v>225</v>
      </c>
      <c r="E219" s="9" t="s">
        <v>226</v>
      </c>
      <c r="F219" s="9" t="s">
        <v>13</v>
      </c>
      <c r="G219" s="11">
        <v>3200000</v>
      </c>
      <c r="H219" s="12">
        <v>33336</v>
      </c>
      <c r="I219" s="15">
        <v>24704</v>
      </c>
    </row>
    <row r="220" spans="1:9" x14ac:dyDescent="0.3">
      <c r="A220" s="14">
        <v>12801</v>
      </c>
      <c r="B220" s="9" t="s">
        <v>191</v>
      </c>
      <c r="C220" s="9" t="s">
        <v>192</v>
      </c>
      <c r="D220" s="9" t="s">
        <v>25</v>
      </c>
      <c r="E220" s="9" t="s">
        <v>226</v>
      </c>
      <c r="F220" s="9" t="s">
        <v>13</v>
      </c>
      <c r="G220" s="11">
        <v>2100000</v>
      </c>
      <c r="H220" s="12">
        <v>31751</v>
      </c>
      <c r="I220" s="15">
        <v>22336</v>
      </c>
    </row>
    <row r="221" spans="1:9" x14ac:dyDescent="0.3">
      <c r="A221" s="14">
        <v>19573</v>
      </c>
      <c r="B221" s="9" t="s">
        <v>54</v>
      </c>
      <c r="C221" s="9" t="s">
        <v>55</v>
      </c>
      <c r="D221" s="9" t="s">
        <v>15</v>
      </c>
      <c r="E221" s="9" t="s">
        <v>233</v>
      </c>
      <c r="F221" s="9" t="s">
        <v>13</v>
      </c>
      <c r="G221" s="11">
        <v>5600000</v>
      </c>
      <c r="H221" s="12">
        <v>28523</v>
      </c>
      <c r="I221" s="15">
        <v>19877</v>
      </c>
    </row>
    <row r="222" spans="1:9" x14ac:dyDescent="0.3">
      <c r="A222" s="14">
        <v>11667</v>
      </c>
      <c r="B222" s="9" t="s">
        <v>48</v>
      </c>
      <c r="C222" s="9" t="s">
        <v>49</v>
      </c>
      <c r="D222" s="9" t="s">
        <v>10</v>
      </c>
      <c r="E222" s="9" t="s">
        <v>229</v>
      </c>
      <c r="F222" s="9" t="s">
        <v>13</v>
      </c>
      <c r="G222" s="11">
        <v>3200000</v>
      </c>
      <c r="H222" s="12">
        <v>32971</v>
      </c>
      <c r="I222" s="15">
        <v>22901</v>
      </c>
    </row>
    <row r="223" spans="1:9" x14ac:dyDescent="0.3">
      <c r="A223" s="14">
        <v>17599</v>
      </c>
      <c r="B223" s="9" t="s">
        <v>98</v>
      </c>
      <c r="C223" s="9">
        <v>0</v>
      </c>
      <c r="D223" s="9" t="s">
        <v>227</v>
      </c>
      <c r="E223" s="9" t="s">
        <v>230</v>
      </c>
      <c r="F223" s="9" t="s">
        <v>9</v>
      </c>
      <c r="G223" s="11">
        <v>5600000</v>
      </c>
      <c r="H223" s="12">
        <v>30817</v>
      </c>
      <c r="I223" s="15">
        <v>21449</v>
      </c>
    </row>
    <row r="224" spans="1:9" x14ac:dyDescent="0.3">
      <c r="A224" s="14">
        <v>16887</v>
      </c>
      <c r="B224" s="9" t="s">
        <v>60</v>
      </c>
      <c r="C224" s="9" t="s">
        <v>61</v>
      </c>
      <c r="D224" s="9">
        <v>0</v>
      </c>
      <c r="E224" s="9" t="s">
        <v>228</v>
      </c>
      <c r="F224" s="9" t="s">
        <v>19</v>
      </c>
      <c r="G224" s="11">
        <v>1350000</v>
      </c>
      <c r="H224" s="12">
        <v>33091</v>
      </c>
      <c r="I224" s="15">
        <v>23872</v>
      </c>
    </row>
    <row r="225" spans="1:9" x14ac:dyDescent="0.3">
      <c r="A225" s="14">
        <v>18232</v>
      </c>
      <c r="B225" s="9" t="s">
        <v>191</v>
      </c>
      <c r="C225" s="9" t="s">
        <v>192</v>
      </c>
      <c r="D225" s="9" t="s">
        <v>25</v>
      </c>
      <c r="E225" s="9" t="s">
        <v>228</v>
      </c>
      <c r="F225" s="9" t="s">
        <v>13</v>
      </c>
      <c r="G225" s="11">
        <v>2100000</v>
      </c>
      <c r="H225" s="12">
        <v>31751</v>
      </c>
      <c r="I225" s="15">
        <v>22336</v>
      </c>
    </row>
    <row r="226" spans="1:9" x14ac:dyDescent="0.3">
      <c r="A226" s="14">
        <v>15910</v>
      </c>
      <c r="B226" s="9" t="s">
        <v>242</v>
      </c>
      <c r="C226" s="9" t="s">
        <v>109</v>
      </c>
      <c r="D226" s="9" t="s">
        <v>227</v>
      </c>
      <c r="E226" s="9" t="s">
        <v>229</v>
      </c>
      <c r="F226" s="9" t="s">
        <v>9</v>
      </c>
      <c r="G226" s="11">
        <v>2300000</v>
      </c>
      <c r="H226" s="12">
        <v>31034</v>
      </c>
      <c r="I226" s="15">
        <v>25129</v>
      </c>
    </row>
    <row r="227" spans="1:9" x14ac:dyDescent="0.3">
      <c r="A227" s="14">
        <v>17369</v>
      </c>
      <c r="B227" s="9" t="s">
        <v>102</v>
      </c>
      <c r="C227" s="9" t="s">
        <v>103</v>
      </c>
      <c r="D227" s="9" t="s">
        <v>227</v>
      </c>
      <c r="E227" s="9" t="s">
        <v>229</v>
      </c>
      <c r="F227" s="9" t="s">
        <v>13</v>
      </c>
      <c r="G227" s="11">
        <v>2300000</v>
      </c>
      <c r="H227" s="12">
        <v>33094</v>
      </c>
      <c r="I227" s="15">
        <v>22074</v>
      </c>
    </row>
    <row r="228" spans="1:9" x14ac:dyDescent="0.3">
      <c r="A228" s="14">
        <v>10528</v>
      </c>
      <c r="B228" s="9" t="s">
        <v>205</v>
      </c>
      <c r="C228" s="9" t="s">
        <v>148</v>
      </c>
      <c r="D228" s="9" t="s">
        <v>225</v>
      </c>
      <c r="E228" s="9" t="s">
        <v>226</v>
      </c>
      <c r="F228" s="9" t="s">
        <v>34</v>
      </c>
      <c r="G228" s="11">
        <v>4100000</v>
      </c>
      <c r="H228" s="12">
        <v>33344</v>
      </c>
      <c r="I228" s="15">
        <v>24693</v>
      </c>
    </row>
    <row r="229" spans="1:9" x14ac:dyDescent="0.3">
      <c r="A229" s="20">
        <v>13239</v>
      </c>
      <c r="B229" s="7" t="s">
        <v>140</v>
      </c>
      <c r="C229" s="7" t="s">
        <v>141</v>
      </c>
      <c r="D229" s="7" t="s">
        <v>227</v>
      </c>
      <c r="E229" s="7" t="s">
        <v>228</v>
      </c>
      <c r="F229" s="7" t="s">
        <v>13</v>
      </c>
      <c r="G229" s="21">
        <v>3200000</v>
      </c>
      <c r="H229" s="22">
        <v>32032</v>
      </c>
      <c r="I229" s="23">
        <v>22565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E440-C920-48B6-9671-44A09D9D4F42}">
  <dimension ref="A1:J229"/>
  <sheetViews>
    <sheetView topLeftCell="A106" workbookViewId="0">
      <selection activeCell="D214" sqref="D214"/>
    </sheetView>
  </sheetViews>
  <sheetFormatPr baseColWidth="10" defaultRowHeight="14.4" x14ac:dyDescent="0.3"/>
  <sheetData>
    <row r="1" spans="1:10" x14ac:dyDescent="0.3">
      <c r="A1" t="s">
        <v>244</v>
      </c>
      <c r="B1" t="s">
        <v>1</v>
      </c>
      <c r="C1" t="s">
        <v>2</v>
      </c>
      <c r="D1" t="s">
        <v>5</v>
      </c>
      <c r="E1" t="s">
        <v>3</v>
      </c>
      <c r="F1" t="s">
        <v>222</v>
      </c>
      <c r="G1" t="s">
        <v>4</v>
      </c>
      <c r="H1" t="s">
        <v>223</v>
      </c>
      <c r="I1" t="s">
        <v>224</v>
      </c>
      <c r="J1" t="s">
        <v>245</v>
      </c>
    </row>
    <row r="2" spans="1:10" x14ac:dyDescent="0.3">
      <c r="A2">
        <v>19752</v>
      </c>
      <c r="B2" t="s">
        <v>54</v>
      </c>
      <c r="C2" t="s">
        <v>163</v>
      </c>
      <c r="D2" t="s">
        <v>225</v>
      </c>
      <c r="E2" t="s">
        <v>226</v>
      </c>
      <c r="F2">
        <v>3200000</v>
      </c>
      <c r="G2" t="s">
        <v>13</v>
      </c>
      <c r="H2">
        <v>33365</v>
      </c>
      <c r="I2">
        <v>25839</v>
      </c>
      <c r="J2">
        <v>3711999.9999999995</v>
      </c>
    </row>
    <row r="3" spans="1:10" x14ac:dyDescent="0.3">
      <c r="A3">
        <v>19202</v>
      </c>
      <c r="B3" t="s">
        <v>136</v>
      </c>
      <c r="C3" t="s">
        <v>137</v>
      </c>
      <c r="D3" t="s">
        <v>227</v>
      </c>
      <c r="E3" t="s">
        <v>228</v>
      </c>
      <c r="F3">
        <v>1350000</v>
      </c>
      <c r="G3" t="s">
        <v>19</v>
      </c>
      <c r="H3">
        <v>33338</v>
      </c>
      <c r="I3">
        <v>25757</v>
      </c>
      <c r="J3">
        <v>1566000</v>
      </c>
    </row>
    <row r="4" spans="1:10" x14ac:dyDescent="0.3">
      <c r="A4">
        <v>10867</v>
      </c>
      <c r="B4" t="s">
        <v>106</v>
      </c>
      <c r="C4" t="s">
        <v>107</v>
      </c>
      <c r="D4" t="s">
        <v>227</v>
      </c>
      <c r="E4" t="s">
        <v>229</v>
      </c>
      <c r="F4">
        <v>2300000</v>
      </c>
      <c r="G4" t="s">
        <v>13</v>
      </c>
      <c r="H4">
        <v>33083</v>
      </c>
      <c r="I4">
        <v>22347</v>
      </c>
      <c r="J4">
        <v>2668000</v>
      </c>
    </row>
    <row r="5" spans="1:10" x14ac:dyDescent="0.3">
      <c r="A5">
        <v>17191</v>
      </c>
      <c r="B5" t="s">
        <v>104</v>
      </c>
      <c r="C5" t="s">
        <v>105</v>
      </c>
      <c r="D5" t="s">
        <v>227</v>
      </c>
      <c r="E5" t="s">
        <v>229</v>
      </c>
      <c r="F5">
        <v>2300000</v>
      </c>
      <c r="G5" t="s">
        <v>13</v>
      </c>
      <c r="H5">
        <v>28531</v>
      </c>
      <c r="I5">
        <v>19866</v>
      </c>
      <c r="J5">
        <v>2668000</v>
      </c>
    </row>
    <row r="6" spans="1:10" x14ac:dyDescent="0.3">
      <c r="A6">
        <v>18456</v>
      </c>
      <c r="B6" t="s">
        <v>46</v>
      </c>
      <c r="C6" t="s">
        <v>47</v>
      </c>
      <c r="D6" t="s">
        <v>10</v>
      </c>
      <c r="E6" t="s">
        <v>229</v>
      </c>
      <c r="F6">
        <v>1500000</v>
      </c>
      <c r="G6" t="s">
        <v>19</v>
      </c>
      <c r="H6">
        <v>31217</v>
      </c>
      <c r="I6">
        <v>23199</v>
      </c>
      <c r="J6">
        <v>1739999.9999999998</v>
      </c>
    </row>
    <row r="7" spans="1:10" x14ac:dyDescent="0.3">
      <c r="A7">
        <v>18236</v>
      </c>
      <c r="B7" t="s">
        <v>76</v>
      </c>
      <c r="C7" t="s">
        <v>77</v>
      </c>
      <c r="D7" t="s">
        <v>227</v>
      </c>
      <c r="E7" t="s">
        <v>230</v>
      </c>
      <c r="F7">
        <v>2560000</v>
      </c>
      <c r="G7" t="s">
        <v>9</v>
      </c>
      <c r="H7">
        <v>32679</v>
      </c>
      <c r="I7">
        <v>25351</v>
      </c>
      <c r="J7">
        <v>2969600</v>
      </c>
    </row>
    <row r="8" spans="1:10" x14ac:dyDescent="0.3">
      <c r="A8">
        <v>12783</v>
      </c>
      <c r="B8" t="s">
        <v>185</v>
      </c>
      <c r="C8" t="s">
        <v>186</v>
      </c>
      <c r="D8" t="s">
        <v>25</v>
      </c>
      <c r="E8" t="s">
        <v>228</v>
      </c>
      <c r="F8">
        <v>1350000</v>
      </c>
      <c r="G8" t="s">
        <v>19</v>
      </c>
      <c r="H8">
        <v>33083</v>
      </c>
      <c r="I8">
        <v>22943</v>
      </c>
      <c r="J8">
        <v>1566000</v>
      </c>
    </row>
    <row r="9" spans="1:10" x14ac:dyDescent="0.3">
      <c r="A9">
        <v>13582</v>
      </c>
      <c r="B9" t="s">
        <v>197</v>
      </c>
      <c r="C9" t="s">
        <v>198</v>
      </c>
      <c r="D9" t="s">
        <v>25</v>
      </c>
      <c r="E9" t="s">
        <v>228</v>
      </c>
      <c r="F9">
        <v>5600000</v>
      </c>
      <c r="G9" t="s">
        <v>9</v>
      </c>
      <c r="H9">
        <v>33083</v>
      </c>
      <c r="I9">
        <v>20280</v>
      </c>
      <c r="J9">
        <v>6496000</v>
      </c>
    </row>
    <row r="10" spans="1:10" x14ac:dyDescent="0.3">
      <c r="A10">
        <v>12060</v>
      </c>
      <c r="B10" t="s">
        <v>123</v>
      </c>
      <c r="C10" t="s">
        <v>124</v>
      </c>
      <c r="D10" t="s">
        <v>227</v>
      </c>
      <c r="E10" t="s">
        <v>228</v>
      </c>
      <c r="F10">
        <v>1350000</v>
      </c>
      <c r="G10" t="s">
        <v>19</v>
      </c>
      <c r="H10">
        <v>30900</v>
      </c>
      <c r="I10">
        <v>23918</v>
      </c>
      <c r="J10">
        <v>1566000</v>
      </c>
    </row>
    <row r="11" spans="1:10" x14ac:dyDescent="0.3">
      <c r="A11">
        <v>18845</v>
      </c>
      <c r="B11" t="s">
        <v>231</v>
      </c>
      <c r="C11" t="s">
        <v>85</v>
      </c>
      <c r="D11" t="s">
        <v>227</v>
      </c>
      <c r="E11" t="s">
        <v>230</v>
      </c>
      <c r="F11">
        <v>1350000</v>
      </c>
      <c r="G11" t="s">
        <v>13</v>
      </c>
      <c r="H11">
        <v>32894</v>
      </c>
      <c r="I11">
        <v>24038</v>
      </c>
      <c r="J11">
        <v>1566000</v>
      </c>
    </row>
    <row r="12" spans="1:10" x14ac:dyDescent="0.3">
      <c r="A12">
        <v>18356</v>
      </c>
      <c r="B12" t="s">
        <v>97</v>
      </c>
      <c r="C12" t="s">
        <v>77</v>
      </c>
      <c r="D12" t="s">
        <v>227</v>
      </c>
      <c r="E12" t="s">
        <v>230</v>
      </c>
      <c r="F12">
        <v>1350000</v>
      </c>
      <c r="G12" t="s">
        <v>19</v>
      </c>
      <c r="H12">
        <v>31729</v>
      </c>
      <c r="I12">
        <v>23823</v>
      </c>
      <c r="J12">
        <v>1566000</v>
      </c>
    </row>
    <row r="13" spans="1:10" x14ac:dyDescent="0.3">
      <c r="A13">
        <v>11310</v>
      </c>
      <c r="B13" t="s">
        <v>156</v>
      </c>
      <c r="C13" t="s">
        <v>157</v>
      </c>
      <c r="D13" t="s">
        <v>227</v>
      </c>
      <c r="E13" t="s">
        <v>228</v>
      </c>
      <c r="F13">
        <v>1700000</v>
      </c>
      <c r="G13" t="s">
        <v>232</v>
      </c>
      <c r="H13">
        <v>30939</v>
      </c>
      <c r="I13">
        <v>19961</v>
      </c>
      <c r="J13">
        <v>1971999.9999999998</v>
      </c>
    </row>
    <row r="14" spans="1:10" x14ac:dyDescent="0.3">
      <c r="A14">
        <v>17991</v>
      </c>
      <c r="B14" t="s">
        <v>149</v>
      </c>
      <c r="C14" t="s">
        <v>150</v>
      </c>
      <c r="D14" t="s">
        <v>227</v>
      </c>
      <c r="E14" t="s">
        <v>228</v>
      </c>
      <c r="F14">
        <v>3200000</v>
      </c>
      <c r="G14" t="s">
        <v>13</v>
      </c>
      <c r="H14">
        <v>32979</v>
      </c>
      <c r="I14">
        <v>24022</v>
      </c>
      <c r="J14">
        <v>3711999.9999999995</v>
      </c>
    </row>
    <row r="15" spans="1:10" x14ac:dyDescent="0.3">
      <c r="A15">
        <v>14186</v>
      </c>
      <c r="B15" t="s">
        <v>90</v>
      </c>
      <c r="C15" t="s">
        <v>91</v>
      </c>
      <c r="D15" t="s">
        <v>227</v>
      </c>
      <c r="E15" t="s">
        <v>230</v>
      </c>
      <c r="F15">
        <v>1350000</v>
      </c>
      <c r="G15" t="s">
        <v>13</v>
      </c>
      <c r="H15">
        <v>33083</v>
      </c>
      <c r="I15">
        <v>23834</v>
      </c>
      <c r="J15">
        <v>1566000</v>
      </c>
    </row>
    <row r="16" spans="1:10" x14ac:dyDescent="0.3">
      <c r="A16">
        <v>17804</v>
      </c>
      <c r="B16" t="s">
        <v>6</v>
      </c>
      <c r="C16" t="s">
        <v>7</v>
      </c>
      <c r="D16" t="s">
        <v>10</v>
      </c>
      <c r="E16" t="s">
        <v>230</v>
      </c>
      <c r="F16">
        <v>3200000</v>
      </c>
      <c r="G16" t="s">
        <v>9</v>
      </c>
      <c r="H16">
        <v>30046</v>
      </c>
      <c r="I16">
        <v>18899</v>
      </c>
      <c r="J16">
        <v>3711999.9999999995</v>
      </c>
    </row>
    <row r="17" spans="1:10" x14ac:dyDescent="0.3">
      <c r="A17">
        <v>17959</v>
      </c>
      <c r="B17" t="s">
        <v>144</v>
      </c>
      <c r="C17" t="s">
        <v>145</v>
      </c>
      <c r="D17" t="s">
        <v>227</v>
      </c>
      <c r="E17" t="s">
        <v>228</v>
      </c>
      <c r="F17">
        <v>3200000</v>
      </c>
      <c r="G17" t="s">
        <v>13</v>
      </c>
      <c r="H17">
        <v>31421</v>
      </c>
      <c r="I17">
        <v>20360</v>
      </c>
      <c r="J17">
        <v>3711999.9999999995</v>
      </c>
    </row>
    <row r="18" spans="1:10" x14ac:dyDescent="0.3">
      <c r="A18">
        <v>13064</v>
      </c>
      <c r="B18" t="s">
        <v>52</v>
      </c>
      <c r="C18" t="s">
        <v>53</v>
      </c>
      <c r="D18" t="s">
        <v>15</v>
      </c>
      <c r="E18" t="s">
        <v>233</v>
      </c>
      <c r="F18">
        <v>4200000</v>
      </c>
      <c r="H18">
        <v>33490</v>
      </c>
      <c r="I18">
        <v>22202</v>
      </c>
      <c r="J18">
        <v>4872000</v>
      </c>
    </row>
    <row r="19" spans="1:10" x14ac:dyDescent="0.3">
      <c r="A19">
        <v>17276</v>
      </c>
      <c r="B19" t="s">
        <v>69</v>
      </c>
      <c r="C19" t="s">
        <v>70</v>
      </c>
      <c r="D19" t="s">
        <v>15</v>
      </c>
      <c r="E19" t="s">
        <v>228</v>
      </c>
      <c r="F19">
        <v>3200000</v>
      </c>
      <c r="G19" t="s">
        <v>13</v>
      </c>
      <c r="H19">
        <v>31728</v>
      </c>
      <c r="I19">
        <v>21267</v>
      </c>
      <c r="J19">
        <v>3711999.9999999995</v>
      </c>
    </row>
    <row r="20" spans="1:10" x14ac:dyDescent="0.3">
      <c r="A20">
        <v>10685</v>
      </c>
      <c r="B20" t="s">
        <v>206</v>
      </c>
      <c r="C20" t="s">
        <v>207</v>
      </c>
      <c r="D20" t="s">
        <v>225</v>
      </c>
      <c r="E20" t="s">
        <v>226</v>
      </c>
      <c r="F20">
        <v>3200000</v>
      </c>
      <c r="G20" t="s">
        <v>34</v>
      </c>
      <c r="H20">
        <v>33823</v>
      </c>
      <c r="I20">
        <v>25443</v>
      </c>
      <c r="J20">
        <v>3711999.9999999995</v>
      </c>
    </row>
    <row r="21" spans="1:10" x14ac:dyDescent="0.3">
      <c r="A21">
        <v>19857</v>
      </c>
      <c r="B21" t="s">
        <v>121</v>
      </c>
      <c r="C21" t="s">
        <v>122</v>
      </c>
      <c r="D21" t="s">
        <v>227</v>
      </c>
      <c r="E21" t="s">
        <v>229</v>
      </c>
      <c r="F21">
        <v>2960000</v>
      </c>
      <c r="G21" t="s">
        <v>9</v>
      </c>
      <c r="H21">
        <v>33083</v>
      </c>
      <c r="I21">
        <v>23883</v>
      </c>
      <c r="J21">
        <v>3433599.9999999995</v>
      </c>
    </row>
    <row r="22" spans="1:10" x14ac:dyDescent="0.3">
      <c r="A22">
        <v>18236</v>
      </c>
      <c r="B22" t="s">
        <v>114</v>
      </c>
      <c r="C22" t="s">
        <v>115</v>
      </c>
      <c r="D22" t="s">
        <v>227</v>
      </c>
      <c r="E22" t="s">
        <v>229</v>
      </c>
      <c r="F22">
        <v>3800000</v>
      </c>
      <c r="G22" t="s">
        <v>13</v>
      </c>
      <c r="H22">
        <v>31681</v>
      </c>
      <c r="I22">
        <v>23694</v>
      </c>
      <c r="J22">
        <v>4408000</v>
      </c>
    </row>
    <row r="23" spans="1:10" x14ac:dyDescent="0.3">
      <c r="A23">
        <v>15372</v>
      </c>
      <c r="B23" t="s">
        <v>76</v>
      </c>
      <c r="C23" t="s">
        <v>77</v>
      </c>
      <c r="D23" t="s">
        <v>227</v>
      </c>
      <c r="E23" t="s">
        <v>230</v>
      </c>
      <c r="F23">
        <v>2560000</v>
      </c>
      <c r="G23" t="s">
        <v>9</v>
      </c>
      <c r="H23">
        <v>32679</v>
      </c>
      <c r="I23">
        <v>25351</v>
      </c>
      <c r="J23">
        <v>2969600</v>
      </c>
    </row>
    <row r="24" spans="1:10" x14ac:dyDescent="0.3">
      <c r="A24">
        <v>10730</v>
      </c>
      <c r="B24" t="s">
        <v>54</v>
      </c>
      <c r="C24" t="s">
        <v>55</v>
      </c>
      <c r="D24" t="s">
        <v>15</v>
      </c>
      <c r="E24" t="s">
        <v>233</v>
      </c>
      <c r="F24">
        <v>5600000</v>
      </c>
      <c r="G24" t="s">
        <v>13</v>
      </c>
      <c r="H24">
        <v>28523</v>
      </c>
      <c r="I24">
        <v>19877</v>
      </c>
      <c r="J24">
        <v>6496000</v>
      </c>
    </row>
    <row r="25" spans="1:10" x14ac:dyDescent="0.3">
      <c r="A25">
        <v>12341</v>
      </c>
      <c r="B25" t="s">
        <v>26</v>
      </c>
      <c r="C25" t="s">
        <v>27</v>
      </c>
      <c r="D25" t="s">
        <v>10</v>
      </c>
      <c r="E25" t="s">
        <v>230</v>
      </c>
      <c r="F25">
        <v>3200000</v>
      </c>
      <c r="G25" t="s">
        <v>13</v>
      </c>
      <c r="H25">
        <v>32117</v>
      </c>
      <c r="I25">
        <v>23294</v>
      </c>
      <c r="J25">
        <v>3711999.9999999995</v>
      </c>
    </row>
    <row r="26" spans="1:10" x14ac:dyDescent="0.3">
      <c r="A26">
        <v>18441</v>
      </c>
      <c r="B26" t="s">
        <v>210</v>
      </c>
      <c r="C26" t="s">
        <v>211</v>
      </c>
      <c r="D26" t="s">
        <v>225</v>
      </c>
      <c r="E26" t="s">
        <v>226</v>
      </c>
      <c r="F26">
        <v>3200000</v>
      </c>
      <c r="G26" t="s">
        <v>9</v>
      </c>
      <c r="H26">
        <v>31538</v>
      </c>
      <c r="I26">
        <v>17751</v>
      </c>
      <c r="J26">
        <v>3711999.9999999995</v>
      </c>
    </row>
    <row r="27" spans="1:10" x14ac:dyDescent="0.3">
      <c r="A27">
        <v>14155</v>
      </c>
      <c r="B27" t="s">
        <v>58</v>
      </c>
      <c r="C27" t="s">
        <v>73</v>
      </c>
      <c r="D27" t="s">
        <v>15</v>
      </c>
      <c r="E27" t="s">
        <v>228</v>
      </c>
      <c r="F27">
        <v>3200000</v>
      </c>
      <c r="G27" t="s">
        <v>13</v>
      </c>
      <c r="H27">
        <v>29377</v>
      </c>
      <c r="I27">
        <v>24741</v>
      </c>
      <c r="J27">
        <v>3711999.9999999995</v>
      </c>
    </row>
    <row r="28" spans="1:10" x14ac:dyDescent="0.3">
      <c r="A28">
        <v>16644</v>
      </c>
      <c r="B28" t="s">
        <v>74</v>
      </c>
      <c r="C28" t="s">
        <v>75</v>
      </c>
      <c r="D28" t="s">
        <v>15</v>
      </c>
      <c r="E28" t="s">
        <v>228</v>
      </c>
      <c r="F28">
        <v>2800000</v>
      </c>
      <c r="G28" t="s">
        <v>232</v>
      </c>
      <c r="H28">
        <v>31543</v>
      </c>
      <c r="I28">
        <v>24491</v>
      </c>
      <c r="J28">
        <v>3248000</v>
      </c>
    </row>
    <row r="29" spans="1:10" x14ac:dyDescent="0.3">
      <c r="A29">
        <v>15511</v>
      </c>
      <c r="B29" t="s">
        <v>86</v>
      </c>
      <c r="C29" t="s">
        <v>201</v>
      </c>
      <c r="D29" t="s">
        <v>25</v>
      </c>
      <c r="E29" t="s">
        <v>228</v>
      </c>
      <c r="F29">
        <v>1350000</v>
      </c>
      <c r="G29" t="s">
        <v>19</v>
      </c>
      <c r="H29">
        <v>32971</v>
      </c>
      <c r="I29">
        <v>24033</v>
      </c>
      <c r="J29">
        <v>1566000</v>
      </c>
    </row>
    <row r="30" spans="1:10" x14ac:dyDescent="0.3">
      <c r="A30">
        <v>17135</v>
      </c>
      <c r="B30" t="s">
        <v>102</v>
      </c>
      <c r="C30" t="s">
        <v>103</v>
      </c>
      <c r="D30" t="s">
        <v>227</v>
      </c>
      <c r="E30" t="s">
        <v>229</v>
      </c>
      <c r="F30">
        <v>2300000</v>
      </c>
      <c r="G30" t="s">
        <v>13</v>
      </c>
      <c r="H30">
        <v>33094</v>
      </c>
      <c r="I30">
        <v>22074</v>
      </c>
      <c r="J30">
        <v>2668000</v>
      </c>
    </row>
    <row r="31" spans="1:10" x14ac:dyDescent="0.3">
      <c r="A31">
        <v>16538</v>
      </c>
      <c r="B31" t="s">
        <v>112</v>
      </c>
      <c r="C31" t="s">
        <v>113</v>
      </c>
      <c r="D31" t="s">
        <v>227</v>
      </c>
      <c r="E31" t="s">
        <v>229</v>
      </c>
      <c r="F31">
        <v>4100000</v>
      </c>
      <c r="G31" t="s">
        <v>13</v>
      </c>
      <c r="H31">
        <v>29871</v>
      </c>
      <c r="I31">
        <v>18685</v>
      </c>
      <c r="J31">
        <v>4756000</v>
      </c>
    </row>
    <row r="32" spans="1:10" x14ac:dyDescent="0.3">
      <c r="A32">
        <v>11028</v>
      </c>
      <c r="B32" t="s">
        <v>86</v>
      </c>
      <c r="C32" t="s">
        <v>79</v>
      </c>
      <c r="D32" t="s">
        <v>227</v>
      </c>
      <c r="E32" t="s">
        <v>230</v>
      </c>
      <c r="F32">
        <v>1350000</v>
      </c>
      <c r="G32" t="s">
        <v>9</v>
      </c>
      <c r="H32">
        <v>31495</v>
      </c>
      <c r="I32">
        <v>22982</v>
      </c>
      <c r="J32">
        <v>1566000</v>
      </c>
    </row>
    <row r="33" spans="1:10" x14ac:dyDescent="0.3">
      <c r="A33">
        <v>16879</v>
      </c>
      <c r="B33" t="s">
        <v>138</v>
      </c>
      <c r="C33" t="s">
        <v>139</v>
      </c>
      <c r="D33" t="s">
        <v>227</v>
      </c>
      <c r="E33" t="s">
        <v>228</v>
      </c>
      <c r="F33">
        <v>5600000</v>
      </c>
      <c r="G33" t="s">
        <v>9</v>
      </c>
      <c r="H33">
        <v>29276</v>
      </c>
      <c r="I33">
        <v>21790</v>
      </c>
      <c r="J33">
        <v>6496000</v>
      </c>
    </row>
    <row r="34" spans="1:10" x14ac:dyDescent="0.3">
      <c r="A34">
        <v>10433</v>
      </c>
      <c r="B34" t="s">
        <v>215</v>
      </c>
      <c r="C34" t="s">
        <v>216</v>
      </c>
      <c r="D34" t="s">
        <v>225</v>
      </c>
      <c r="E34" t="s">
        <v>234</v>
      </c>
      <c r="F34">
        <v>3700000</v>
      </c>
      <c r="G34" t="s">
        <v>34</v>
      </c>
      <c r="H34">
        <v>32445</v>
      </c>
      <c r="I34">
        <v>19334</v>
      </c>
      <c r="J34">
        <v>4292000</v>
      </c>
    </row>
    <row r="35" spans="1:10" x14ac:dyDescent="0.3">
      <c r="A35">
        <v>18618</v>
      </c>
      <c r="B35" t="s">
        <v>90</v>
      </c>
      <c r="C35" t="s">
        <v>49</v>
      </c>
      <c r="D35" t="s">
        <v>225</v>
      </c>
      <c r="E35" t="s">
        <v>234</v>
      </c>
      <c r="F35">
        <v>3400000</v>
      </c>
      <c r="G35" t="s">
        <v>34</v>
      </c>
      <c r="H35">
        <v>28368</v>
      </c>
      <c r="I35">
        <v>21263</v>
      </c>
      <c r="J35">
        <v>3943999.9999999995</v>
      </c>
    </row>
    <row r="36" spans="1:10" x14ac:dyDescent="0.3">
      <c r="A36">
        <v>16440</v>
      </c>
      <c r="B36" t="s">
        <v>104</v>
      </c>
      <c r="C36" t="s">
        <v>105</v>
      </c>
      <c r="D36" t="s">
        <v>227</v>
      </c>
      <c r="E36" t="s">
        <v>229</v>
      </c>
      <c r="F36">
        <v>2300000</v>
      </c>
      <c r="G36" t="s">
        <v>13</v>
      </c>
      <c r="H36">
        <v>28531</v>
      </c>
      <c r="I36">
        <v>19866</v>
      </c>
      <c r="J36">
        <v>2668000</v>
      </c>
    </row>
    <row r="37" spans="1:10" x14ac:dyDescent="0.3">
      <c r="A37">
        <v>19733</v>
      </c>
      <c r="B37" t="s">
        <v>94</v>
      </c>
      <c r="C37" t="s">
        <v>95</v>
      </c>
      <c r="D37" t="s">
        <v>227</v>
      </c>
      <c r="E37" t="s">
        <v>230</v>
      </c>
      <c r="F37">
        <v>1280000</v>
      </c>
      <c r="G37" t="s">
        <v>13</v>
      </c>
      <c r="H37">
        <v>30386</v>
      </c>
      <c r="I37">
        <v>21678</v>
      </c>
      <c r="J37">
        <v>1484800</v>
      </c>
    </row>
    <row r="38" spans="1:10" x14ac:dyDescent="0.3">
      <c r="A38">
        <v>13730</v>
      </c>
      <c r="B38" t="s">
        <v>11</v>
      </c>
      <c r="C38" t="s">
        <v>12</v>
      </c>
      <c r="D38" t="s">
        <v>10</v>
      </c>
      <c r="E38" t="s">
        <v>230</v>
      </c>
      <c r="F38">
        <v>3200000</v>
      </c>
      <c r="G38" t="s">
        <v>13</v>
      </c>
      <c r="H38">
        <v>33688</v>
      </c>
      <c r="I38">
        <v>23393</v>
      </c>
      <c r="J38">
        <v>3711999.9999999995</v>
      </c>
    </row>
    <row r="39" spans="1:10" x14ac:dyDescent="0.3">
      <c r="A39">
        <v>16366</v>
      </c>
      <c r="B39" t="s">
        <v>235</v>
      </c>
      <c r="C39" t="s">
        <v>196</v>
      </c>
      <c r="D39" t="s">
        <v>25</v>
      </c>
      <c r="E39" t="s">
        <v>228</v>
      </c>
      <c r="F39">
        <v>3100000</v>
      </c>
      <c r="G39" t="s">
        <v>13</v>
      </c>
      <c r="H39">
        <v>32639</v>
      </c>
      <c r="I39">
        <v>23518</v>
      </c>
      <c r="J39">
        <v>3595999.9999999995</v>
      </c>
    </row>
    <row r="40" spans="1:10" x14ac:dyDescent="0.3">
      <c r="A40">
        <v>12252</v>
      </c>
      <c r="B40" t="s">
        <v>21</v>
      </c>
      <c r="C40" t="s">
        <v>96</v>
      </c>
      <c r="D40" t="s">
        <v>227</v>
      </c>
      <c r="E40" t="s">
        <v>230</v>
      </c>
      <c r="F40">
        <v>1350000</v>
      </c>
      <c r="G40" t="s">
        <v>232</v>
      </c>
      <c r="H40">
        <v>32886</v>
      </c>
      <c r="I40">
        <v>24049</v>
      </c>
      <c r="J40">
        <v>1566000</v>
      </c>
    </row>
    <row r="41" spans="1:10" x14ac:dyDescent="0.3">
      <c r="A41">
        <v>15196</v>
      </c>
      <c r="B41" t="s">
        <v>236</v>
      </c>
      <c r="C41" t="s">
        <v>237</v>
      </c>
      <c r="D41" t="s">
        <v>227</v>
      </c>
      <c r="E41" t="s">
        <v>238</v>
      </c>
      <c r="F41">
        <v>1390000</v>
      </c>
      <c r="G41" t="s">
        <v>19</v>
      </c>
      <c r="H41">
        <v>29908</v>
      </c>
      <c r="I41">
        <v>24007</v>
      </c>
      <c r="J41">
        <v>1612400</v>
      </c>
    </row>
    <row r="42" spans="1:10" x14ac:dyDescent="0.3">
      <c r="A42">
        <v>14693</v>
      </c>
      <c r="B42" t="s">
        <v>203</v>
      </c>
      <c r="C42" t="s">
        <v>204</v>
      </c>
      <c r="D42" t="s">
        <v>225</v>
      </c>
      <c r="E42" t="s">
        <v>226</v>
      </c>
      <c r="F42">
        <v>3200000</v>
      </c>
      <c r="G42" t="s">
        <v>13</v>
      </c>
      <c r="H42">
        <v>33336</v>
      </c>
      <c r="I42">
        <v>24704</v>
      </c>
      <c r="J42">
        <v>3711999.9999999995</v>
      </c>
    </row>
    <row r="43" spans="1:10" x14ac:dyDescent="0.3">
      <c r="A43">
        <v>17400</v>
      </c>
      <c r="B43" t="s">
        <v>158</v>
      </c>
      <c r="C43" t="s">
        <v>159</v>
      </c>
      <c r="D43" t="s">
        <v>227</v>
      </c>
      <c r="E43" t="s">
        <v>238</v>
      </c>
      <c r="F43">
        <v>3500000</v>
      </c>
      <c r="G43" t="s">
        <v>13</v>
      </c>
      <c r="H43">
        <v>32561</v>
      </c>
      <c r="I43">
        <v>23503</v>
      </c>
      <c r="J43">
        <v>4059999.9999999995</v>
      </c>
    </row>
    <row r="44" spans="1:10" x14ac:dyDescent="0.3">
      <c r="A44">
        <v>19795</v>
      </c>
      <c r="B44" t="s">
        <v>158</v>
      </c>
      <c r="C44" t="s">
        <v>214</v>
      </c>
      <c r="D44">
        <v>0</v>
      </c>
      <c r="E44" t="s">
        <v>226</v>
      </c>
      <c r="F44">
        <v>3200000</v>
      </c>
      <c r="G44" t="s">
        <v>13</v>
      </c>
      <c r="H44">
        <v>32863</v>
      </c>
      <c r="I44">
        <v>23998</v>
      </c>
      <c r="J44">
        <v>3711999.9999999995</v>
      </c>
    </row>
    <row r="45" spans="1:10" x14ac:dyDescent="0.3">
      <c r="A45">
        <v>10014</v>
      </c>
      <c r="B45" t="s">
        <v>181</v>
      </c>
      <c r="C45" t="s">
        <v>182</v>
      </c>
      <c r="D45" t="s">
        <v>25</v>
      </c>
      <c r="E45" t="s">
        <v>230</v>
      </c>
      <c r="F45">
        <v>4600000</v>
      </c>
      <c r="G45" t="s">
        <v>13</v>
      </c>
      <c r="H45">
        <v>30054</v>
      </c>
      <c r="I45">
        <v>18888</v>
      </c>
      <c r="J45">
        <v>5336000</v>
      </c>
    </row>
    <row r="46" spans="1:10" x14ac:dyDescent="0.3">
      <c r="A46">
        <v>13782</v>
      </c>
      <c r="B46" t="s">
        <v>147</v>
      </c>
      <c r="C46" t="s">
        <v>148</v>
      </c>
      <c r="D46" t="s">
        <v>227</v>
      </c>
      <c r="E46" t="s">
        <v>228</v>
      </c>
      <c r="F46">
        <v>3200000</v>
      </c>
      <c r="G46" t="s">
        <v>13</v>
      </c>
      <c r="H46">
        <v>30689</v>
      </c>
      <c r="I46">
        <v>18061</v>
      </c>
      <c r="J46">
        <v>3711999.9999999995</v>
      </c>
    </row>
    <row r="47" spans="1:10" x14ac:dyDescent="0.3">
      <c r="A47">
        <v>17119</v>
      </c>
      <c r="B47" t="s">
        <v>56</v>
      </c>
      <c r="C47" t="s">
        <v>57</v>
      </c>
      <c r="D47" t="s">
        <v>15</v>
      </c>
      <c r="E47" t="s">
        <v>233</v>
      </c>
      <c r="F47">
        <v>6500000</v>
      </c>
      <c r="G47" t="s">
        <v>13</v>
      </c>
      <c r="H47">
        <v>29885</v>
      </c>
      <c r="I47">
        <v>25447</v>
      </c>
      <c r="J47">
        <v>7539999.9999999991</v>
      </c>
    </row>
    <row r="48" spans="1:10" x14ac:dyDescent="0.3">
      <c r="A48">
        <v>16507</v>
      </c>
      <c r="B48" t="s">
        <v>166</v>
      </c>
      <c r="C48" t="s">
        <v>130</v>
      </c>
      <c r="D48" t="s">
        <v>227</v>
      </c>
      <c r="E48" t="s">
        <v>238</v>
      </c>
      <c r="F48">
        <v>5700000</v>
      </c>
      <c r="G48" t="s">
        <v>9</v>
      </c>
      <c r="H48">
        <v>33890</v>
      </c>
      <c r="I48">
        <v>25761</v>
      </c>
      <c r="J48">
        <v>6612000</v>
      </c>
    </row>
    <row r="49" spans="1:10" x14ac:dyDescent="0.3">
      <c r="A49">
        <v>17013</v>
      </c>
      <c r="B49" t="s">
        <v>82</v>
      </c>
      <c r="C49" t="s">
        <v>83</v>
      </c>
      <c r="D49" t="s">
        <v>227</v>
      </c>
      <c r="E49" t="s">
        <v>230</v>
      </c>
      <c r="F49">
        <v>1460000</v>
      </c>
      <c r="G49" t="s">
        <v>13</v>
      </c>
      <c r="H49">
        <v>33258</v>
      </c>
      <c r="I49">
        <v>24487</v>
      </c>
      <c r="J49">
        <v>1693599.9999999998</v>
      </c>
    </row>
    <row r="50" spans="1:10" x14ac:dyDescent="0.3">
      <c r="A50">
        <v>13841</v>
      </c>
      <c r="B50" t="s">
        <v>217</v>
      </c>
      <c r="C50" t="s">
        <v>218</v>
      </c>
      <c r="D50" t="s">
        <v>225</v>
      </c>
      <c r="E50" t="s">
        <v>234</v>
      </c>
      <c r="F50">
        <v>3600000</v>
      </c>
      <c r="G50" t="s">
        <v>34</v>
      </c>
      <c r="H50">
        <v>30204</v>
      </c>
      <c r="I50">
        <v>21399</v>
      </c>
      <c r="J50">
        <v>4175999.9999999995</v>
      </c>
    </row>
    <row r="51" spans="1:10" x14ac:dyDescent="0.3">
      <c r="A51">
        <v>10332</v>
      </c>
      <c r="B51" t="s">
        <v>110</v>
      </c>
      <c r="C51" t="s">
        <v>111</v>
      </c>
      <c r="D51" t="s">
        <v>227</v>
      </c>
      <c r="E51" t="s">
        <v>229</v>
      </c>
      <c r="F51">
        <v>2300000</v>
      </c>
      <c r="G51" t="s">
        <v>13</v>
      </c>
      <c r="H51">
        <v>30240</v>
      </c>
      <c r="I51">
        <v>24011</v>
      </c>
      <c r="J51">
        <v>2668000</v>
      </c>
    </row>
    <row r="52" spans="1:10" x14ac:dyDescent="0.3">
      <c r="A52">
        <v>12270</v>
      </c>
      <c r="B52" t="s">
        <v>44</v>
      </c>
      <c r="C52" t="s">
        <v>45</v>
      </c>
      <c r="D52" t="s">
        <v>10</v>
      </c>
      <c r="E52" t="s">
        <v>229</v>
      </c>
      <c r="F52">
        <v>3200000</v>
      </c>
      <c r="G52" t="s">
        <v>13</v>
      </c>
      <c r="H52">
        <v>31051</v>
      </c>
      <c r="I52">
        <v>22991</v>
      </c>
      <c r="J52">
        <v>3711999.9999999995</v>
      </c>
    </row>
    <row r="53" spans="1:10" x14ac:dyDescent="0.3">
      <c r="A53">
        <v>14583</v>
      </c>
      <c r="B53" t="s">
        <v>162</v>
      </c>
      <c r="C53" t="s">
        <v>163</v>
      </c>
      <c r="D53" t="s">
        <v>227</v>
      </c>
      <c r="E53" t="s">
        <v>238</v>
      </c>
      <c r="F53">
        <v>2300000</v>
      </c>
      <c r="G53" t="s">
        <v>9</v>
      </c>
      <c r="H53">
        <v>32855</v>
      </c>
      <c r="I53" t="s">
        <v>239</v>
      </c>
      <c r="J53">
        <v>2668000</v>
      </c>
    </row>
    <row r="54" spans="1:10" x14ac:dyDescent="0.3">
      <c r="A54">
        <v>10491</v>
      </c>
      <c r="B54" t="s">
        <v>212</v>
      </c>
      <c r="C54" t="s">
        <v>213</v>
      </c>
      <c r="D54" t="s">
        <v>225</v>
      </c>
      <c r="E54" t="s">
        <v>238</v>
      </c>
      <c r="F54">
        <v>3200000</v>
      </c>
      <c r="G54" t="s">
        <v>13</v>
      </c>
      <c r="H54">
        <v>30967</v>
      </c>
      <c r="I54">
        <v>14626</v>
      </c>
      <c r="J54">
        <v>3711999.9999999995</v>
      </c>
    </row>
    <row r="55" spans="1:10" x14ac:dyDescent="0.3">
      <c r="A55">
        <v>10090</v>
      </c>
      <c r="B55" t="s">
        <v>80</v>
      </c>
      <c r="C55" t="s">
        <v>81</v>
      </c>
      <c r="D55" t="s">
        <v>227</v>
      </c>
      <c r="E55" t="s">
        <v>230</v>
      </c>
      <c r="F55">
        <v>1350000</v>
      </c>
      <c r="G55" t="s">
        <v>19</v>
      </c>
      <c r="H55">
        <v>31042</v>
      </c>
      <c r="I55">
        <v>20559</v>
      </c>
      <c r="J55">
        <v>1566000</v>
      </c>
    </row>
    <row r="56" spans="1:10" x14ac:dyDescent="0.3">
      <c r="A56">
        <v>10232</v>
      </c>
      <c r="B56" t="s">
        <v>42</v>
      </c>
      <c r="C56" t="s">
        <v>43</v>
      </c>
      <c r="D56" t="s">
        <v>10</v>
      </c>
      <c r="E56" t="s">
        <v>229</v>
      </c>
      <c r="F56">
        <v>3200000</v>
      </c>
      <c r="G56" t="s">
        <v>13</v>
      </c>
      <c r="H56">
        <v>31043</v>
      </c>
      <c r="I56">
        <v>23002</v>
      </c>
      <c r="J56">
        <v>3711999.9999999995</v>
      </c>
    </row>
    <row r="57" spans="1:10" x14ac:dyDescent="0.3">
      <c r="A57">
        <v>14416</v>
      </c>
      <c r="B57" t="s">
        <v>121</v>
      </c>
      <c r="C57" t="s">
        <v>122</v>
      </c>
      <c r="D57" t="s">
        <v>227</v>
      </c>
      <c r="E57" t="s">
        <v>229</v>
      </c>
      <c r="F57">
        <v>2960000</v>
      </c>
      <c r="G57" t="s">
        <v>9</v>
      </c>
      <c r="H57">
        <v>33083</v>
      </c>
      <c r="I57">
        <v>23883</v>
      </c>
      <c r="J57">
        <v>3433599.9999999995</v>
      </c>
    </row>
    <row r="58" spans="1:10" x14ac:dyDescent="0.3">
      <c r="A58">
        <v>17133</v>
      </c>
      <c r="B58" t="s">
        <v>58</v>
      </c>
      <c r="C58" t="s">
        <v>73</v>
      </c>
      <c r="D58" t="s">
        <v>15</v>
      </c>
      <c r="E58" t="s">
        <v>228</v>
      </c>
      <c r="F58">
        <v>3200000</v>
      </c>
      <c r="G58" t="s">
        <v>13</v>
      </c>
      <c r="H58">
        <v>29377</v>
      </c>
      <c r="I58">
        <v>24741</v>
      </c>
      <c r="J58">
        <v>3711999.9999999995</v>
      </c>
    </row>
    <row r="59" spans="1:10" x14ac:dyDescent="0.3">
      <c r="A59">
        <v>14324</v>
      </c>
      <c r="B59" t="s">
        <v>151</v>
      </c>
      <c r="C59" t="s">
        <v>176</v>
      </c>
      <c r="D59" t="s">
        <v>25</v>
      </c>
      <c r="E59" t="s">
        <v>230</v>
      </c>
      <c r="F59">
        <v>5600000</v>
      </c>
      <c r="G59" t="s">
        <v>9</v>
      </c>
      <c r="H59">
        <v>28533</v>
      </c>
      <c r="I59">
        <v>20235</v>
      </c>
      <c r="J59">
        <v>6496000</v>
      </c>
    </row>
    <row r="60" spans="1:10" x14ac:dyDescent="0.3">
      <c r="A60">
        <v>14942</v>
      </c>
      <c r="B60" t="s">
        <v>56</v>
      </c>
      <c r="C60" t="s">
        <v>57</v>
      </c>
      <c r="D60" t="s">
        <v>15</v>
      </c>
      <c r="E60" t="s">
        <v>233</v>
      </c>
      <c r="F60">
        <v>6500000</v>
      </c>
      <c r="G60" t="s">
        <v>13</v>
      </c>
      <c r="H60">
        <v>29885</v>
      </c>
      <c r="I60">
        <v>25447</v>
      </c>
      <c r="J60">
        <v>7539999.9999999991</v>
      </c>
    </row>
    <row r="61" spans="1:10" x14ac:dyDescent="0.3">
      <c r="A61">
        <v>19752</v>
      </c>
      <c r="B61" t="s">
        <v>21</v>
      </c>
      <c r="C61" t="s">
        <v>22</v>
      </c>
      <c r="D61" t="s">
        <v>10</v>
      </c>
      <c r="E61" t="s">
        <v>230</v>
      </c>
      <c r="F61">
        <v>3200000</v>
      </c>
      <c r="G61" t="s">
        <v>13</v>
      </c>
      <c r="H61">
        <v>32553</v>
      </c>
      <c r="I61">
        <v>23514</v>
      </c>
      <c r="J61">
        <v>3711999.9999999995</v>
      </c>
    </row>
    <row r="62" spans="1:10" x14ac:dyDescent="0.3">
      <c r="A62">
        <v>13861</v>
      </c>
      <c r="B62" t="s">
        <v>26</v>
      </c>
      <c r="C62" t="s">
        <v>87</v>
      </c>
      <c r="D62" t="s">
        <v>227</v>
      </c>
      <c r="E62" t="s">
        <v>230</v>
      </c>
      <c r="F62">
        <v>1500000</v>
      </c>
      <c r="G62" t="s">
        <v>13</v>
      </c>
      <c r="H62">
        <v>29877</v>
      </c>
      <c r="I62">
        <v>25458</v>
      </c>
      <c r="J62">
        <v>1739999.9999999998</v>
      </c>
    </row>
    <row r="63" spans="1:10" x14ac:dyDescent="0.3">
      <c r="A63">
        <v>17462</v>
      </c>
      <c r="B63" t="s">
        <v>58</v>
      </c>
      <c r="C63" t="s">
        <v>59</v>
      </c>
      <c r="D63" t="s">
        <v>15</v>
      </c>
      <c r="E63" t="s">
        <v>233</v>
      </c>
      <c r="F63">
        <v>3200000</v>
      </c>
      <c r="G63" t="s">
        <v>13</v>
      </c>
      <c r="H63">
        <v>33970</v>
      </c>
      <c r="I63">
        <v>25342</v>
      </c>
      <c r="J63">
        <v>3711999.9999999995</v>
      </c>
    </row>
    <row r="64" spans="1:10" x14ac:dyDescent="0.3">
      <c r="A64">
        <v>12885</v>
      </c>
      <c r="B64" t="s">
        <v>166</v>
      </c>
      <c r="C64" t="s">
        <v>130</v>
      </c>
      <c r="D64" t="s">
        <v>227</v>
      </c>
      <c r="E64" t="s">
        <v>238</v>
      </c>
      <c r="F64">
        <v>5700000</v>
      </c>
      <c r="G64" t="s">
        <v>9</v>
      </c>
      <c r="H64">
        <v>33890</v>
      </c>
      <c r="I64">
        <v>25761</v>
      </c>
      <c r="J64">
        <v>6612000</v>
      </c>
    </row>
    <row r="65" spans="1:10" x14ac:dyDescent="0.3">
      <c r="A65">
        <v>12769</v>
      </c>
      <c r="B65" t="s">
        <v>112</v>
      </c>
      <c r="C65" t="s">
        <v>113</v>
      </c>
      <c r="D65" t="s">
        <v>227</v>
      </c>
      <c r="E65" t="s">
        <v>229</v>
      </c>
      <c r="F65">
        <v>4100000</v>
      </c>
      <c r="G65" t="s">
        <v>13</v>
      </c>
      <c r="H65">
        <v>29871</v>
      </c>
      <c r="I65">
        <v>18685</v>
      </c>
      <c r="J65">
        <v>4756000</v>
      </c>
    </row>
    <row r="66" spans="1:10" x14ac:dyDescent="0.3">
      <c r="A66">
        <v>15294</v>
      </c>
      <c r="B66" t="s">
        <v>149</v>
      </c>
      <c r="C66" t="s">
        <v>219</v>
      </c>
      <c r="D66" t="s">
        <v>225</v>
      </c>
      <c r="E66" t="s">
        <v>234</v>
      </c>
      <c r="F66">
        <v>4200000</v>
      </c>
      <c r="G66" t="s">
        <v>9</v>
      </c>
      <c r="H66">
        <v>30378</v>
      </c>
      <c r="I66">
        <v>21689</v>
      </c>
      <c r="J66">
        <v>4872000</v>
      </c>
    </row>
    <row r="67" spans="1:10" x14ac:dyDescent="0.3">
      <c r="A67">
        <v>16714</v>
      </c>
      <c r="B67" t="s">
        <v>67</v>
      </c>
      <c r="C67" t="s">
        <v>68</v>
      </c>
      <c r="D67" t="s">
        <v>15</v>
      </c>
      <c r="E67" t="s">
        <v>228</v>
      </c>
      <c r="F67">
        <v>3200000</v>
      </c>
      <c r="G67" t="s">
        <v>13</v>
      </c>
      <c r="H67">
        <v>30931</v>
      </c>
      <c r="I67">
        <v>19972</v>
      </c>
      <c r="J67">
        <v>3711999.9999999995</v>
      </c>
    </row>
    <row r="68" spans="1:10" x14ac:dyDescent="0.3">
      <c r="A68">
        <v>12635</v>
      </c>
      <c r="B68" t="s">
        <v>88</v>
      </c>
      <c r="C68" t="s">
        <v>89</v>
      </c>
      <c r="D68" t="s">
        <v>227</v>
      </c>
      <c r="E68" t="s">
        <v>230</v>
      </c>
      <c r="F68">
        <v>1350000</v>
      </c>
      <c r="G68" t="s">
        <v>13</v>
      </c>
      <c r="H68">
        <v>31050</v>
      </c>
      <c r="I68">
        <v>24200</v>
      </c>
      <c r="J68">
        <v>1566000</v>
      </c>
    </row>
    <row r="69" spans="1:10" x14ac:dyDescent="0.3">
      <c r="A69">
        <v>14549</v>
      </c>
      <c r="B69" t="s">
        <v>86</v>
      </c>
      <c r="C69" t="s">
        <v>79</v>
      </c>
      <c r="D69" t="s">
        <v>227</v>
      </c>
      <c r="E69" t="s">
        <v>230</v>
      </c>
      <c r="F69">
        <v>1350000</v>
      </c>
      <c r="G69" t="s">
        <v>13</v>
      </c>
      <c r="H69">
        <v>31495</v>
      </c>
      <c r="I69">
        <v>22982</v>
      </c>
      <c r="J69">
        <v>1566000</v>
      </c>
    </row>
    <row r="70" spans="1:10" x14ac:dyDescent="0.3">
      <c r="A70">
        <v>11712</v>
      </c>
      <c r="B70" t="s">
        <v>168</v>
      </c>
      <c r="C70" t="s">
        <v>169</v>
      </c>
      <c r="D70" t="s">
        <v>227</v>
      </c>
      <c r="E70" t="s">
        <v>238</v>
      </c>
      <c r="F70">
        <v>1350000</v>
      </c>
      <c r="G70" t="s">
        <v>232</v>
      </c>
      <c r="H70">
        <v>31689</v>
      </c>
      <c r="I70">
        <v>23683</v>
      </c>
      <c r="J70">
        <v>1566000</v>
      </c>
    </row>
    <row r="71" spans="1:10" x14ac:dyDescent="0.3">
      <c r="A71">
        <v>12006</v>
      </c>
      <c r="B71" t="s">
        <v>60</v>
      </c>
      <c r="C71" t="s">
        <v>61</v>
      </c>
      <c r="D71" t="s">
        <v>15</v>
      </c>
      <c r="E71" t="s">
        <v>228</v>
      </c>
      <c r="F71">
        <v>1350000</v>
      </c>
      <c r="G71" t="s">
        <v>19</v>
      </c>
      <c r="H71">
        <v>33091</v>
      </c>
      <c r="I71">
        <v>23872</v>
      </c>
      <c r="J71">
        <v>1566000</v>
      </c>
    </row>
    <row r="72" spans="1:10" x14ac:dyDescent="0.3">
      <c r="A72">
        <v>12057</v>
      </c>
      <c r="B72" t="s">
        <v>76</v>
      </c>
      <c r="C72" t="s">
        <v>127</v>
      </c>
      <c r="D72" t="s">
        <v>227</v>
      </c>
      <c r="E72" t="s">
        <v>229</v>
      </c>
      <c r="F72">
        <v>5600000</v>
      </c>
      <c r="G72" t="s">
        <v>9</v>
      </c>
      <c r="H72">
        <v>33346</v>
      </c>
      <c r="I72">
        <v>25746</v>
      </c>
      <c r="J72">
        <v>6496000</v>
      </c>
    </row>
    <row r="73" spans="1:10" x14ac:dyDescent="0.3">
      <c r="A73">
        <v>15910</v>
      </c>
      <c r="B73" t="s">
        <v>21</v>
      </c>
      <c r="C73" t="s">
        <v>22</v>
      </c>
      <c r="D73" t="s">
        <v>10</v>
      </c>
      <c r="E73" t="s">
        <v>230</v>
      </c>
      <c r="F73">
        <v>3200000</v>
      </c>
      <c r="G73" t="s">
        <v>13</v>
      </c>
      <c r="H73">
        <v>32553</v>
      </c>
      <c r="I73">
        <v>23514</v>
      </c>
      <c r="J73">
        <v>3711999.9999999995</v>
      </c>
    </row>
    <row r="74" spans="1:10" x14ac:dyDescent="0.3">
      <c r="A74">
        <v>11010</v>
      </c>
      <c r="B74" t="s">
        <v>177</v>
      </c>
      <c r="C74" t="s">
        <v>178</v>
      </c>
      <c r="D74" t="s">
        <v>25</v>
      </c>
      <c r="E74" t="s">
        <v>230</v>
      </c>
      <c r="F74">
        <v>980000</v>
      </c>
      <c r="G74" t="s">
        <v>240</v>
      </c>
      <c r="H74">
        <v>32612</v>
      </c>
      <c r="I74">
        <v>18903</v>
      </c>
      <c r="J74">
        <v>1136800</v>
      </c>
    </row>
    <row r="75" spans="1:10" x14ac:dyDescent="0.3">
      <c r="A75">
        <v>14864</v>
      </c>
      <c r="B75" t="s">
        <v>98</v>
      </c>
      <c r="C75" t="s">
        <v>99</v>
      </c>
      <c r="D75" t="s">
        <v>227</v>
      </c>
      <c r="E75" t="s">
        <v>230</v>
      </c>
      <c r="F75">
        <v>5600000</v>
      </c>
      <c r="G75" t="s">
        <v>9</v>
      </c>
      <c r="H75">
        <v>30817</v>
      </c>
      <c r="I75">
        <v>21449</v>
      </c>
      <c r="J75">
        <v>6496000</v>
      </c>
    </row>
    <row r="76" spans="1:10" x14ac:dyDescent="0.3">
      <c r="A76">
        <v>11575</v>
      </c>
      <c r="B76" t="s">
        <v>151</v>
      </c>
      <c r="C76" t="s">
        <v>176</v>
      </c>
      <c r="D76" t="s">
        <v>25</v>
      </c>
      <c r="E76" t="s">
        <v>230</v>
      </c>
      <c r="F76">
        <v>5600000</v>
      </c>
      <c r="G76" t="s">
        <v>9</v>
      </c>
      <c r="H76">
        <v>28533</v>
      </c>
      <c r="I76">
        <v>20235</v>
      </c>
      <c r="J76">
        <v>6496000</v>
      </c>
    </row>
    <row r="77" spans="1:10" x14ac:dyDescent="0.3">
      <c r="A77">
        <v>11384</v>
      </c>
      <c r="B77" t="s">
        <v>106</v>
      </c>
      <c r="C77" t="s">
        <v>107</v>
      </c>
      <c r="D77" t="s">
        <v>227</v>
      </c>
      <c r="E77" t="s">
        <v>229</v>
      </c>
      <c r="F77">
        <v>2300000</v>
      </c>
      <c r="G77" t="s">
        <v>13</v>
      </c>
      <c r="H77">
        <v>31743</v>
      </c>
      <c r="I77">
        <v>22347</v>
      </c>
      <c r="J77">
        <v>2668000</v>
      </c>
    </row>
    <row r="78" spans="1:10" x14ac:dyDescent="0.3">
      <c r="A78">
        <v>18654</v>
      </c>
      <c r="B78" t="s">
        <v>125</v>
      </c>
      <c r="C78" t="s">
        <v>126</v>
      </c>
      <c r="D78" t="s">
        <v>227</v>
      </c>
      <c r="E78" t="s">
        <v>229</v>
      </c>
      <c r="F78">
        <v>4350000</v>
      </c>
      <c r="G78" t="s">
        <v>9</v>
      </c>
      <c r="H78">
        <v>32101</v>
      </c>
      <c r="I78">
        <v>20563</v>
      </c>
      <c r="J78">
        <v>5046000</v>
      </c>
    </row>
    <row r="79" spans="1:10" x14ac:dyDescent="0.3">
      <c r="A79">
        <v>19311</v>
      </c>
      <c r="B79" t="s">
        <v>140</v>
      </c>
      <c r="C79" t="s">
        <v>141</v>
      </c>
      <c r="D79" t="s">
        <v>227</v>
      </c>
      <c r="E79" t="s">
        <v>228</v>
      </c>
      <c r="F79">
        <v>3200000</v>
      </c>
      <c r="G79" t="s">
        <v>13</v>
      </c>
      <c r="H79">
        <v>32032</v>
      </c>
      <c r="I79">
        <v>22565</v>
      </c>
      <c r="J79">
        <v>3711999.9999999995</v>
      </c>
    </row>
    <row r="80" spans="1:10" x14ac:dyDescent="0.3">
      <c r="A80">
        <v>15785</v>
      </c>
      <c r="B80" t="s">
        <v>133</v>
      </c>
      <c r="C80" t="s">
        <v>134</v>
      </c>
      <c r="D80" t="s">
        <v>227</v>
      </c>
      <c r="E80" t="s">
        <v>229</v>
      </c>
      <c r="F80">
        <v>1100000</v>
      </c>
      <c r="G80" t="s">
        <v>232</v>
      </c>
      <c r="H80">
        <v>32040</v>
      </c>
      <c r="I80">
        <v>22554</v>
      </c>
      <c r="J80">
        <v>1276000</v>
      </c>
    </row>
    <row r="81" spans="1:10" x14ac:dyDescent="0.3">
      <c r="A81">
        <v>11030</v>
      </c>
      <c r="B81" t="s">
        <v>58</v>
      </c>
      <c r="C81" t="s">
        <v>59</v>
      </c>
      <c r="D81" t="s">
        <v>15</v>
      </c>
      <c r="E81" t="s">
        <v>233</v>
      </c>
      <c r="F81">
        <v>3200000</v>
      </c>
      <c r="G81" t="s">
        <v>13</v>
      </c>
      <c r="H81">
        <v>33970</v>
      </c>
      <c r="I81">
        <v>25342</v>
      </c>
      <c r="J81">
        <v>3711999.9999999995</v>
      </c>
    </row>
    <row r="82" spans="1:10" x14ac:dyDescent="0.3">
      <c r="A82">
        <v>0</v>
      </c>
      <c r="B82" t="s">
        <v>97</v>
      </c>
      <c r="C82" t="s">
        <v>77</v>
      </c>
      <c r="D82" t="s">
        <v>227</v>
      </c>
      <c r="E82" t="s">
        <v>230</v>
      </c>
      <c r="F82">
        <v>1350000</v>
      </c>
      <c r="G82" t="s">
        <v>19</v>
      </c>
      <c r="H82">
        <v>28531</v>
      </c>
      <c r="I82">
        <v>23823</v>
      </c>
      <c r="J82">
        <v>1566000</v>
      </c>
    </row>
    <row r="83" spans="1:10" x14ac:dyDescent="0.3">
      <c r="A83">
        <v>0</v>
      </c>
      <c r="B83" t="s">
        <v>187</v>
      </c>
      <c r="C83" t="s">
        <v>188</v>
      </c>
      <c r="D83" t="s">
        <v>25</v>
      </c>
      <c r="E83" t="s">
        <v>228</v>
      </c>
      <c r="F83">
        <v>1350000</v>
      </c>
      <c r="G83" t="s">
        <v>13</v>
      </c>
      <c r="H83">
        <v>32894</v>
      </c>
      <c r="I83">
        <v>22890</v>
      </c>
      <c r="J83">
        <v>1566000</v>
      </c>
    </row>
    <row r="84" spans="1:10" x14ac:dyDescent="0.3">
      <c r="A84">
        <v>19490</v>
      </c>
      <c r="B84" t="s">
        <v>26</v>
      </c>
      <c r="C84" t="s">
        <v>27</v>
      </c>
      <c r="D84" t="s">
        <v>10</v>
      </c>
      <c r="E84" t="s">
        <v>230</v>
      </c>
      <c r="F84">
        <v>3200000</v>
      </c>
      <c r="G84" t="s">
        <v>13</v>
      </c>
      <c r="H84">
        <v>32117</v>
      </c>
      <c r="I84">
        <v>23294</v>
      </c>
      <c r="J84">
        <v>3711999.9999999995</v>
      </c>
    </row>
    <row r="85" spans="1:10" x14ac:dyDescent="0.3">
      <c r="A85">
        <v>13782</v>
      </c>
      <c r="B85" t="s">
        <v>193</v>
      </c>
      <c r="C85" t="s">
        <v>194</v>
      </c>
      <c r="D85" t="s">
        <v>25</v>
      </c>
      <c r="E85" t="s">
        <v>228</v>
      </c>
      <c r="F85">
        <v>2600000</v>
      </c>
      <c r="G85" t="s">
        <v>13</v>
      </c>
      <c r="H85">
        <v>33042</v>
      </c>
      <c r="I85">
        <v>23203</v>
      </c>
      <c r="J85">
        <v>3016000</v>
      </c>
    </row>
    <row r="86" spans="1:10" x14ac:dyDescent="0.3">
      <c r="A86">
        <v>14073</v>
      </c>
      <c r="B86" t="s">
        <v>212</v>
      </c>
      <c r="C86" t="s">
        <v>213</v>
      </c>
      <c r="D86" t="s">
        <v>225</v>
      </c>
      <c r="E86" t="s">
        <v>226</v>
      </c>
      <c r="F86">
        <v>3200000</v>
      </c>
      <c r="G86" t="s">
        <v>13</v>
      </c>
      <c r="H86">
        <v>30967</v>
      </c>
      <c r="I86">
        <v>14626</v>
      </c>
      <c r="J86">
        <v>3711999.9999999995</v>
      </c>
    </row>
    <row r="87" spans="1:10" x14ac:dyDescent="0.3">
      <c r="A87">
        <v>18263</v>
      </c>
      <c r="B87" t="s">
        <v>156</v>
      </c>
      <c r="C87" t="s">
        <v>157</v>
      </c>
      <c r="D87" t="s">
        <v>227</v>
      </c>
      <c r="E87" t="s">
        <v>228</v>
      </c>
      <c r="F87">
        <v>1700000</v>
      </c>
      <c r="G87" t="s">
        <v>232</v>
      </c>
      <c r="H87">
        <v>30939</v>
      </c>
      <c r="I87">
        <v>19961</v>
      </c>
      <c r="J87">
        <v>1971999.9999999998</v>
      </c>
    </row>
    <row r="88" spans="1:10" x14ac:dyDescent="0.3">
      <c r="A88">
        <v>19427</v>
      </c>
      <c r="B88" t="s">
        <v>42</v>
      </c>
      <c r="C88" t="s">
        <v>43</v>
      </c>
      <c r="D88" t="s">
        <v>10</v>
      </c>
      <c r="E88" t="s">
        <v>229</v>
      </c>
      <c r="F88">
        <v>3200000</v>
      </c>
      <c r="G88" t="s">
        <v>13</v>
      </c>
      <c r="H88">
        <v>31043</v>
      </c>
      <c r="I88">
        <v>23002</v>
      </c>
      <c r="J88">
        <v>3711999.9999999995</v>
      </c>
    </row>
    <row r="89" spans="1:10" x14ac:dyDescent="0.3">
      <c r="A89">
        <v>12302</v>
      </c>
      <c r="B89" t="s">
        <v>131</v>
      </c>
      <c r="C89" t="s">
        <v>132</v>
      </c>
      <c r="D89" t="s">
        <v>227</v>
      </c>
      <c r="E89" t="s">
        <v>229</v>
      </c>
      <c r="F89">
        <v>1300000</v>
      </c>
      <c r="G89" t="s">
        <v>232</v>
      </c>
      <c r="H89">
        <v>29385</v>
      </c>
      <c r="I89">
        <v>24730</v>
      </c>
      <c r="J89">
        <v>1508000</v>
      </c>
    </row>
    <row r="90" spans="1:10" x14ac:dyDescent="0.3">
      <c r="A90">
        <v>11916</v>
      </c>
      <c r="B90" t="s">
        <v>78</v>
      </c>
      <c r="C90" t="s">
        <v>79</v>
      </c>
      <c r="D90" t="s">
        <v>227</v>
      </c>
      <c r="E90" t="s">
        <v>230</v>
      </c>
      <c r="F90">
        <v>2400000</v>
      </c>
      <c r="G90" t="s">
        <v>9</v>
      </c>
      <c r="H90">
        <v>32671</v>
      </c>
      <c r="I90">
        <v>18057</v>
      </c>
      <c r="J90">
        <v>2784000</v>
      </c>
    </row>
    <row r="91" spans="1:10" x14ac:dyDescent="0.3">
      <c r="A91">
        <v>17168</v>
      </c>
      <c r="B91" t="s">
        <v>100</v>
      </c>
      <c r="C91" t="s">
        <v>101</v>
      </c>
      <c r="D91" t="s">
        <v>227</v>
      </c>
      <c r="E91" t="s">
        <v>230</v>
      </c>
      <c r="F91">
        <v>2700000</v>
      </c>
      <c r="G91" t="s">
        <v>13</v>
      </c>
      <c r="H91">
        <v>31446</v>
      </c>
      <c r="I91">
        <v>23702</v>
      </c>
      <c r="J91">
        <v>3132000</v>
      </c>
    </row>
    <row r="92" spans="1:10" x14ac:dyDescent="0.3">
      <c r="A92">
        <v>15923</v>
      </c>
      <c r="B92" t="s">
        <v>76</v>
      </c>
      <c r="C92" t="s">
        <v>118</v>
      </c>
      <c r="D92" t="s">
        <v>227</v>
      </c>
      <c r="E92" t="s">
        <v>229</v>
      </c>
      <c r="F92">
        <v>2500000</v>
      </c>
      <c r="G92" t="s">
        <v>9</v>
      </c>
      <c r="H92">
        <v>32125</v>
      </c>
      <c r="I92">
        <v>23283</v>
      </c>
      <c r="J92">
        <v>2900000</v>
      </c>
    </row>
    <row r="93" spans="1:10" x14ac:dyDescent="0.3">
      <c r="A93">
        <v>17663</v>
      </c>
      <c r="B93" t="s">
        <v>160</v>
      </c>
      <c r="C93" t="s">
        <v>161</v>
      </c>
      <c r="D93" t="s">
        <v>227</v>
      </c>
      <c r="E93" t="s">
        <v>238</v>
      </c>
      <c r="F93">
        <v>3600000</v>
      </c>
      <c r="G93" t="s">
        <v>13</v>
      </c>
      <c r="H93">
        <v>32339</v>
      </c>
      <c r="I93">
        <v>22056</v>
      </c>
      <c r="J93">
        <v>4175999.9999999995</v>
      </c>
    </row>
    <row r="94" spans="1:10" x14ac:dyDescent="0.3">
      <c r="A94">
        <v>14333</v>
      </c>
      <c r="B94" t="s">
        <v>231</v>
      </c>
      <c r="C94" t="s">
        <v>241</v>
      </c>
      <c r="D94" t="s">
        <v>227</v>
      </c>
      <c r="E94" t="s">
        <v>228</v>
      </c>
      <c r="F94">
        <v>3200000</v>
      </c>
      <c r="G94" t="s">
        <v>13</v>
      </c>
      <c r="H94">
        <v>29916</v>
      </c>
      <c r="I94">
        <v>23996</v>
      </c>
      <c r="J94">
        <v>3711999.9999999995</v>
      </c>
    </row>
    <row r="95" spans="1:10" x14ac:dyDescent="0.3">
      <c r="A95">
        <v>12786</v>
      </c>
      <c r="B95" t="s">
        <v>114</v>
      </c>
      <c r="C95" t="s">
        <v>115</v>
      </c>
      <c r="D95" t="s">
        <v>227</v>
      </c>
      <c r="E95" t="s">
        <v>229</v>
      </c>
      <c r="F95">
        <v>3800000</v>
      </c>
      <c r="G95" t="s">
        <v>13</v>
      </c>
      <c r="H95">
        <v>31681</v>
      </c>
      <c r="I95">
        <v>23694</v>
      </c>
      <c r="J95">
        <v>4408000</v>
      </c>
    </row>
    <row r="96" spans="1:10" x14ac:dyDescent="0.3">
      <c r="A96">
        <v>15794</v>
      </c>
      <c r="B96" t="s">
        <v>199</v>
      </c>
      <c r="C96" t="s">
        <v>200</v>
      </c>
      <c r="D96" t="s">
        <v>25</v>
      </c>
      <c r="E96" t="s">
        <v>228</v>
      </c>
      <c r="F96">
        <v>3800000</v>
      </c>
      <c r="G96" t="s">
        <v>13</v>
      </c>
      <c r="H96">
        <v>30892</v>
      </c>
      <c r="I96">
        <v>20276</v>
      </c>
      <c r="J96">
        <v>4408000</v>
      </c>
    </row>
    <row r="97" spans="1:10" x14ac:dyDescent="0.3">
      <c r="A97">
        <v>14890</v>
      </c>
      <c r="B97" t="s">
        <v>40</v>
      </c>
      <c r="C97" t="s">
        <v>41</v>
      </c>
      <c r="D97" t="s">
        <v>10</v>
      </c>
      <c r="E97" t="s">
        <v>229</v>
      </c>
      <c r="F97">
        <v>3200000</v>
      </c>
      <c r="G97" t="s">
        <v>13</v>
      </c>
      <c r="H97">
        <v>30975</v>
      </c>
      <c r="I97">
        <v>21920</v>
      </c>
      <c r="J97">
        <v>3711999.9999999995</v>
      </c>
    </row>
    <row r="98" spans="1:10" x14ac:dyDescent="0.3">
      <c r="A98">
        <v>19012</v>
      </c>
      <c r="B98" t="s">
        <v>179</v>
      </c>
      <c r="C98" t="s">
        <v>180</v>
      </c>
      <c r="D98" t="s">
        <v>25</v>
      </c>
      <c r="E98" t="s">
        <v>230</v>
      </c>
      <c r="F98">
        <v>2900000</v>
      </c>
      <c r="G98" t="s">
        <v>13</v>
      </c>
      <c r="H98">
        <v>32072</v>
      </c>
      <c r="I98">
        <v>16533</v>
      </c>
      <c r="J98">
        <v>3364000</v>
      </c>
    </row>
    <row r="99" spans="1:10" x14ac:dyDescent="0.3">
      <c r="A99">
        <v>17974</v>
      </c>
      <c r="B99" t="s">
        <v>38</v>
      </c>
      <c r="C99" t="s">
        <v>39</v>
      </c>
      <c r="D99" t="s">
        <v>10</v>
      </c>
      <c r="E99" t="s">
        <v>229</v>
      </c>
      <c r="F99">
        <v>4200000</v>
      </c>
      <c r="G99" t="s">
        <v>9</v>
      </c>
      <c r="H99">
        <v>31503</v>
      </c>
      <c r="I99">
        <v>22971</v>
      </c>
      <c r="J99">
        <v>4872000</v>
      </c>
    </row>
    <row r="100" spans="1:10" x14ac:dyDescent="0.3">
      <c r="A100">
        <v>13199</v>
      </c>
      <c r="B100" t="s">
        <v>242</v>
      </c>
      <c r="C100" t="s">
        <v>109</v>
      </c>
      <c r="D100" t="s">
        <v>227</v>
      </c>
      <c r="E100" t="s">
        <v>229</v>
      </c>
      <c r="F100">
        <v>2300000</v>
      </c>
      <c r="G100" t="s">
        <v>13</v>
      </c>
      <c r="H100">
        <v>31034</v>
      </c>
      <c r="I100">
        <v>25129</v>
      </c>
      <c r="J100">
        <v>2668000</v>
      </c>
    </row>
    <row r="101" spans="1:10" x14ac:dyDescent="0.3">
      <c r="A101">
        <v>11151</v>
      </c>
      <c r="B101" t="s">
        <v>162</v>
      </c>
      <c r="C101" t="s">
        <v>59</v>
      </c>
      <c r="D101" t="s">
        <v>225</v>
      </c>
      <c r="E101" t="s">
        <v>234</v>
      </c>
      <c r="F101">
        <v>3200000</v>
      </c>
      <c r="G101" t="s">
        <v>13</v>
      </c>
      <c r="H101">
        <v>31805</v>
      </c>
      <c r="I101">
        <v>24476</v>
      </c>
      <c r="J101">
        <v>3711999.9999999995</v>
      </c>
    </row>
    <row r="102" spans="1:10" x14ac:dyDescent="0.3">
      <c r="A102">
        <v>11037</v>
      </c>
      <c r="B102" t="s">
        <v>189</v>
      </c>
      <c r="C102" t="s">
        <v>190</v>
      </c>
      <c r="D102" t="s">
        <v>25</v>
      </c>
      <c r="E102" t="s">
        <v>228</v>
      </c>
      <c r="F102">
        <v>1980000</v>
      </c>
      <c r="G102" t="s">
        <v>13</v>
      </c>
      <c r="H102">
        <v>30212</v>
      </c>
      <c r="I102">
        <v>21388</v>
      </c>
      <c r="J102">
        <v>2296800</v>
      </c>
    </row>
    <row r="103" spans="1:10" x14ac:dyDescent="0.3">
      <c r="A103">
        <v>12909</v>
      </c>
      <c r="B103" t="s">
        <v>187</v>
      </c>
      <c r="C103" t="s">
        <v>188</v>
      </c>
      <c r="D103" t="s">
        <v>25</v>
      </c>
      <c r="E103" t="s">
        <v>228</v>
      </c>
      <c r="F103">
        <v>1350000</v>
      </c>
      <c r="G103" t="s">
        <v>13</v>
      </c>
      <c r="H103">
        <v>32979</v>
      </c>
      <c r="I103">
        <v>22890</v>
      </c>
      <c r="J103">
        <v>1566000</v>
      </c>
    </row>
    <row r="104" spans="1:10" x14ac:dyDescent="0.3">
      <c r="A104">
        <v>15649</v>
      </c>
      <c r="B104" t="s">
        <v>63</v>
      </c>
      <c r="C104" t="s">
        <v>64</v>
      </c>
      <c r="D104" t="s">
        <v>15</v>
      </c>
      <c r="E104" t="s">
        <v>228</v>
      </c>
      <c r="F104">
        <v>1600000</v>
      </c>
      <c r="G104" t="s">
        <v>19</v>
      </c>
      <c r="H104">
        <v>33062</v>
      </c>
      <c r="I104">
        <v>25447</v>
      </c>
      <c r="J104">
        <v>1855999.9999999998</v>
      </c>
    </row>
    <row r="105" spans="1:10" x14ac:dyDescent="0.3">
      <c r="A105">
        <v>12387</v>
      </c>
      <c r="B105" t="s">
        <v>76</v>
      </c>
      <c r="C105" t="s">
        <v>127</v>
      </c>
      <c r="D105" t="s">
        <v>227</v>
      </c>
      <c r="E105" t="s">
        <v>229</v>
      </c>
      <c r="F105">
        <v>5600000</v>
      </c>
      <c r="G105" t="s">
        <v>9</v>
      </c>
      <c r="H105">
        <v>33346</v>
      </c>
      <c r="I105">
        <v>25746</v>
      </c>
      <c r="J105">
        <v>6496000</v>
      </c>
    </row>
    <row r="106" spans="1:10" x14ac:dyDescent="0.3">
      <c r="A106">
        <v>18714</v>
      </c>
      <c r="B106" t="s">
        <v>128</v>
      </c>
      <c r="C106" t="s">
        <v>101</v>
      </c>
      <c r="D106" t="s">
        <v>227</v>
      </c>
      <c r="E106" t="s">
        <v>229</v>
      </c>
      <c r="F106">
        <v>4900000</v>
      </c>
      <c r="G106" t="s">
        <v>13</v>
      </c>
      <c r="H106">
        <v>29863</v>
      </c>
      <c r="I106">
        <v>18696</v>
      </c>
      <c r="J106">
        <v>5684000</v>
      </c>
    </row>
    <row r="107" spans="1:10" x14ac:dyDescent="0.3">
      <c r="A107">
        <v>18557</v>
      </c>
      <c r="B107" t="s">
        <v>168</v>
      </c>
      <c r="C107" t="s">
        <v>169</v>
      </c>
      <c r="D107" t="s">
        <v>227</v>
      </c>
      <c r="E107" t="s">
        <v>238</v>
      </c>
      <c r="F107">
        <v>1350000</v>
      </c>
      <c r="G107" t="s">
        <v>232</v>
      </c>
      <c r="H107">
        <v>31689</v>
      </c>
      <c r="I107">
        <v>23683</v>
      </c>
      <c r="J107">
        <v>1566000</v>
      </c>
    </row>
    <row r="108" spans="1:10" x14ac:dyDescent="0.3">
      <c r="A108">
        <v>19646</v>
      </c>
      <c r="B108" t="s">
        <v>171</v>
      </c>
      <c r="C108" t="s">
        <v>172</v>
      </c>
      <c r="D108" t="s">
        <v>227</v>
      </c>
      <c r="E108" t="s">
        <v>238</v>
      </c>
      <c r="F108">
        <v>2940000</v>
      </c>
      <c r="G108" t="s">
        <v>13</v>
      </c>
      <c r="H108">
        <v>32346</v>
      </c>
      <c r="I108">
        <v>22089</v>
      </c>
      <c r="J108">
        <v>3410399.9999999995</v>
      </c>
    </row>
    <row r="109" spans="1:10" x14ac:dyDescent="0.3">
      <c r="A109">
        <v>13562</v>
      </c>
      <c r="B109" t="s">
        <v>35</v>
      </c>
      <c r="C109" t="s">
        <v>36</v>
      </c>
      <c r="D109" t="s">
        <v>10</v>
      </c>
      <c r="E109" t="s">
        <v>230</v>
      </c>
      <c r="F109">
        <v>3200000</v>
      </c>
      <c r="G109" t="s">
        <v>13</v>
      </c>
      <c r="H109">
        <v>32300</v>
      </c>
      <c r="I109">
        <v>23298</v>
      </c>
      <c r="J109">
        <v>3711999.9999999995</v>
      </c>
    </row>
    <row r="110" spans="1:10" x14ac:dyDescent="0.3">
      <c r="A110">
        <v>13395</v>
      </c>
      <c r="B110" t="s">
        <v>76</v>
      </c>
      <c r="C110" t="s">
        <v>118</v>
      </c>
      <c r="D110" t="s">
        <v>227</v>
      </c>
      <c r="E110" t="s">
        <v>229</v>
      </c>
      <c r="F110">
        <v>2500000</v>
      </c>
      <c r="G110" t="s">
        <v>9</v>
      </c>
      <c r="H110">
        <v>32125</v>
      </c>
      <c r="I110">
        <v>23283</v>
      </c>
      <c r="J110">
        <v>2900000</v>
      </c>
    </row>
    <row r="111" spans="1:10" x14ac:dyDescent="0.3">
      <c r="A111">
        <v>16956</v>
      </c>
      <c r="B111" t="s">
        <v>170</v>
      </c>
      <c r="C111" t="s">
        <v>141</v>
      </c>
      <c r="D111" t="s">
        <v>227</v>
      </c>
      <c r="E111" t="s">
        <v>238</v>
      </c>
      <c r="F111">
        <v>4900000</v>
      </c>
      <c r="G111" t="s">
        <v>13</v>
      </c>
      <c r="H111">
        <v>33710</v>
      </c>
      <c r="I111">
        <v>23767</v>
      </c>
      <c r="J111">
        <v>5684000</v>
      </c>
    </row>
    <row r="112" spans="1:10" x14ac:dyDescent="0.3">
      <c r="A112">
        <v>10858</v>
      </c>
      <c r="B112" t="s">
        <v>94</v>
      </c>
      <c r="C112" t="s">
        <v>155</v>
      </c>
      <c r="D112" t="s">
        <v>227</v>
      </c>
      <c r="E112" t="s">
        <v>228</v>
      </c>
      <c r="F112">
        <v>4000000</v>
      </c>
      <c r="G112" t="s">
        <v>13</v>
      </c>
      <c r="H112">
        <v>32356</v>
      </c>
      <c r="I112">
        <v>22085</v>
      </c>
      <c r="J112">
        <v>4640000</v>
      </c>
    </row>
    <row r="113" spans="1:10" x14ac:dyDescent="0.3">
      <c r="A113">
        <v>12126</v>
      </c>
      <c r="B113" t="s">
        <v>231</v>
      </c>
      <c r="C113" t="s">
        <v>85</v>
      </c>
      <c r="D113" t="s">
        <v>227</v>
      </c>
      <c r="E113" t="s">
        <v>230</v>
      </c>
      <c r="F113">
        <v>1350000</v>
      </c>
      <c r="G113" t="s">
        <v>13</v>
      </c>
      <c r="H113">
        <v>32894</v>
      </c>
      <c r="I113">
        <v>24038</v>
      </c>
      <c r="J113">
        <v>1566000</v>
      </c>
    </row>
    <row r="114" spans="1:10" x14ac:dyDescent="0.3">
      <c r="A114">
        <v>15631</v>
      </c>
      <c r="B114" t="s">
        <v>133</v>
      </c>
      <c r="C114" t="s">
        <v>134</v>
      </c>
      <c r="D114" t="s">
        <v>227</v>
      </c>
      <c r="E114" t="s">
        <v>229</v>
      </c>
      <c r="F114">
        <v>1100000</v>
      </c>
      <c r="G114" t="s">
        <v>232</v>
      </c>
      <c r="H114">
        <v>32040</v>
      </c>
      <c r="I114">
        <v>22554</v>
      </c>
      <c r="J114">
        <v>1276000</v>
      </c>
    </row>
    <row r="115" spans="1:10" x14ac:dyDescent="0.3">
      <c r="A115">
        <v>13719</v>
      </c>
      <c r="B115" t="s">
        <v>90</v>
      </c>
      <c r="C115" t="s">
        <v>91</v>
      </c>
      <c r="D115" t="s">
        <v>227</v>
      </c>
      <c r="E115" t="s">
        <v>230</v>
      </c>
      <c r="F115">
        <v>1350000</v>
      </c>
      <c r="G115" t="s">
        <v>13</v>
      </c>
      <c r="H115">
        <v>31721</v>
      </c>
      <c r="I115">
        <v>23834</v>
      </c>
      <c r="J115">
        <v>1566000</v>
      </c>
    </row>
    <row r="116" spans="1:10" x14ac:dyDescent="0.3">
      <c r="A116">
        <v>19703</v>
      </c>
      <c r="B116" t="s">
        <v>35</v>
      </c>
      <c r="C116" t="s">
        <v>36</v>
      </c>
      <c r="D116" t="s">
        <v>10</v>
      </c>
      <c r="E116" t="s">
        <v>230</v>
      </c>
      <c r="F116">
        <v>3200000</v>
      </c>
      <c r="G116" t="s">
        <v>13</v>
      </c>
      <c r="H116">
        <v>32300</v>
      </c>
      <c r="I116">
        <v>23298</v>
      </c>
      <c r="J116">
        <v>3711999.9999999995</v>
      </c>
    </row>
    <row r="117" spans="1:10" x14ac:dyDescent="0.3">
      <c r="A117">
        <v>14504</v>
      </c>
      <c r="B117" t="s">
        <v>243</v>
      </c>
      <c r="C117" t="s">
        <v>32</v>
      </c>
      <c r="D117" t="s">
        <v>10</v>
      </c>
      <c r="E117" t="s">
        <v>230</v>
      </c>
      <c r="F117">
        <v>1500000</v>
      </c>
      <c r="G117" t="s">
        <v>19</v>
      </c>
      <c r="H117">
        <v>32331</v>
      </c>
      <c r="I117">
        <v>22067</v>
      </c>
      <c r="J117">
        <v>1739999.9999999998</v>
      </c>
    </row>
    <row r="118" spans="1:10" x14ac:dyDescent="0.3">
      <c r="A118">
        <v>12140</v>
      </c>
      <c r="B118" t="s">
        <v>217</v>
      </c>
      <c r="C118" t="s">
        <v>218</v>
      </c>
      <c r="D118" t="s">
        <v>225</v>
      </c>
      <c r="E118" t="s">
        <v>234</v>
      </c>
      <c r="F118">
        <v>3600000</v>
      </c>
      <c r="G118" t="s">
        <v>34</v>
      </c>
      <c r="H118">
        <v>30204</v>
      </c>
      <c r="I118">
        <v>21399</v>
      </c>
      <c r="J118">
        <v>4175999.9999999995</v>
      </c>
    </row>
    <row r="119" spans="1:10" x14ac:dyDescent="0.3">
      <c r="A119">
        <v>11838</v>
      </c>
      <c r="B119" t="s">
        <v>197</v>
      </c>
      <c r="C119" t="s">
        <v>198</v>
      </c>
      <c r="D119" t="s">
        <v>25</v>
      </c>
      <c r="E119" t="s">
        <v>228</v>
      </c>
      <c r="F119">
        <v>5600000</v>
      </c>
      <c r="G119" t="s">
        <v>9</v>
      </c>
      <c r="H119">
        <v>32205</v>
      </c>
      <c r="I119">
        <v>20280</v>
      </c>
      <c r="J119">
        <v>6496000</v>
      </c>
    </row>
    <row r="120" spans="1:10" x14ac:dyDescent="0.3">
      <c r="A120">
        <v>18638</v>
      </c>
      <c r="B120" t="s">
        <v>177</v>
      </c>
      <c r="C120" t="s">
        <v>178</v>
      </c>
      <c r="D120" t="s">
        <v>25</v>
      </c>
      <c r="E120" t="s">
        <v>230</v>
      </c>
      <c r="F120">
        <v>980000</v>
      </c>
      <c r="G120" t="s">
        <v>240</v>
      </c>
      <c r="H120">
        <v>32612</v>
      </c>
      <c r="I120">
        <v>18903</v>
      </c>
      <c r="J120">
        <v>1136800</v>
      </c>
    </row>
    <row r="121" spans="1:10" x14ac:dyDescent="0.3">
      <c r="A121">
        <v>19700</v>
      </c>
      <c r="B121" t="s">
        <v>158</v>
      </c>
      <c r="C121" t="s">
        <v>159</v>
      </c>
      <c r="D121" t="s">
        <v>227</v>
      </c>
      <c r="E121" t="s">
        <v>238</v>
      </c>
      <c r="F121">
        <v>3500000</v>
      </c>
      <c r="G121" t="s">
        <v>13</v>
      </c>
      <c r="H121">
        <v>32561</v>
      </c>
      <c r="I121">
        <v>23503</v>
      </c>
      <c r="J121">
        <v>4059999.9999999995</v>
      </c>
    </row>
    <row r="122" spans="1:10" x14ac:dyDescent="0.3">
      <c r="A122">
        <v>11071</v>
      </c>
      <c r="B122" t="s">
        <v>189</v>
      </c>
      <c r="C122" t="s">
        <v>190</v>
      </c>
      <c r="D122" t="s">
        <v>25</v>
      </c>
      <c r="E122" t="s">
        <v>228</v>
      </c>
      <c r="F122">
        <v>1980000</v>
      </c>
      <c r="G122" t="s">
        <v>13</v>
      </c>
      <c r="H122">
        <v>30212</v>
      </c>
      <c r="I122">
        <v>21388</v>
      </c>
      <c r="J122">
        <v>2296800</v>
      </c>
    </row>
    <row r="123" spans="1:10" x14ac:dyDescent="0.3">
      <c r="A123">
        <v>12465</v>
      </c>
      <c r="B123" t="s">
        <v>129</v>
      </c>
      <c r="C123" t="s">
        <v>130</v>
      </c>
      <c r="D123" t="s">
        <v>227</v>
      </c>
      <c r="E123" t="s">
        <v>229</v>
      </c>
      <c r="F123">
        <v>2000000</v>
      </c>
      <c r="G123" t="s">
        <v>232</v>
      </c>
      <c r="H123">
        <v>33231</v>
      </c>
      <c r="I123">
        <v>25114</v>
      </c>
      <c r="J123">
        <v>2320000</v>
      </c>
    </row>
    <row r="124" spans="1:10" x14ac:dyDescent="0.3">
      <c r="A124">
        <v>16933</v>
      </c>
      <c r="B124" t="s">
        <v>16</v>
      </c>
      <c r="C124" t="s">
        <v>17</v>
      </c>
      <c r="D124" t="s">
        <v>10</v>
      </c>
      <c r="E124" t="s">
        <v>230</v>
      </c>
      <c r="F124">
        <v>4500000</v>
      </c>
      <c r="G124" t="s">
        <v>13</v>
      </c>
      <c r="H124">
        <v>31112</v>
      </c>
      <c r="I124">
        <v>23188</v>
      </c>
      <c r="J124">
        <v>5220000</v>
      </c>
    </row>
    <row r="125" spans="1:10" x14ac:dyDescent="0.3">
      <c r="A125">
        <v>13090</v>
      </c>
      <c r="B125" t="s">
        <v>58</v>
      </c>
      <c r="C125" t="s">
        <v>220</v>
      </c>
      <c r="D125" t="s">
        <v>225</v>
      </c>
      <c r="E125" t="s">
        <v>234</v>
      </c>
      <c r="F125">
        <v>3600000</v>
      </c>
      <c r="G125" t="s">
        <v>34</v>
      </c>
      <c r="H125">
        <v>32108</v>
      </c>
      <c r="I125">
        <v>21693</v>
      </c>
      <c r="J125">
        <v>4175999.9999999995</v>
      </c>
    </row>
    <row r="126" spans="1:10" x14ac:dyDescent="0.3">
      <c r="A126">
        <v>16533</v>
      </c>
      <c r="B126" t="s">
        <v>149</v>
      </c>
      <c r="C126" t="s">
        <v>150</v>
      </c>
      <c r="D126" t="s">
        <v>227</v>
      </c>
      <c r="E126" t="s">
        <v>228</v>
      </c>
      <c r="F126">
        <v>3200000</v>
      </c>
      <c r="G126" t="s">
        <v>13</v>
      </c>
      <c r="H126">
        <v>32979</v>
      </c>
      <c r="I126">
        <v>24022</v>
      </c>
      <c r="J126">
        <v>3711999.9999999995</v>
      </c>
    </row>
    <row r="127" spans="1:10" x14ac:dyDescent="0.3">
      <c r="A127">
        <v>19359</v>
      </c>
      <c r="B127" t="s">
        <v>69</v>
      </c>
      <c r="C127" t="s">
        <v>70</v>
      </c>
      <c r="D127" t="s">
        <v>15</v>
      </c>
      <c r="E127" t="s">
        <v>228</v>
      </c>
      <c r="F127">
        <v>3200000</v>
      </c>
      <c r="G127" t="s">
        <v>13</v>
      </c>
      <c r="H127">
        <v>31728</v>
      </c>
      <c r="I127">
        <v>21267</v>
      </c>
      <c r="J127">
        <v>3711999.9999999995</v>
      </c>
    </row>
    <row r="128" spans="1:10" x14ac:dyDescent="0.3">
      <c r="A128">
        <v>14736</v>
      </c>
      <c r="B128" t="s">
        <v>90</v>
      </c>
      <c r="C128" t="s">
        <v>49</v>
      </c>
      <c r="D128" t="s">
        <v>225</v>
      </c>
      <c r="E128" t="s">
        <v>234</v>
      </c>
      <c r="F128">
        <v>3400000</v>
      </c>
      <c r="G128" t="s">
        <v>34</v>
      </c>
      <c r="H128">
        <v>28368</v>
      </c>
      <c r="I128">
        <v>21263</v>
      </c>
      <c r="J128">
        <v>3943999.9999999995</v>
      </c>
    </row>
    <row r="129" spans="1:10" x14ac:dyDescent="0.3">
      <c r="A129">
        <v>10138</v>
      </c>
      <c r="B129" t="s">
        <v>94</v>
      </c>
      <c r="C129" t="s">
        <v>155</v>
      </c>
      <c r="D129" t="s">
        <v>227</v>
      </c>
      <c r="E129" t="s">
        <v>228</v>
      </c>
      <c r="F129">
        <v>4000000</v>
      </c>
      <c r="G129" t="s">
        <v>13</v>
      </c>
      <c r="H129">
        <v>32356</v>
      </c>
      <c r="I129">
        <v>22085</v>
      </c>
      <c r="J129">
        <v>4640000</v>
      </c>
    </row>
    <row r="130" spans="1:10" x14ac:dyDescent="0.3">
      <c r="A130">
        <v>15785</v>
      </c>
      <c r="B130" t="s">
        <v>131</v>
      </c>
      <c r="C130" t="s">
        <v>132</v>
      </c>
      <c r="D130" t="s">
        <v>227</v>
      </c>
      <c r="E130" t="s">
        <v>229</v>
      </c>
      <c r="F130">
        <v>1300000</v>
      </c>
      <c r="G130" t="s">
        <v>232</v>
      </c>
      <c r="H130">
        <v>29385</v>
      </c>
      <c r="I130">
        <v>24730</v>
      </c>
      <c r="J130">
        <v>1508000</v>
      </c>
    </row>
    <row r="131" spans="1:10" x14ac:dyDescent="0.3">
      <c r="A131">
        <v>11190</v>
      </c>
      <c r="B131" t="s">
        <v>50</v>
      </c>
      <c r="C131" t="s">
        <v>51</v>
      </c>
      <c r="D131" t="s">
        <v>15</v>
      </c>
      <c r="E131" t="s">
        <v>233</v>
      </c>
      <c r="F131">
        <v>5600000</v>
      </c>
      <c r="G131" t="s">
        <v>9</v>
      </c>
      <c r="H131">
        <v>29153</v>
      </c>
      <c r="I131">
        <v>13751</v>
      </c>
      <c r="J131">
        <v>6496000</v>
      </c>
    </row>
    <row r="132" spans="1:10" x14ac:dyDescent="0.3">
      <c r="A132">
        <v>17545</v>
      </c>
      <c r="B132" t="s">
        <v>142</v>
      </c>
      <c r="C132" t="s">
        <v>143</v>
      </c>
      <c r="D132" t="s">
        <v>227</v>
      </c>
      <c r="E132" t="s">
        <v>228</v>
      </c>
      <c r="F132">
        <v>2400000</v>
      </c>
      <c r="G132" t="s">
        <v>13</v>
      </c>
      <c r="H132">
        <v>31438</v>
      </c>
      <c r="I132">
        <v>23713</v>
      </c>
      <c r="J132">
        <v>2784000</v>
      </c>
    </row>
    <row r="133" spans="1:10" x14ac:dyDescent="0.3">
      <c r="A133">
        <v>13501</v>
      </c>
      <c r="B133" t="s">
        <v>179</v>
      </c>
      <c r="C133" t="s">
        <v>180</v>
      </c>
      <c r="D133" t="s">
        <v>25</v>
      </c>
      <c r="E133" t="s">
        <v>230</v>
      </c>
      <c r="F133">
        <v>2900000</v>
      </c>
      <c r="G133" t="s">
        <v>13</v>
      </c>
      <c r="H133">
        <v>32072</v>
      </c>
      <c r="I133">
        <v>16533</v>
      </c>
      <c r="J133">
        <v>3364000</v>
      </c>
    </row>
    <row r="134" spans="1:10" x14ac:dyDescent="0.3">
      <c r="A134">
        <v>16180</v>
      </c>
      <c r="B134" t="s">
        <v>40</v>
      </c>
      <c r="C134" t="s">
        <v>41</v>
      </c>
      <c r="D134" t="s">
        <v>10</v>
      </c>
      <c r="E134" t="s">
        <v>229</v>
      </c>
      <c r="F134">
        <v>3200000</v>
      </c>
      <c r="G134" t="s">
        <v>13</v>
      </c>
      <c r="H134">
        <v>30975</v>
      </c>
      <c r="I134">
        <v>21920</v>
      </c>
      <c r="J134">
        <v>3711999.9999999995</v>
      </c>
    </row>
    <row r="135" spans="1:10" x14ac:dyDescent="0.3">
      <c r="A135">
        <v>13457</v>
      </c>
      <c r="B135" t="s">
        <v>78</v>
      </c>
      <c r="C135" t="s">
        <v>79</v>
      </c>
      <c r="D135" t="s">
        <v>227</v>
      </c>
      <c r="E135" t="s">
        <v>230</v>
      </c>
      <c r="F135">
        <v>2400000</v>
      </c>
      <c r="G135" t="s">
        <v>9</v>
      </c>
      <c r="H135">
        <v>32671</v>
      </c>
      <c r="I135">
        <v>18057</v>
      </c>
      <c r="J135">
        <v>2784000</v>
      </c>
    </row>
    <row r="136" spans="1:10" x14ac:dyDescent="0.3">
      <c r="A136">
        <v>17270</v>
      </c>
      <c r="B136" t="s">
        <v>149</v>
      </c>
      <c r="C136" t="s">
        <v>219</v>
      </c>
      <c r="D136" t="s">
        <v>225</v>
      </c>
      <c r="E136" t="s">
        <v>234</v>
      </c>
      <c r="F136">
        <v>4200000</v>
      </c>
      <c r="G136" t="s">
        <v>9</v>
      </c>
      <c r="H136">
        <v>30378</v>
      </c>
      <c r="I136">
        <v>21689</v>
      </c>
      <c r="J136">
        <v>4872000</v>
      </c>
    </row>
    <row r="137" spans="1:10" x14ac:dyDescent="0.3">
      <c r="A137">
        <v>11479</v>
      </c>
      <c r="B137" t="s">
        <v>215</v>
      </c>
      <c r="C137" t="s">
        <v>216</v>
      </c>
      <c r="D137" t="s">
        <v>225</v>
      </c>
      <c r="E137" t="s">
        <v>234</v>
      </c>
      <c r="F137">
        <v>3700000</v>
      </c>
      <c r="G137" t="s">
        <v>34</v>
      </c>
      <c r="H137">
        <v>32445</v>
      </c>
      <c r="I137">
        <v>19334</v>
      </c>
      <c r="J137">
        <v>4292000</v>
      </c>
    </row>
    <row r="138" spans="1:10" x14ac:dyDescent="0.3">
      <c r="A138">
        <v>18408</v>
      </c>
      <c r="B138" t="s">
        <v>26</v>
      </c>
      <c r="C138" t="s">
        <v>87</v>
      </c>
      <c r="D138" t="s">
        <v>227</v>
      </c>
      <c r="E138" t="s">
        <v>230</v>
      </c>
      <c r="F138">
        <v>1500000</v>
      </c>
      <c r="G138" t="s">
        <v>13</v>
      </c>
      <c r="H138">
        <v>29877</v>
      </c>
      <c r="I138">
        <v>25458</v>
      </c>
      <c r="J138">
        <v>1739999.9999999998</v>
      </c>
    </row>
    <row r="139" spans="1:10" x14ac:dyDescent="0.3">
      <c r="A139">
        <v>18692</v>
      </c>
      <c r="B139" t="s">
        <v>136</v>
      </c>
      <c r="C139" t="s">
        <v>137</v>
      </c>
      <c r="D139" t="s">
        <v>227</v>
      </c>
      <c r="E139" t="s">
        <v>228</v>
      </c>
      <c r="F139">
        <v>1350000</v>
      </c>
      <c r="G139" t="s">
        <v>19</v>
      </c>
      <c r="H139">
        <v>33338</v>
      </c>
      <c r="I139">
        <v>25757</v>
      </c>
      <c r="J139">
        <v>1566000</v>
      </c>
    </row>
    <row r="140" spans="1:10" x14ac:dyDescent="0.3">
      <c r="A140">
        <v>17120</v>
      </c>
      <c r="B140" t="s">
        <v>63</v>
      </c>
      <c r="C140" t="s">
        <v>64</v>
      </c>
      <c r="D140" t="s">
        <v>15</v>
      </c>
      <c r="E140" t="s">
        <v>228</v>
      </c>
      <c r="F140">
        <v>1600000</v>
      </c>
      <c r="G140" t="s">
        <v>19</v>
      </c>
      <c r="H140">
        <v>33062</v>
      </c>
      <c r="I140">
        <v>25447</v>
      </c>
      <c r="J140">
        <v>1855999.9999999998</v>
      </c>
    </row>
    <row r="141" spans="1:10" x14ac:dyDescent="0.3">
      <c r="A141">
        <v>12504</v>
      </c>
      <c r="B141" t="s">
        <v>162</v>
      </c>
      <c r="C141" t="s">
        <v>163</v>
      </c>
      <c r="D141" t="s">
        <v>227</v>
      </c>
      <c r="E141" t="s">
        <v>238</v>
      </c>
      <c r="F141">
        <v>3200000</v>
      </c>
      <c r="G141" t="s">
        <v>9</v>
      </c>
      <c r="H141">
        <v>32855</v>
      </c>
      <c r="I141">
        <v>24009</v>
      </c>
      <c r="J141">
        <v>3711999.9999999995</v>
      </c>
    </row>
    <row r="142" spans="1:10" x14ac:dyDescent="0.3">
      <c r="A142">
        <v>10879</v>
      </c>
      <c r="B142" t="s">
        <v>119</v>
      </c>
      <c r="C142" t="s">
        <v>120</v>
      </c>
      <c r="D142" t="s">
        <v>227</v>
      </c>
      <c r="E142" t="s">
        <v>229</v>
      </c>
      <c r="F142">
        <v>1350000</v>
      </c>
      <c r="G142" t="s">
        <v>9</v>
      </c>
      <c r="H142">
        <v>32771</v>
      </c>
      <c r="I142">
        <v>22172</v>
      </c>
      <c r="J142">
        <v>1566000</v>
      </c>
    </row>
    <row r="143" spans="1:10" x14ac:dyDescent="0.3">
      <c r="A143">
        <v>10758</v>
      </c>
      <c r="B143" t="s">
        <v>119</v>
      </c>
      <c r="C143" t="s">
        <v>120</v>
      </c>
      <c r="D143" t="s">
        <v>227</v>
      </c>
      <c r="E143" t="s">
        <v>229</v>
      </c>
      <c r="F143">
        <v>2300000</v>
      </c>
      <c r="G143" t="s">
        <v>9</v>
      </c>
      <c r="H143">
        <v>32771</v>
      </c>
      <c r="I143">
        <v>22172</v>
      </c>
      <c r="J143">
        <v>2668000</v>
      </c>
    </row>
    <row r="144" spans="1:10" x14ac:dyDescent="0.3">
      <c r="A144">
        <v>19452</v>
      </c>
      <c r="B144" t="s">
        <v>76</v>
      </c>
      <c r="C144" t="s">
        <v>202</v>
      </c>
      <c r="D144" t="s">
        <v>225</v>
      </c>
      <c r="E144" t="s">
        <v>226</v>
      </c>
      <c r="F144">
        <v>2300000</v>
      </c>
      <c r="G144" t="s">
        <v>13</v>
      </c>
      <c r="H144">
        <v>30020</v>
      </c>
      <c r="I144">
        <v>22953</v>
      </c>
      <c r="J144">
        <v>2668000</v>
      </c>
    </row>
    <row r="145" spans="1:10" x14ac:dyDescent="0.3">
      <c r="A145">
        <v>18146</v>
      </c>
      <c r="B145" t="s">
        <v>142</v>
      </c>
      <c r="C145" t="s">
        <v>143</v>
      </c>
      <c r="D145" t="s">
        <v>227</v>
      </c>
      <c r="E145" t="s">
        <v>228</v>
      </c>
      <c r="F145">
        <v>1500000</v>
      </c>
      <c r="G145" t="s">
        <v>13</v>
      </c>
      <c r="H145">
        <v>31438</v>
      </c>
      <c r="I145">
        <v>23713</v>
      </c>
      <c r="J145">
        <v>1739999.9999999998</v>
      </c>
    </row>
    <row r="146" spans="1:10" x14ac:dyDescent="0.3">
      <c r="A146">
        <v>19729</v>
      </c>
      <c r="B146" t="s">
        <v>181</v>
      </c>
      <c r="C146" t="s">
        <v>182</v>
      </c>
      <c r="D146" t="s">
        <v>25</v>
      </c>
      <c r="E146" t="s">
        <v>230</v>
      </c>
      <c r="F146">
        <v>2560000</v>
      </c>
      <c r="G146" t="s">
        <v>13</v>
      </c>
      <c r="H146">
        <v>30054</v>
      </c>
      <c r="I146">
        <v>18888</v>
      </c>
      <c r="J146">
        <v>2969600</v>
      </c>
    </row>
    <row r="147" spans="1:10" x14ac:dyDescent="0.3">
      <c r="A147">
        <v>12828</v>
      </c>
      <c r="B147" t="s">
        <v>21</v>
      </c>
      <c r="C147" t="s">
        <v>96</v>
      </c>
      <c r="D147" t="s">
        <v>227</v>
      </c>
      <c r="E147" t="s">
        <v>230</v>
      </c>
      <c r="F147">
        <v>1350000</v>
      </c>
      <c r="G147" t="s">
        <v>232</v>
      </c>
      <c r="H147">
        <v>32886</v>
      </c>
      <c r="I147">
        <v>24049</v>
      </c>
      <c r="J147">
        <v>1566000</v>
      </c>
    </row>
    <row r="148" spans="1:10" x14ac:dyDescent="0.3">
      <c r="A148">
        <v>11901</v>
      </c>
      <c r="B148" t="s">
        <v>11</v>
      </c>
      <c r="C148" t="s">
        <v>12</v>
      </c>
      <c r="D148" t="s">
        <v>10</v>
      </c>
      <c r="E148" t="s">
        <v>230</v>
      </c>
      <c r="F148">
        <v>5600000</v>
      </c>
      <c r="G148" t="s">
        <v>13</v>
      </c>
      <c r="H148">
        <v>33688</v>
      </c>
      <c r="I148">
        <v>23393</v>
      </c>
      <c r="J148">
        <v>6496000</v>
      </c>
    </row>
    <row r="149" spans="1:10" x14ac:dyDescent="0.3">
      <c r="A149">
        <v>15403</v>
      </c>
      <c r="B149" t="s">
        <v>231</v>
      </c>
      <c r="C149" t="s">
        <v>241</v>
      </c>
      <c r="D149" t="s">
        <v>227</v>
      </c>
      <c r="E149" t="s">
        <v>228</v>
      </c>
      <c r="F149">
        <v>1350000</v>
      </c>
      <c r="G149" t="s">
        <v>13</v>
      </c>
      <c r="H149">
        <v>29916</v>
      </c>
      <c r="I149">
        <v>23996</v>
      </c>
      <c r="J149">
        <v>1566000</v>
      </c>
    </row>
    <row r="150" spans="1:10" x14ac:dyDescent="0.3">
      <c r="A150">
        <v>12229</v>
      </c>
      <c r="B150" t="s">
        <v>144</v>
      </c>
      <c r="C150" t="s">
        <v>145</v>
      </c>
      <c r="D150" t="s">
        <v>227</v>
      </c>
      <c r="E150" t="s">
        <v>228</v>
      </c>
      <c r="F150">
        <v>1350000</v>
      </c>
      <c r="G150" t="s">
        <v>13</v>
      </c>
      <c r="H150">
        <v>31421</v>
      </c>
      <c r="I150">
        <v>20360</v>
      </c>
      <c r="J150">
        <v>1566000</v>
      </c>
    </row>
    <row r="151" spans="1:10" x14ac:dyDescent="0.3">
      <c r="A151">
        <v>17308</v>
      </c>
      <c r="B151" t="s">
        <v>80</v>
      </c>
      <c r="C151" t="s">
        <v>81</v>
      </c>
      <c r="D151" t="s">
        <v>227</v>
      </c>
      <c r="E151" t="s">
        <v>230</v>
      </c>
      <c r="F151">
        <v>1350000</v>
      </c>
      <c r="G151" t="s">
        <v>19</v>
      </c>
      <c r="H151">
        <v>31042</v>
      </c>
      <c r="I151">
        <v>20559</v>
      </c>
      <c r="J151">
        <v>1566000</v>
      </c>
    </row>
    <row r="152" spans="1:10" x14ac:dyDescent="0.3">
      <c r="A152">
        <v>11460</v>
      </c>
      <c r="B152" t="s">
        <v>173</v>
      </c>
      <c r="C152" t="s">
        <v>174</v>
      </c>
      <c r="D152" t="s">
        <v>25</v>
      </c>
      <c r="E152" t="s">
        <v>230</v>
      </c>
      <c r="F152">
        <v>1700000</v>
      </c>
      <c r="G152" t="s">
        <v>13</v>
      </c>
      <c r="H152">
        <v>33223</v>
      </c>
      <c r="I152">
        <v>25125</v>
      </c>
      <c r="J152">
        <v>1971999.9999999998</v>
      </c>
    </row>
    <row r="153" spans="1:10" x14ac:dyDescent="0.3">
      <c r="A153">
        <v>15349</v>
      </c>
      <c r="B153" t="s">
        <v>183</v>
      </c>
      <c r="C153" t="s">
        <v>184</v>
      </c>
      <c r="D153" t="s">
        <v>25</v>
      </c>
      <c r="E153" t="s">
        <v>230</v>
      </c>
      <c r="F153">
        <v>3200000</v>
      </c>
      <c r="G153" t="s">
        <v>13</v>
      </c>
      <c r="H153">
        <v>28376</v>
      </c>
      <c r="I153">
        <v>24906</v>
      </c>
      <c r="J153">
        <v>3711999.9999999995</v>
      </c>
    </row>
    <row r="154" spans="1:10" x14ac:dyDescent="0.3">
      <c r="A154">
        <v>10825</v>
      </c>
      <c r="B154" t="s">
        <v>88</v>
      </c>
      <c r="C154" t="s">
        <v>89</v>
      </c>
      <c r="D154" t="s">
        <v>227</v>
      </c>
      <c r="E154" t="s">
        <v>230</v>
      </c>
      <c r="F154">
        <v>1350000</v>
      </c>
      <c r="G154" t="s">
        <v>13</v>
      </c>
      <c r="H154">
        <v>31050</v>
      </c>
      <c r="I154">
        <v>24200</v>
      </c>
      <c r="J154">
        <v>1566000</v>
      </c>
    </row>
    <row r="155" spans="1:10" x14ac:dyDescent="0.3">
      <c r="A155">
        <v>17691</v>
      </c>
      <c r="B155" t="s">
        <v>110</v>
      </c>
      <c r="C155" t="s">
        <v>111</v>
      </c>
      <c r="D155" t="s">
        <v>227</v>
      </c>
      <c r="E155" t="s">
        <v>229</v>
      </c>
      <c r="F155">
        <v>3200000</v>
      </c>
      <c r="G155" t="s">
        <v>13</v>
      </c>
      <c r="H155">
        <v>30240</v>
      </c>
      <c r="I155">
        <v>24011</v>
      </c>
      <c r="J155">
        <v>3711999.9999999995</v>
      </c>
    </row>
    <row r="156" spans="1:10" x14ac:dyDescent="0.3">
      <c r="A156">
        <v>18900</v>
      </c>
      <c r="B156" t="s">
        <v>46</v>
      </c>
      <c r="C156" t="s">
        <v>47</v>
      </c>
      <c r="D156" t="s">
        <v>10</v>
      </c>
      <c r="E156" t="s">
        <v>229</v>
      </c>
      <c r="F156">
        <v>3200000</v>
      </c>
      <c r="G156" t="s">
        <v>19</v>
      </c>
      <c r="H156">
        <v>31104</v>
      </c>
      <c r="I156">
        <v>23199</v>
      </c>
      <c r="J156">
        <v>3711999.9999999995</v>
      </c>
    </row>
    <row r="157" spans="1:10" x14ac:dyDescent="0.3">
      <c r="A157">
        <v>19600</v>
      </c>
      <c r="B157" t="s">
        <v>175</v>
      </c>
      <c r="C157" t="s">
        <v>91</v>
      </c>
      <c r="D157" t="s">
        <v>25</v>
      </c>
      <c r="E157" t="s">
        <v>230</v>
      </c>
      <c r="F157">
        <v>4200000</v>
      </c>
      <c r="G157" t="s">
        <v>19</v>
      </c>
      <c r="H157">
        <v>33551</v>
      </c>
      <c r="I157">
        <v>25338</v>
      </c>
      <c r="J157">
        <v>4872000</v>
      </c>
    </row>
    <row r="158" spans="1:10" x14ac:dyDescent="0.3">
      <c r="A158">
        <v>15420</v>
      </c>
      <c r="B158" t="s">
        <v>38</v>
      </c>
      <c r="C158" t="s">
        <v>39</v>
      </c>
      <c r="D158" t="s">
        <v>10</v>
      </c>
      <c r="E158" t="s">
        <v>229</v>
      </c>
      <c r="F158">
        <v>3200000</v>
      </c>
      <c r="G158" t="s">
        <v>9</v>
      </c>
      <c r="H158">
        <v>31503</v>
      </c>
      <c r="I158">
        <v>22971</v>
      </c>
      <c r="J158">
        <v>3711999.9999999995</v>
      </c>
    </row>
    <row r="159" spans="1:10" x14ac:dyDescent="0.3">
      <c r="A159">
        <v>19963</v>
      </c>
      <c r="B159" t="s">
        <v>90</v>
      </c>
      <c r="C159" t="s">
        <v>135</v>
      </c>
      <c r="D159" t="s">
        <v>227</v>
      </c>
      <c r="E159" t="s">
        <v>228</v>
      </c>
      <c r="F159">
        <v>3200000</v>
      </c>
      <c r="G159" t="s">
        <v>19</v>
      </c>
      <c r="H159">
        <v>33357</v>
      </c>
      <c r="I159">
        <v>25850</v>
      </c>
      <c r="J159">
        <v>3711999.9999999995</v>
      </c>
    </row>
    <row r="160" spans="1:10" x14ac:dyDescent="0.3">
      <c r="A160">
        <v>13134</v>
      </c>
      <c r="B160" t="s">
        <v>175</v>
      </c>
      <c r="C160" t="s">
        <v>91</v>
      </c>
      <c r="D160" t="s">
        <v>25</v>
      </c>
      <c r="E160" t="s">
        <v>230</v>
      </c>
      <c r="F160">
        <v>2960000</v>
      </c>
      <c r="G160" t="s">
        <v>19</v>
      </c>
      <c r="H160">
        <v>33551</v>
      </c>
      <c r="I160">
        <v>25338</v>
      </c>
      <c r="J160">
        <v>3433599.9999999995</v>
      </c>
    </row>
    <row r="161" spans="1:10" x14ac:dyDescent="0.3">
      <c r="A161">
        <v>14877</v>
      </c>
      <c r="B161" t="s">
        <v>147</v>
      </c>
      <c r="C161" t="s">
        <v>148</v>
      </c>
      <c r="D161" t="s">
        <v>227</v>
      </c>
      <c r="E161" t="s">
        <v>228</v>
      </c>
      <c r="F161">
        <v>3800000</v>
      </c>
      <c r="G161" t="s">
        <v>13</v>
      </c>
      <c r="H161">
        <v>30689</v>
      </c>
      <c r="I161">
        <v>18061</v>
      </c>
      <c r="J161">
        <v>4408000</v>
      </c>
    </row>
    <row r="162" spans="1:10" x14ac:dyDescent="0.3">
      <c r="A162">
        <v>12240</v>
      </c>
      <c r="B162" t="s">
        <v>206</v>
      </c>
      <c r="C162" t="s">
        <v>207</v>
      </c>
      <c r="D162" t="s">
        <v>225</v>
      </c>
      <c r="E162" t="s">
        <v>226</v>
      </c>
      <c r="F162">
        <v>2560000</v>
      </c>
      <c r="G162" t="s">
        <v>34</v>
      </c>
      <c r="H162">
        <v>33823</v>
      </c>
      <c r="I162">
        <v>25443</v>
      </c>
      <c r="J162">
        <v>2969600</v>
      </c>
    </row>
    <row r="163" spans="1:10" x14ac:dyDescent="0.3">
      <c r="A163">
        <v>14776</v>
      </c>
      <c r="B163" t="s">
        <v>116</v>
      </c>
      <c r="C163" t="s">
        <v>117</v>
      </c>
      <c r="D163" t="s">
        <v>227</v>
      </c>
      <c r="E163" t="s">
        <v>229</v>
      </c>
      <c r="F163">
        <v>5600000</v>
      </c>
      <c r="G163" t="s">
        <v>19</v>
      </c>
      <c r="H163">
        <v>32779</v>
      </c>
      <c r="I163">
        <v>22161</v>
      </c>
      <c r="J163">
        <v>6496000</v>
      </c>
    </row>
    <row r="164" spans="1:10" x14ac:dyDescent="0.3">
      <c r="A164">
        <v>14766</v>
      </c>
      <c r="B164" t="s">
        <v>76</v>
      </c>
      <c r="C164" t="s">
        <v>202</v>
      </c>
      <c r="D164" t="s">
        <v>225</v>
      </c>
      <c r="E164" t="s">
        <v>226</v>
      </c>
      <c r="F164">
        <v>3200000</v>
      </c>
      <c r="G164" t="s">
        <v>13</v>
      </c>
      <c r="H164">
        <v>30020</v>
      </c>
      <c r="I164">
        <v>22953</v>
      </c>
      <c r="J164">
        <v>3711999.9999999995</v>
      </c>
    </row>
    <row r="165" spans="1:10" x14ac:dyDescent="0.3">
      <c r="A165">
        <v>15330</v>
      </c>
      <c r="B165" t="s">
        <v>153</v>
      </c>
      <c r="C165" t="s">
        <v>154</v>
      </c>
      <c r="D165" t="s">
        <v>227</v>
      </c>
      <c r="E165" t="s">
        <v>228</v>
      </c>
      <c r="F165">
        <v>3200000</v>
      </c>
      <c r="G165" t="s">
        <v>13</v>
      </c>
      <c r="H165">
        <v>31452</v>
      </c>
      <c r="I165">
        <v>22071</v>
      </c>
      <c r="J165">
        <v>3711999.9999999995</v>
      </c>
    </row>
    <row r="166" spans="1:10" x14ac:dyDescent="0.3">
      <c r="A166">
        <v>17813</v>
      </c>
      <c r="B166" t="s">
        <v>210</v>
      </c>
      <c r="C166" t="s">
        <v>211</v>
      </c>
      <c r="D166" t="s">
        <v>225</v>
      </c>
      <c r="E166" t="s">
        <v>226</v>
      </c>
      <c r="F166">
        <v>3200000</v>
      </c>
      <c r="G166" t="s">
        <v>9</v>
      </c>
      <c r="H166">
        <v>31538</v>
      </c>
      <c r="I166">
        <v>17751</v>
      </c>
      <c r="J166">
        <v>3711999.9999999995</v>
      </c>
    </row>
    <row r="167" spans="1:10" x14ac:dyDescent="0.3">
      <c r="A167">
        <v>14810</v>
      </c>
      <c r="B167" t="s">
        <v>123</v>
      </c>
      <c r="C167" t="s">
        <v>124</v>
      </c>
      <c r="D167" t="s">
        <v>227</v>
      </c>
      <c r="E167" t="s">
        <v>229</v>
      </c>
      <c r="F167">
        <v>2800000</v>
      </c>
      <c r="G167" t="s">
        <v>19</v>
      </c>
      <c r="H167">
        <v>30900</v>
      </c>
      <c r="I167">
        <v>23918</v>
      </c>
      <c r="J167">
        <v>3248000</v>
      </c>
    </row>
    <row r="168" spans="1:10" x14ac:dyDescent="0.3">
      <c r="A168">
        <v>18081</v>
      </c>
      <c r="B168" t="s">
        <v>221</v>
      </c>
      <c r="C168" t="s">
        <v>127</v>
      </c>
      <c r="D168" t="s">
        <v>225</v>
      </c>
      <c r="E168" t="s">
        <v>234</v>
      </c>
      <c r="F168">
        <v>1350000</v>
      </c>
      <c r="G168" t="s">
        <v>34</v>
      </c>
      <c r="H168">
        <v>32087</v>
      </c>
      <c r="I168">
        <v>25462</v>
      </c>
      <c r="J168">
        <v>1566000</v>
      </c>
    </row>
    <row r="169" spans="1:10" x14ac:dyDescent="0.3">
      <c r="A169">
        <v>12874</v>
      </c>
      <c r="B169" t="s">
        <v>16</v>
      </c>
      <c r="C169" t="s">
        <v>17</v>
      </c>
      <c r="D169" t="s">
        <v>10</v>
      </c>
      <c r="E169" t="s">
        <v>230</v>
      </c>
      <c r="F169">
        <v>2300000</v>
      </c>
      <c r="G169" t="s">
        <v>13</v>
      </c>
      <c r="H169">
        <v>31112</v>
      </c>
      <c r="I169">
        <v>23188</v>
      </c>
      <c r="J169">
        <v>2668000</v>
      </c>
    </row>
    <row r="170" spans="1:10" x14ac:dyDescent="0.3">
      <c r="A170">
        <v>18104</v>
      </c>
      <c r="B170" t="s">
        <v>151</v>
      </c>
      <c r="C170" t="s">
        <v>152</v>
      </c>
      <c r="D170" t="s">
        <v>227</v>
      </c>
      <c r="E170" t="s">
        <v>228</v>
      </c>
      <c r="F170">
        <v>4100000</v>
      </c>
      <c r="G170" t="s">
        <v>13</v>
      </c>
      <c r="H170">
        <v>31209</v>
      </c>
      <c r="I170">
        <v>22954</v>
      </c>
      <c r="J170">
        <v>4756000</v>
      </c>
    </row>
    <row r="171" spans="1:10" x14ac:dyDescent="0.3">
      <c r="A171">
        <v>12985</v>
      </c>
      <c r="B171" t="s">
        <v>208</v>
      </c>
      <c r="C171" t="s">
        <v>209</v>
      </c>
      <c r="D171" t="s">
        <v>225</v>
      </c>
      <c r="E171" t="s">
        <v>226</v>
      </c>
      <c r="F171">
        <v>1350000</v>
      </c>
      <c r="G171" t="s">
        <v>34</v>
      </c>
      <c r="H171">
        <v>33559</v>
      </c>
      <c r="I171">
        <v>25327</v>
      </c>
      <c r="J171">
        <v>1566000</v>
      </c>
    </row>
    <row r="172" spans="1:10" x14ac:dyDescent="0.3">
      <c r="A172">
        <v>16553</v>
      </c>
      <c r="B172" t="s">
        <v>52</v>
      </c>
      <c r="C172" t="s">
        <v>53</v>
      </c>
      <c r="D172" t="s">
        <v>15</v>
      </c>
      <c r="E172" t="s">
        <v>233</v>
      </c>
      <c r="F172">
        <v>5600000</v>
      </c>
      <c r="G172" t="s">
        <v>13</v>
      </c>
      <c r="H172">
        <v>33490</v>
      </c>
      <c r="I172">
        <v>22202</v>
      </c>
      <c r="J172">
        <v>6496000</v>
      </c>
    </row>
    <row r="173" spans="1:10" x14ac:dyDescent="0.3">
      <c r="A173">
        <v>18850</v>
      </c>
      <c r="B173" t="s">
        <v>58</v>
      </c>
      <c r="C173" t="s">
        <v>220</v>
      </c>
      <c r="D173" t="s">
        <v>225</v>
      </c>
      <c r="E173" t="s">
        <v>234</v>
      </c>
      <c r="F173">
        <v>3700000</v>
      </c>
      <c r="G173" t="s">
        <v>34</v>
      </c>
      <c r="H173">
        <v>32108</v>
      </c>
      <c r="I173">
        <v>21693</v>
      </c>
      <c r="J173">
        <v>4292000</v>
      </c>
    </row>
    <row r="174" spans="1:10" x14ac:dyDescent="0.3">
      <c r="A174">
        <v>19421</v>
      </c>
      <c r="B174" t="s">
        <v>205</v>
      </c>
      <c r="C174" t="s">
        <v>148</v>
      </c>
      <c r="D174" t="s">
        <v>225</v>
      </c>
      <c r="E174" t="s">
        <v>226</v>
      </c>
      <c r="F174">
        <v>3400000</v>
      </c>
      <c r="G174" t="s">
        <v>34</v>
      </c>
      <c r="H174">
        <v>33344</v>
      </c>
      <c r="I174">
        <v>24693</v>
      </c>
      <c r="J174">
        <v>3943999.9999999995</v>
      </c>
    </row>
    <row r="175" spans="1:10" x14ac:dyDescent="0.3">
      <c r="A175">
        <v>19901</v>
      </c>
      <c r="B175" t="s">
        <v>160</v>
      </c>
      <c r="C175" t="s">
        <v>161</v>
      </c>
      <c r="D175" t="s">
        <v>227</v>
      </c>
      <c r="E175" t="s">
        <v>238</v>
      </c>
      <c r="F175">
        <v>2300000</v>
      </c>
      <c r="G175" t="s">
        <v>13</v>
      </c>
      <c r="H175">
        <v>32339</v>
      </c>
      <c r="I175">
        <v>22056</v>
      </c>
      <c r="J175">
        <v>2668000</v>
      </c>
    </row>
    <row r="176" spans="1:10" x14ac:dyDescent="0.3">
      <c r="A176">
        <v>14977</v>
      </c>
      <c r="B176" t="s">
        <v>65</v>
      </c>
      <c r="C176" t="s">
        <v>66</v>
      </c>
      <c r="D176" t="s">
        <v>15</v>
      </c>
      <c r="E176" t="s">
        <v>228</v>
      </c>
      <c r="F176">
        <v>1280000</v>
      </c>
      <c r="G176" t="s">
        <v>9</v>
      </c>
      <c r="H176">
        <v>31965</v>
      </c>
      <c r="I176">
        <v>20400</v>
      </c>
      <c r="J176">
        <v>1484800</v>
      </c>
    </row>
    <row r="177" spans="1:10" x14ac:dyDescent="0.3">
      <c r="A177">
        <v>16150</v>
      </c>
      <c r="B177" t="s">
        <v>138</v>
      </c>
      <c r="C177" t="s">
        <v>139</v>
      </c>
      <c r="D177" t="s">
        <v>227</v>
      </c>
      <c r="E177" t="s">
        <v>228</v>
      </c>
      <c r="F177">
        <v>3200000</v>
      </c>
      <c r="G177" t="s">
        <v>9</v>
      </c>
      <c r="H177">
        <v>29276</v>
      </c>
      <c r="I177">
        <v>21790</v>
      </c>
      <c r="J177">
        <v>3711999.9999999995</v>
      </c>
    </row>
    <row r="178" spans="1:10" x14ac:dyDescent="0.3">
      <c r="A178">
        <v>12391</v>
      </c>
      <c r="B178" t="s">
        <v>94</v>
      </c>
      <c r="C178" t="s">
        <v>95</v>
      </c>
      <c r="D178" t="s">
        <v>227</v>
      </c>
      <c r="E178" t="s">
        <v>230</v>
      </c>
      <c r="F178">
        <v>3100000</v>
      </c>
      <c r="G178" t="s">
        <v>13</v>
      </c>
      <c r="H178">
        <v>30386</v>
      </c>
      <c r="I178">
        <v>21678</v>
      </c>
      <c r="J178">
        <v>3595999.9999999995</v>
      </c>
    </row>
    <row r="179" spans="1:10" x14ac:dyDescent="0.3">
      <c r="A179">
        <v>11226</v>
      </c>
      <c r="B179" t="s">
        <v>208</v>
      </c>
      <c r="C179" t="s">
        <v>209</v>
      </c>
      <c r="D179" t="s">
        <v>225</v>
      </c>
      <c r="E179" t="s">
        <v>226</v>
      </c>
      <c r="F179">
        <v>1350000</v>
      </c>
      <c r="G179" t="s">
        <v>34</v>
      </c>
      <c r="H179">
        <v>33559</v>
      </c>
      <c r="I179">
        <v>25327</v>
      </c>
      <c r="J179">
        <v>1566000</v>
      </c>
    </row>
    <row r="180" spans="1:10" x14ac:dyDescent="0.3">
      <c r="A180">
        <v>11613</v>
      </c>
      <c r="B180" t="s">
        <v>151</v>
      </c>
      <c r="C180" t="s">
        <v>152</v>
      </c>
      <c r="D180" t="s">
        <v>227</v>
      </c>
      <c r="E180" t="s">
        <v>228</v>
      </c>
      <c r="F180">
        <v>1390000</v>
      </c>
      <c r="G180" t="s">
        <v>13</v>
      </c>
      <c r="H180">
        <v>31209</v>
      </c>
      <c r="I180">
        <v>22954</v>
      </c>
      <c r="J180">
        <v>1612400</v>
      </c>
    </row>
    <row r="181" spans="1:10" x14ac:dyDescent="0.3">
      <c r="A181">
        <v>16596</v>
      </c>
      <c r="B181" t="s">
        <v>125</v>
      </c>
      <c r="C181" t="s">
        <v>126</v>
      </c>
      <c r="D181" t="s">
        <v>227</v>
      </c>
      <c r="E181" t="s">
        <v>229</v>
      </c>
      <c r="F181">
        <v>3200000</v>
      </c>
      <c r="G181" t="s">
        <v>9</v>
      </c>
      <c r="H181">
        <v>32101</v>
      </c>
      <c r="I181">
        <v>20563</v>
      </c>
      <c r="J181">
        <v>3711999.9999999995</v>
      </c>
    </row>
    <row r="182" spans="1:10" x14ac:dyDescent="0.3">
      <c r="A182">
        <v>15678</v>
      </c>
      <c r="B182" t="s">
        <v>82</v>
      </c>
      <c r="C182" t="s">
        <v>83</v>
      </c>
      <c r="D182" t="s">
        <v>227</v>
      </c>
      <c r="E182" t="s">
        <v>230</v>
      </c>
      <c r="F182">
        <v>3500000</v>
      </c>
      <c r="G182" t="s">
        <v>13</v>
      </c>
      <c r="H182">
        <v>33258</v>
      </c>
      <c r="I182">
        <v>24487</v>
      </c>
      <c r="J182">
        <v>4059999.9999999995</v>
      </c>
    </row>
    <row r="183" spans="1:10" x14ac:dyDescent="0.3">
      <c r="A183">
        <v>15508</v>
      </c>
      <c r="B183" t="s">
        <v>44</v>
      </c>
      <c r="C183" t="s">
        <v>45</v>
      </c>
      <c r="D183" t="s">
        <v>10</v>
      </c>
      <c r="E183" t="s">
        <v>229</v>
      </c>
      <c r="F183">
        <v>3200000</v>
      </c>
      <c r="G183" t="s">
        <v>13</v>
      </c>
      <c r="H183">
        <v>31051</v>
      </c>
      <c r="I183">
        <v>22991</v>
      </c>
      <c r="J183">
        <v>3711999.9999999995</v>
      </c>
    </row>
    <row r="184" spans="1:10" x14ac:dyDescent="0.3">
      <c r="A184">
        <v>17552</v>
      </c>
      <c r="B184" t="s">
        <v>162</v>
      </c>
      <c r="C184" t="s">
        <v>59</v>
      </c>
      <c r="D184" t="s">
        <v>225</v>
      </c>
      <c r="E184" t="s">
        <v>234</v>
      </c>
      <c r="F184">
        <v>4600000</v>
      </c>
      <c r="G184" t="s">
        <v>13</v>
      </c>
      <c r="H184">
        <v>31805</v>
      </c>
      <c r="I184">
        <v>24476</v>
      </c>
      <c r="J184">
        <v>5336000</v>
      </c>
    </row>
    <row r="185" spans="1:10" x14ac:dyDescent="0.3">
      <c r="A185">
        <v>16020</v>
      </c>
      <c r="B185" t="s">
        <v>158</v>
      </c>
      <c r="C185" t="s">
        <v>214</v>
      </c>
      <c r="D185" t="s">
        <v>225</v>
      </c>
      <c r="E185" t="s">
        <v>226</v>
      </c>
      <c r="F185">
        <v>3200000</v>
      </c>
      <c r="G185" t="s">
        <v>13</v>
      </c>
      <c r="H185">
        <v>32863</v>
      </c>
      <c r="I185">
        <v>23998</v>
      </c>
      <c r="J185">
        <v>3711999.9999999995</v>
      </c>
    </row>
    <row r="186" spans="1:10" x14ac:dyDescent="0.3">
      <c r="A186">
        <v>16121</v>
      </c>
      <c r="B186" t="s">
        <v>71</v>
      </c>
      <c r="C186" t="s">
        <v>72</v>
      </c>
      <c r="D186" t="s">
        <v>15</v>
      </c>
      <c r="E186" t="s">
        <v>228</v>
      </c>
      <c r="F186">
        <v>6500000</v>
      </c>
      <c r="G186" t="s">
        <v>13</v>
      </c>
      <c r="H186">
        <v>32571</v>
      </c>
      <c r="I186">
        <v>25432</v>
      </c>
      <c r="J186">
        <v>7539999.9999999991</v>
      </c>
    </row>
    <row r="187" spans="1:10" x14ac:dyDescent="0.3">
      <c r="A187">
        <v>13654</v>
      </c>
      <c r="B187" t="s">
        <v>62</v>
      </c>
      <c r="C187" t="s">
        <v>57</v>
      </c>
      <c r="D187" t="s">
        <v>15</v>
      </c>
      <c r="E187" t="s">
        <v>228</v>
      </c>
      <c r="F187">
        <v>5700000</v>
      </c>
      <c r="G187" t="s">
        <v>19</v>
      </c>
      <c r="H187">
        <v>29066</v>
      </c>
      <c r="I187">
        <v>14862</v>
      </c>
      <c r="J187">
        <v>6612000</v>
      </c>
    </row>
    <row r="188" spans="1:10" x14ac:dyDescent="0.3">
      <c r="A188">
        <v>10341</v>
      </c>
      <c r="B188" t="s">
        <v>170</v>
      </c>
      <c r="C188" t="s">
        <v>141</v>
      </c>
      <c r="D188" t="s">
        <v>227</v>
      </c>
      <c r="E188" t="s">
        <v>238</v>
      </c>
      <c r="F188">
        <v>1460000</v>
      </c>
      <c r="G188" t="s">
        <v>13</v>
      </c>
      <c r="H188">
        <v>33710</v>
      </c>
      <c r="I188">
        <v>23767</v>
      </c>
      <c r="J188">
        <v>1693599.9999999998</v>
      </c>
    </row>
    <row r="189" spans="1:10" x14ac:dyDescent="0.3">
      <c r="A189">
        <v>12713</v>
      </c>
      <c r="B189" t="s">
        <v>67</v>
      </c>
      <c r="C189" t="s">
        <v>68</v>
      </c>
      <c r="D189" t="s">
        <v>15</v>
      </c>
      <c r="E189" t="s">
        <v>228</v>
      </c>
      <c r="F189">
        <v>3600000</v>
      </c>
      <c r="G189" t="s">
        <v>13</v>
      </c>
      <c r="H189">
        <v>30931</v>
      </c>
      <c r="I189">
        <v>19972</v>
      </c>
      <c r="J189">
        <v>4175999.9999999995</v>
      </c>
    </row>
    <row r="190" spans="1:10" x14ac:dyDescent="0.3">
      <c r="A190">
        <v>14149</v>
      </c>
      <c r="B190" t="s">
        <v>185</v>
      </c>
      <c r="C190" t="s">
        <v>186</v>
      </c>
      <c r="D190" t="s">
        <v>25</v>
      </c>
      <c r="E190" t="s">
        <v>228</v>
      </c>
      <c r="F190">
        <v>2300000</v>
      </c>
      <c r="G190" t="s">
        <v>19</v>
      </c>
      <c r="H190">
        <v>31217</v>
      </c>
      <c r="I190">
        <v>22943</v>
      </c>
      <c r="J190">
        <v>2668000</v>
      </c>
    </row>
    <row r="191" spans="1:10" x14ac:dyDescent="0.3">
      <c r="A191">
        <v>10768</v>
      </c>
      <c r="B191" t="s">
        <v>236</v>
      </c>
      <c r="C191" t="s">
        <v>237</v>
      </c>
      <c r="D191" t="s">
        <v>227</v>
      </c>
      <c r="E191" t="s">
        <v>238</v>
      </c>
      <c r="F191">
        <v>3200000</v>
      </c>
      <c r="G191" t="s">
        <v>19</v>
      </c>
      <c r="H191">
        <v>29908</v>
      </c>
      <c r="I191">
        <v>24007</v>
      </c>
      <c r="J191">
        <v>3711999.9999999995</v>
      </c>
    </row>
    <row r="192" spans="1:10" x14ac:dyDescent="0.3">
      <c r="A192">
        <v>14449</v>
      </c>
      <c r="B192" t="s">
        <v>86</v>
      </c>
      <c r="C192" t="s">
        <v>201</v>
      </c>
      <c r="D192" t="s">
        <v>25</v>
      </c>
      <c r="E192" t="s">
        <v>228</v>
      </c>
      <c r="F192">
        <v>2300000</v>
      </c>
      <c r="G192" t="s">
        <v>19</v>
      </c>
      <c r="H192">
        <v>32971</v>
      </c>
      <c r="I192">
        <v>24033</v>
      </c>
      <c r="J192">
        <v>2668000</v>
      </c>
    </row>
    <row r="193" spans="1:10" x14ac:dyDescent="0.3">
      <c r="A193">
        <v>14837</v>
      </c>
      <c r="B193" t="s">
        <v>100</v>
      </c>
      <c r="C193" t="s">
        <v>101</v>
      </c>
      <c r="D193" t="s">
        <v>227</v>
      </c>
      <c r="E193" t="s">
        <v>230</v>
      </c>
      <c r="F193">
        <v>3200000</v>
      </c>
      <c r="G193" t="s">
        <v>13</v>
      </c>
      <c r="H193">
        <v>31446</v>
      </c>
      <c r="I193">
        <v>23702</v>
      </c>
      <c r="J193">
        <v>3711999.9999999995</v>
      </c>
    </row>
    <row r="194" spans="1:10" x14ac:dyDescent="0.3">
      <c r="A194">
        <v>16885</v>
      </c>
      <c r="B194" t="s">
        <v>92</v>
      </c>
      <c r="C194" t="s">
        <v>93</v>
      </c>
      <c r="D194" t="s">
        <v>227</v>
      </c>
      <c r="E194" t="s">
        <v>230</v>
      </c>
      <c r="F194">
        <v>1350000</v>
      </c>
      <c r="G194" t="s">
        <v>13</v>
      </c>
      <c r="H194">
        <v>33680</v>
      </c>
      <c r="I194">
        <v>23404</v>
      </c>
      <c r="J194">
        <v>1566000</v>
      </c>
    </row>
    <row r="195" spans="1:10" x14ac:dyDescent="0.3">
      <c r="A195">
        <v>16749</v>
      </c>
      <c r="B195" t="s">
        <v>199</v>
      </c>
      <c r="C195" t="s">
        <v>200</v>
      </c>
      <c r="D195" t="s">
        <v>25</v>
      </c>
      <c r="E195" t="s">
        <v>228</v>
      </c>
      <c r="F195">
        <v>3200000</v>
      </c>
      <c r="G195" t="s">
        <v>13</v>
      </c>
      <c r="H195">
        <v>30892</v>
      </c>
      <c r="I195">
        <v>20276</v>
      </c>
      <c r="J195">
        <v>3711999.9999999995</v>
      </c>
    </row>
    <row r="196" spans="1:10" x14ac:dyDescent="0.3">
      <c r="A196">
        <v>18913</v>
      </c>
      <c r="B196" t="s">
        <v>221</v>
      </c>
      <c r="C196" t="s">
        <v>127</v>
      </c>
      <c r="D196" t="s">
        <v>225</v>
      </c>
      <c r="E196" t="s">
        <v>234</v>
      </c>
      <c r="F196">
        <v>2960000</v>
      </c>
      <c r="G196" t="s">
        <v>34</v>
      </c>
      <c r="H196">
        <v>32087</v>
      </c>
      <c r="I196">
        <v>25462</v>
      </c>
      <c r="J196">
        <v>3433599.9999999995</v>
      </c>
    </row>
    <row r="197" spans="1:10" x14ac:dyDescent="0.3">
      <c r="A197">
        <v>10041</v>
      </c>
      <c r="B197" t="s">
        <v>65</v>
      </c>
      <c r="C197" t="s">
        <v>66</v>
      </c>
      <c r="D197" t="s">
        <v>15</v>
      </c>
      <c r="E197" t="s">
        <v>228</v>
      </c>
      <c r="F197">
        <v>3200000</v>
      </c>
      <c r="G197" t="s">
        <v>9</v>
      </c>
      <c r="H197">
        <v>31965</v>
      </c>
      <c r="I197">
        <v>20400</v>
      </c>
      <c r="J197">
        <v>3711999.9999999995</v>
      </c>
    </row>
    <row r="198" spans="1:10" x14ac:dyDescent="0.3">
      <c r="A198">
        <v>17746</v>
      </c>
      <c r="B198" t="s">
        <v>129</v>
      </c>
      <c r="C198" t="s">
        <v>130</v>
      </c>
      <c r="D198" t="s">
        <v>227</v>
      </c>
      <c r="E198" t="s">
        <v>229</v>
      </c>
      <c r="F198">
        <v>5600000</v>
      </c>
      <c r="G198" t="s">
        <v>232</v>
      </c>
      <c r="H198">
        <v>33231</v>
      </c>
      <c r="I198">
        <v>25114</v>
      </c>
      <c r="J198">
        <v>6496000</v>
      </c>
    </row>
    <row r="199" spans="1:10" x14ac:dyDescent="0.3">
      <c r="A199">
        <v>15532</v>
      </c>
      <c r="B199" t="s">
        <v>193</v>
      </c>
      <c r="C199" t="s">
        <v>194</v>
      </c>
      <c r="D199" t="s">
        <v>25</v>
      </c>
      <c r="E199" t="s">
        <v>228</v>
      </c>
      <c r="F199">
        <v>6500000</v>
      </c>
      <c r="G199" t="s">
        <v>13</v>
      </c>
      <c r="H199">
        <v>33042</v>
      </c>
      <c r="I199">
        <v>23203</v>
      </c>
      <c r="J199">
        <v>7539999.9999999991</v>
      </c>
    </row>
    <row r="200" spans="1:10" x14ac:dyDescent="0.3">
      <c r="A200">
        <v>11622</v>
      </c>
      <c r="B200" t="s">
        <v>235</v>
      </c>
      <c r="C200" t="s">
        <v>196</v>
      </c>
      <c r="D200" t="s">
        <v>25</v>
      </c>
      <c r="E200" t="s">
        <v>228</v>
      </c>
      <c r="F200">
        <v>3200000</v>
      </c>
      <c r="G200" t="s">
        <v>13</v>
      </c>
      <c r="H200">
        <v>32639</v>
      </c>
      <c r="I200">
        <v>23518</v>
      </c>
      <c r="J200">
        <v>3711999.9999999995</v>
      </c>
    </row>
    <row r="201" spans="1:10" x14ac:dyDescent="0.3">
      <c r="A201">
        <v>11777</v>
      </c>
      <c r="B201" t="s">
        <v>50</v>
      </c>
      <c r="C201" t="s">
        <v>51</v>
      </c>
      <c r="D201" t="s">
        <v>15</v>
      </c>
      <c r="E201" t="s">
        <v>233</v>
      </c>
      <c r="F201">
        <v>1500000</v>
      </c>
      <c r="G201" t="s">
        <v>9</v>
      </c>
      <c r="H201">
        <v>29153</v>
      </c>
      <c r="I201">
        <v>13751</v>
      </c>
      <c r="J201">
        <v>1739999.9999999998</v>
      </c>
    </row>
    <row r="202" spans="1:10" x14ac:dyDescent="0.3">
      <c r="A202">
        <v>10933</v>
      </c>
      <c r="B202" t="s">
        <v>80</v>
      </c>
      <c r="C202" t="s">
        <v>167</v>
      </c>
      <c r="D202" t="s">
        <v>227</v>
      </c>
      <c r="E202" t="s">
        <v>238</v>
      </c>
      <c r="F202">
        <v>3200000</v>
      </c>
      <c r="G202" t="s">
        <v>232</v>
      </c>
      <c r="H202">
        <v>30028</v>
      </c>
      <c r="I202">
        <v>22942</v>
      </c>
      <c r="J202">
        <v>3711999.9999999995</v>
      </c>
    </row>
    <row r="203" spans="1:10" x14ac:dyDescent="0.3">
      <c r="A203">
        <v>12539</v>
      </c>
      <c r="B203" t="s">
        <v>74</v>
      </c>
      <c r="C203" t="s">
        <v>75</v>
      </c>
      <c r="D203" t="s">
        <v>15</v>
      </c>
      <c r="E203" t="s">
        <v>228</v>
      </c>
      <c r="F203">
        <v>5700000</v>
      </c>
      <c r="G203" t="s">
        <v>232</v>
      </c>
      <c r="H203">
        <v>31543</v>
      </c>
      <c r="I203">
        <v>24491</v>
      </c>
      <c r="J203">
        <v>6612000</v>
      </c>
    </row>
    <row r="204" spans="1:10" x14ac:dyDescent="0.3">
      <c r="A204">
        <v>11987</v>
      </c>
      <c r="B204" t="s">
        <v>183</v>
      </c>
      <c r="C204" t="s">
        <v>184</v>
      </c>
      <c r="D204" t="s">
        <v>25</v>
      </c>
      <c r="E204" t="s">
        <v>230</v>
      </c>
      <c r="F204">
        <v>4100000</v>
      </c>
      <c r="G204" t="s">
        <v>13</v>
      </c>
      <c r="H204">
        <v>28376</v>
      </c>
      <c r="I204">
        <v>24906</v>
      </c>
      <c r="J204">
        <v>4756000</v>
      </c>
    </row>
    <row r="205" spans="1:10" x14ac:dyDescent="0.3">
      <c r="A205">
        <v>19270</v>
      </c>
      <c r="B205" t="s">
        <v>6</v>
      </c>
      <c r="C205" t="s">
        <v>7</v>
      </c>
      <c r="D205" t="s">
        <v>10</v>
      </c>
      <c r="E205" t="s">
        <v>230</v>
      </c>
      <c r="F205">
        <v>4200000</v>
      </c>
      <c r="G205" t="s">
        <v>9</v>
      </c>
      <c r="H205">
        <v>30046</v>
      </c>
      <c r="I205">
        <v>18899</v>
      </c>
      <c r="J205">
        <v>4872000</v>
      </c>
    </row>
    <row r="206" spans="1:10" x14ac:dyDescent="0.3">
      <c r="A206">
        <v>17194</v>
      </c>
      <c r="B206" t="s">
        <v>153</v>
      </c>
      <c r="C206" t="s">
        <v>154</v>
      </c>
      <c r="D206" t="s">
        <v>227</v>
      </c>
      <c r="E206" t="s">
        <v>228</v>
      </c>
      <c r="F206">
        <v>3200000</v>
      </c>
      <c r="G206" t="s">
        <v>13</v>
      </c>
      <c r="H206">
        <v>31452</v>
      </c>
      <c r="I206">
        <v>22071</v>
      </c>
      <c r="J206">
        <v>3711999.9999999995</v>
      </c>
    </row>
    <row r="207" spans="1:10" x14ac:dyDescent="0.3">
      <c r="A207">
        <v>17391</v>
      </c>
      <c r="B207" t="s">
        <v>92</v>
      </c>
      <c r="C207" t="s">
        <v>93</v>
      </c>
      <c r="D207" t="s">
        <v>227</v>
      </c>
      <c r="E207" t="s">
        <v>230</v>
      </c>
      <c r="F207">
        <v>1350000</v>
      </c>
      <c r="G207" t="s">
        <v>13</v>
      </c>
      <c r="H207">
        <v>33680</v>
      </c>
      <c r="I207">
        <v>23404</v>
      </c>
      <c r="J207">
        <v>1566000</v>
      </c>
    </row>
    <row r="208" spans="1:10" x14ac:dyDescent="0.3">
      <c r="A208">
        <v>13353</v>
      </c>
      <c r="B208" t="s">
        <v>48</v>
      </c>
      <c r="C208" t="s">
        <v>49</v>
      </c>
      <c r="D208" t="s">
        <v>10</v>
      </c>
      <c r="E208" t="s">
        <v>229</v>
      </c>
      <c r="F208">
        <v>1350000</v>
      </c>
      <c r="G208" t="s">
        <v>13</v>
      </c>
      <c r="H208">
        <v>32971</v>
      </c>
      <c r="I208">
        <v>22901</v>
      </c>
      <c r="J208">
        <v>1566000</v>
      </c>
    </row>
    <row r="209" spans="1:10" x14ac:dyDescent="0.3">
      <c r="A209">
        <v>10830</v>
      </c>
      <c r="B209" t="s">
        <v>243</v>
      </c>
      <c r="C209" t="s">
        <v>32</v>
      </c>
      <c r="D209" t="s">
        <v>10</v>
      </c>
      <c r="E209" t="s">
        <v>230</v>
      </c>
      <c r="F209">
        <v>1350000</v>
      </c>
      <c r="G209" t="s">
        <v>19</v>
      </c>
      <c r="H209">
        <v>32331</v>
      </c>
      <c r="I209">
        <v>22067</v>
      </c>
      <c r="J209">
        <v>1566000</v>
      </c>
    </row>
    <row r="210" spans="1:10" x14ac:dyDescent="0.3">
      <c r="A210">
        <v>17416</v>
      </c>
      <c r="B210" t="s">
        <v>54</v>
      </c>
      <c r="C210" t="s">
        <v>163</v>
      </c>
      <c r="D210" t="s">
        <v>225</v>
      </c>
      <c r="E210" t="s">
        <v>226</v>
      </c>
      <c r="F210">
        <v>1350000</v>
      </c>
      <c r="G210" t="s">
        <v>13</v>
      </c>
      <c r="H210">
        <v>33365</v>
      </c>
      <c r="I210">
        <v>25839</v>
      </c>
      <c r="J210">
        <v>1566000</v>
      </c>
    </row>
    <row r="211" spans="1:10" x14ac:dyDescent="0.3">
      <c r="A211">
        <v>13504</v>
      </c>
      <c r="B211" t="s">
        <v>128</v>
      </c>
      <c r="C211" t="s">
        <v>101</v>
      </c>
      <c r="D211" t="s">
        <v>227</v>
      </c>
      <c r="E211" t="s">
        <v>229</v>
      </c>
      <c r="F211">
        <v>5600000</v>
      </c>
      <c r="G211" t="s">
        <v>13</v>
      </c>
      <c r="H211">
        <v>29863</v>
      </c>
      <c r="I211">
        <v>18696</v>
      </c>
      <c r="J211">
        <v>6496000</v>
      </c>
    </row>
    <row r="212" spans="1:10" x14ac:dyDescent="0.3">
      <c r="A212">
        <v>15457</v>
      </c>
      <c r="B212" t="s">
        <v>171</v>
      </c>
      <c r="C212" t="s">
        <v>172</v>
      </c>
      <c r="D212" t="s">
        <v>227</v>
      </c>
      <c r="E212" t="s">
        <v>238</v>
      </c>
      <c r="F212">
        <v>3200000</v>
      </c>
      <c r="G212" t="s">
        <v>13</v>
      </c>
      <c r="H212">
        <v>32346</v>
      </c>
      <c r="I212">
        <v>22089</v>
      </c>
      <c r="J212">
        <v>3711999.9999999995</v>
      </c>
    </row>
    <row r="213" spans="1:10" x14ac:dyDescent="0.3">
      <c r="A213">
        <v>14628</v>
      </c>
      <c r="B213" t="s">
        <v>173</v>
      </c>
      <c r="C213" t="s">
        <v>174</v>
      </c>
      <c r="D213" t="s">
        <v>25</v>
      </c>
      <c r="E213" t="s">
        <v>230</v>
      </c>
      <c r="F213">
        <v>980000</v>
      </c>
      <c r="G213" t="s">
        <v>13</v>
      </c>
      <c r="H213">
        <v>33223</v>
      </c>
      <c r="I213">
        <v>25125</v>
      </c>
      <c r="J213">
        <v>1136800</v>
      </c>
    </row>
    <row r="214" spans="1:10" x14ac:dyDescent="0.3">
      <c r="A214">
        <v>13635</v>
      </c>
      <c r="B214" t="s">
        <v>90</v>
      </c>
      <c r="C214" t="s">
        <v>135</v>
      </c>
      <c r="D214" t="s">
        <v>227</v>
      </c>
      <c r="E214" t="s">
        <v>228</v>
      </c>
      <c r="F214">
        <v>5600000</v>
      </c>
      <c r="G214" t="s">
        <v>19</v>
      </c>
      <c r="H214">
        <v>33357</v>
      </c>
      <c r="I214">
        <v>25850</v>
      </c>
      <c r="J214">
        <v>6496000</v>
      </c>
    </row>
    <row r="215" spans="1:10" x14ac:dyDescent="0.3">
      <c r="A215">
        <v>12611</v>
      </c>
      <c r="B215" t="s">
        <v>62</v>
      </c>
      <c r="C215" t="s">
        <v>57</v>
      </c>
      <c r="D215" t="s">
        <v>15</v>
      </c>
      <c r="E215" t="s">
        <v>228</v>
      </c>
      <c r="F215">
        <v>5600000</v>
      </c>
      <c r="G215" t="s">
        <v>19</v>
      </c>
      <c r="H215">
        <v>29066</v>
      </c>
      <c r="I215">
        <v>14862</v>
      </c>
      <c r="J215">
        <v>6496000</v>
      </c>
    </row>
    <row r="216" spans="1:10" x14ac:dyDescent="0.3">
      <c r="A216">
        <v>11478</v>
      </c>
      <c r="B216" t="s">
        <v>71</v>
      </c>
      <c r="C216" t="s">
        <v>72</v>
      </c>
      <c r="D216">
        <v>0</v>
      </c>
      <c r="E216" t="s">
        <v>228</v>
      </c>
      <c r="F216">
        <v>2300000</v>
      </c>
      <c r="G216" t="s">
        <v>13</v>
      </c>
      <c r="H216">
        <v>32571</v>
      </c>
      <c r="I216">
        <v>25432</v>
      </c>
      <c r="J216">
        <v>2668000</v>
      </c>
    </row>
    <row r="217" spans="1:10" x14ac:dyDescent="0.3">
      <c r="A217">
        <v>19934</v>
      </c>
      <c r="B217" t="s">
        <v>80</v>
      </c>
      <c r="C217" t="s">
        <v>167</v>
      </c>
      <c r="D217" t="s">
        <v>227</v>
      </c>
      <c r="E217" t="s">
        <v>238</v>
      </c>
      <c r="F217">
        <v>4350000</v>
      </c>
      <c r="G217" t="s">
        <v>232</v>
      </c>
      <c r="H217">
        <v>30028</v>
      </c>
      <c r="I217">
        <v>22942</v>
      </c>
      <c r="J217">
        <v>5046000</v>
      </c>
    </row>
    <row r="218" spans="1:10" x14ac:dyDescent="0.3">
      <c r="A218">
        <v>13594</v>
      </c>
      <c r="B218" t="s">
        <v>116</v>
      </c>
      <c r="C218" t="s">
        <v>117</v>
      </c>
      <c r="D218" t="s">
        <v>227</v>
      </c>
      <c r="E218" t="s">
        <v>229</v>
      </c>
      <c r="F218">
        <v>3200000</v>
      </c>
      <c r="G218" t="s">
        <v>19</v>
      </c>
      <c r="H218">
        <v>32779</v>
      </c>
      <c r="I218">
        <v>22161</v>
      </c>
      <c r="J218">
        <v>3711999.9999999995</v>
      </c>
    </row>
    <row r="219" spans="1:10" x14ac:dyDescent="0.3">
      <c r="A219">
        <v>17650</v>
      </c>
      <c r="B219" t="s">
        <v>203</v>
      </c>
      <c r="C219" t="s">
        <v>204</v>
      </c>
      <c r="D219" t="s">
        <v>225</v>
      </c>
      <c r="E219" t="s">
        <v>226</v>
      </c>
      <c r="F219">
        <v>1100000</v>
      </c>
      <c r="G219" t="s">
        <v>13</v>
      </c>
      <c r="H219">
        <v>33336</v>
      </c>
      <c r="I219">
        <v>24704</v>
      </c>
      <c r="J219">
        <v>1276000</v>
      </c>
    </row>
    <row r="220" spans="1:10" x14ac:dyDescent="0.3">
      <c r="A220">
        <v>12801</v>
      </c>
      <c r="B220" t="s">
        <v>191</v>
      </c>
      <c r="C220" t="s">
        <v>192</v>
      </c>
      <c r="D220" t="s">
        <v>25</v>
      </c>
      <c r="E220" t="s">
        <v>226</v>
      </c>
      <c r="F220">
        <v>3200000</v>
      </c>
      <c r="G220" t="s">
        <v>13</v>
      </c>
      <c r="H220">
        <v>31751</v>
      </c>
      <c r="I220">
        <v>22336</v>
      </c>
      <c r="J220">
        <v>3711999.9999999995</v>
      </c>
    </row>
    <row r="221" spans="1:10" x14ac:dyDescent="0.3">
      <c r="A221">
        <v>19573</v>
      </c>
      <c r="B221" t="s">
        <v>54</v>
      </c>
      <c r="C221" t="s">
        <v>55</v>
      </c>
      <c r="D221" t="s">
        <v>15</v>
      </c>
      <c r="E221" t="s">
        <v>233</v>
      </c>
      <c r="F221">
        <v>1350000</v>
      </c>
      <c r="G221" t="s">
        <v>13</v>
      </c>
      <c r="H221">
        <v>28523</v>
      </c>
      <c r="I221">
        <v>19877</v>
      </c>
      <c r="J221">
        <v>1566000</v>
      </c>
    </row>
    <row r="222" spans="1:10" x14ac:dyDescent="0.3">
      <c r="A222">
        <v>11667</v>
      </c>
      <c r="B222" t="s">
        <v>48</v>
      </c>
      <c r="C222" t="s">
        <v>49</v>
      </c>
      <c r="D222" t="s">
        <v>10</v>
      </c>
      <c r="E222" t="s">
        <v>229</v>
      </c>
      <c r="F222">
        <v>1350000</v>
      </c>
      <c r="G222" t="s">
        <v>13</v>
      </c>
      <c r="H222">
        <v>32971</v>
      </c>
      <c r="I222">
        <v>22901</v>
      </c>
      <c r="J222">
        <v>1566000</v>
      </c>
    </row>
    <row r="223" spans="1:10" x14ac:dyDescent="0.3">
      <c r="A223">
        <v>17599</v>
      </c>
      <c r="B223" t="s">
        <v>98</v>
      </c>
      <c r="C223">
        <v>0</v>
      </c>
      <c r="D223" t="s">
        <v>227</v>
      </c>
      <c r="E223" t="s">
        <v>230</v>
      </c>
      <c r="F223">
        <v>3200000</v>
      </c>
      <c r="G223" t="s">
        <v>9</v>
      </c>
      <c r="H223">
        <v>30817</v>
      </c>
      <c r="I223">
        <v>21449</v>
      </c>
      <c r="J223">
        <v>3711999.9999999995</v>
      </c>
    </row>
    <row r="224" spans="1:10" x14ac:dyDescent="0.3">
      <c r="A224">
        <v>16887</v>
      </c>
      <c r="B224" t="s">
        <v>60</v>
      </c>
      <c r="C224" t="s">
        <v>61</v>
      </c>
      <c r="D224">
        <v>0</v>
      </c>
      <c r="E224" t="s">
        <v>228</v>
      </c>
      <c r="F224">
        <v>2600000</v>
      </c>
      <c r="G224" t="s">
        <v>19</v>
      </c>
      <c r="H224">
        <v>33091</v>
      </c>
      <c r="I224">
        <v>23872</v>
      </c>
      <c r="J224">
        <v>3016000</v>
      </c>
    </row>
    <row r="225" spans="1:10" x14ac:dyDescent="0.3">
      <c r="A225">
        <v>18232</v>
      </c>
      <c r="B225" t="s">
        <v>191</v>
      </c>
      <c r="C225" t="s">
        <v>192</v>
      </c>
      <c r="D225" t="s">
        <v>25</v>
      </c>
      <c r="E225" t="s">
        <v>228</v>
      </c>
      <c r="F225">
        <v>3200000</v>
      </c>
      <c r="G225" t="s">
        <v>13</v>
      </c>
      <c r="H225">
        <v>31751</v>
      </c>
      <c r="I225">
        <v>22336</v>
      </c>
      <c r="J225">
        <v>3711999.9999999995</v>
      </c>
    </row>
    <row r="226" spans="1:10" x14ac:dyDescent="0.3">
      <c r="A226">
        <v>15910</v>
      </c>
      <c r="B226" t="s">
        <v>242</v>
      </c>
      <c r="C226" t="s">
        <v>109</v>
      </c>
      <c r="D226" t="s">
        <v>227</v>
      </c>
      <c r="E226" t="s">
        <v>229</v>
      </c>
      <c r="F226">
        <v>1700000</v>
      </c>
      <c r="G226" t="s">
        <v>9</v>
      </c>
      <c r="H226">
        <v>31034</v>
      </c>
      <c r="I226">
        <v>25129</v>
      </c>
      <c r="J226">
        <v>1971999.9999999998</v>
      </c>
    </row>
    <row r="227" spans="1:10" x14ac:dyDescent="0.3">
      <c r="A227">
        <v>17369</v>
      </c>
      <c r="B227" t="s">
        <v>102</v>
      </c>
      <c r="C227" t="s">
        <v>103</v>
      </c>
      <c r="D227" t="s">
        <v>227</v>
      </c>
      <c r="E227" t="s">
        <v>229</v>
      </c>
      <c r="F227">
        <v>3200000</v>
      </c>
      <c r="G227" t="s">
        <v>13</v>
      </c>
      <c r="H227">
        <v>33094</v>
      </c>
      <c r="I227">
        <v>22074</v>
      </c>
      <c r="J227">
        <v>3711999.9999999995</v>
      </c>
    </row>
    <row r="228" spans="1:10" x14ac:dyDescent="0.3">
      <c r="A228">
        <v>10528</v>
      </c>
      <c r="B228" t="s">
        <v>205</v>
      </c>
      <c r="C228" t="s">
        <v>148</v>
      </c>
      <c r="D228" t="s">
        <v>225</v>
      </c>
      <c r="E228" t="s">
        <v>226</v>
      </c>
      <c r="F228">
        <v>1300000</v>
      </c>
      <c r="G228" t="s">
        <v>34</v>
      </c>
      <c r="H228">
        <v>33344</v>
      </c>
      <c r="I228">
        <v>24693</v>
      </c>
      <c r="J228">
        <v>1508000</v>
      </c>
    </row>
    <row r="229" spans="1:10" x14ac:dyDescent="0.3">
      <c r="A229">
        <v>13239</v>
      </c>
      <c r="B229" t="s">
        <v>140</v>
      </c>
      <c r="C229" t="s">
        <v>141</v>
      </c>
      <c r="D229" t="s">
        <v>227</v>
      </c>
      <c r="E229" t="s">
        <v>228</v>
      </c>
      <c r="F229">
        <v>2400000</v>
      </c>
      <c r="G229" t="s">
        <v>13</v>
      </c>
      <c r="H229">
        <v>32032</v>
      </c>
      <c r="I229">
        <v>22565</v>
      </c>
      <c r="J229">
        <v>2784000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1587-50E6-4609-AD0A-42D461A41636}">
  <dimension ref="A1:N229"/>
  <sheetViews>
    <sheetView workbookViewId="0">
      <selection activeCell="N2" sqref="N2"/>
    </sheetView>
  </sheetViews>
  <sheetFormatPr baseColWidth="10" defaultRowHeight="14.4" x14ac:dyDescent="0.3"/>
  <cols>
    <col min="1" max="1" width="13.5546875" customWidth="1"/>
    <col min="6" max="6" width="13.88671875" customWidth="1"/>
    <col min="8" max="8" width="14.33203125" customWidth="1"/>
    <col min="9" max="9" width="15.6640625" customWidth="1"/>
  </cols>
  <sheetData>
    <row r="1" spans="1:14" x14ac:dyDescent="0.3">
      <c r="A1" t="s">
        <v>244</v>
      </c>
      <c r="B1" t="s">
        <v>1</v>
      </c>
      <c r="C1" t="s">
        <v>2</v>
      </c>
      <c r="D1" t="s">
        <v>5</v>
      </c>
      <c r="E1" t="s">
        <v>3</v>
      </c>
      <c r="F1" t="s">
        <v>222</v>
      </c>
      <c r="G1" t="s">
        <v>4</v>
      </c>
      <c r="H1" t="s">
        <v>223</v>
      </c>
      <c r="I1" t="s">
        <v>224</v>
      </c>
      <c r="J1" t="s">
        <v>245</v>
      </c>
    </row>
    <row r="2" spans="1:14" x14ac:dyDescent="0.3">
      <c r="A2">
        <v>19752</v>
      </c>
      <c r="B2" t="s">
        <v>54</v>
      </c>
      <c r="C2" t="s">
        <v>163</v>
      </c>
      <c r="D2" t="s">
        <v>225</v>
      </c>
      <c r="E2" t="s">
        <v>226</v>
      </c>
      <c r="F2">
        <v>3200000</v>
      </c>
      <c r="G2" t="s">
        <v>13</v>
      </c>
      <c r="H2">
        <v>33365</v>
      </c>
      <c r="I2">
        <v>25839</v>
      </c>
      <c r="J2">
        <v>3711999.9999999995</v>
      </c>
      <c r="N2" s="24"/>
    </row>
    <row r="3" spans="1:14" x14ac:dyDescent="0.3">
      <c r="A3">
        <v>19202</v>
      </c>
      <c r="B3" t="s">
        <v>136</v>
      </c>
      <c r="C3" t="s">
        <v>137</v>
      </c>
      <c r="D3" t="s">
        <v>227</v>
      </c>
      <c r="E3" t="s">
        <v>228</v>
      </c>
      <c r="F3">
        <v>1350000</v>
      </c>
      <c r="G3" t="s">
        <v>19</v>
      </c>
      <c r="H3">
        <v>33338</v>
      </c>
      <c r="I3">
        <v>25757</v>
      </c>
      <c r="J3">
        <v>1566000</v>
      </c>
    </row>
    <row r="4" spans="1:14" x14ac:dyDescent="0.3">
      <c r="A4">
        <v>10867</v>
      </c>
      <c r="B4" t="s">
        <v>106</v>
      </c>
      <c r="C4" t="s">
        <v>107</v>
      </c>
      <c r="D4" t="s">
        <v>227</v>
      </c>
      <c r="E4" t="s">
        <v>229</v>
      </c>
      <c r="F4">
        <v>2300000</v>
      </c>
      <c r="G4" t="s">
        <v>13</v>
      </c>
      <c r="H4">
        <v>33083</v>
      </c>
      <c r="I4">
        <v>22347</v>
      </c>
      <c r="J4">
        <v>2668000</v>
      </c>
    </row>
    <row r="5" spans="1:14" x14ac:dyDescent="0.3">
      <c r="A5">
        <v>17191</v>
      </c>
      <c r="B5" t="s">
        <v>104</v>
      </c>
      <c r="C5" t="s">
        <v>105</v>
      </c>
      <c r="D5" t="s">
        <v>227</v>
      </c>
      <c r="E5" t="s">
        <v>229</v>
      </c>
      <c r="F5">
        <v>2300000</v>
      </c>
      <c r="G5" t="s">
        <v>13</v>
      </c>
      <c r="H5">
        <v>28531</v>
      </c>
      <c r="I5">
        <v>19866</v>
      </c>
      <c r="J5">
        <v>2668000</v>
      </c>
    </row>
    <row r="6" spans="1:14" x14ac:dyDescent="0.3">
      <c r="A6">
        <v>18456</v>
      </c>
      <c r="B6" t="s">
        <v>46</v>
      </c>
      <c r="C6" t="s">
        <v>47</v>
      </c>
      <c r="D6" t="s">
        <v>10</v>
      </c>
      <c r="E6" t="s">
        <v>229</v>
      </c>
      <c r="F6">
        <v>1500000</v>
      </c>
      <c r="G6" t="s">
        <v>19</v>
      </c>
      <c r="H6">
        <v>31217</v>
      </c>
      <c r="I6">
        <v>23199</v>
      </c>
      <c r="J6">
        <v>1739999.9999999998</v>
      </c>
    </row>
    <row r="7" spans="1:14" x14ac:dyDescent="0.3">
      <c r="A7">
        <v>18236</v>
      </c>
      <c r="B7" t="s">
        <v>76</v>
      </c>
      <c r="C7" t="s">
        <v>77</v>
      </c>
      <c r="D7" t="s">
        <v>227</v>
      </c>
      <c r="E7" t="s">
        <v>230</v>
      </c>
      <c r="F7">
        <v>2560000</v>
      </c>
      <c r="G7" t="s">
        <v>9</v>
      </c>
      <c r="H7">
        <v>32679</v>
      </c>
      <c r="I7">
        <v>25351</v>
      </c>
      <c r="J7">
        <v>2969600</v>
      </c>
    </row>
    <row r="8" spans="1:14" x14ac:dyDescent="0.3">
      <c r="A8">
        <v>12783</v>
      </c>
      <c r="B8" t="s">
        <v>185</v>
      </c>
      <c r="C8" t="s">
        <v>186</v>
      </c>
      <c r="D8" t="s">
        <v>25</v>
      </c>
      <c r="E8" t="s">
        <v>228</v>
      </c>
      <c r="F8">
        <v>1350000</v>
      </c>
      <c r="G8" t="s">
        <v>19</v>
      </c>
      <c r="H8">
        <v>33083</v>
      </c>
      <c r="I8">
        <v>22943</v>
      </c>
      <c r="J8">
        <v>1566000</v>
      </c>
    </row>
    <row r="9" spans="1:14" x14ac:dyDescent="0.3">
      <c r="A9">
        <v>13582</v>
      </c>
      <c r="B9" t="s">
        <v>197</v>
      </c>
      <c r="C9" t="s">
        <v>198</v>
      </c>
      <c r="D9" t="s">
        <v>25</v>
      </c>
      <c r="E9" t="s">
        <v>228</v>
      </c>
      <c r="F9">
        <v>5600000</v>
      </c>
      <c r="G9" t="s">
        <v>9</v>
      </c>
      <c r="H9">
        <v>33083</v>
      </c>
      <c r="I9">
        <v>20280</v>
      </c>
      <c r="J9">
        <v>6496000</v>
      </c>
    </row>
    <row r="10" spans="1:14" x14ac:dyDescent="0.3">
      <c r="A10">
        <v>12060</v>
      </c>
      <c r="B10" t="s">
        <v>123</v>
      </c>
      <c r="C10" t="s">
        <v>124</v>
      </c>
      <c r="D10" t="s">
        <v>227</v>
      </c>
      <c r="E10" t="s">
        <v>228</v>
      </c>
      <c r="F10">
        <v>1350000</v>
      </c>
      <c r="G10" t="s">
        <v>19</v>
      </c>
      <c r="H10">
        <v>30900</v>
      </c>
      <c r="I10">
        <v>23918</v>
      </c>
      <c r="J10">
        <v>1566000</v>
      </c>
    </row>
    <row r="11" spans="1:14" x14ac:dyDescent="0.3">
      <c r="A11">
        <v>18845</v>
      </c>
      <c r="B11" t="s">
        <v>231</v>
      </c>
      <c r="C11" t="s">
        <v>85</v>
      </c>
      <c r="D11" t="s">
        <v>227</v>
      </c>
      <c r="E11" t="s">
        <v>230</v>
      </c>
      <c r="F11">
        <v>1350000</v>
      </c>
      <c r="G11" t="s">
        <v>13</v>
      </c>
      <c r="H11">
        <v>32894</v>
      </c>
      <c r="I11">
        <v>24038</v>
      </c>
      <c r="J11">
        <v>1566000</v>
      </c>
    </row>
    <row r="12" spans="1:14" x14ac:dyDescent="0.3">
      <c r="A12">
        <v>18356</v>
      </c>
      <c r="B12" t="s">
        <v>97</v>
      </c>
      <c r="C12" t="s">
        <v>77</v>
      </c>
      <c r="D12" t="s">
        <v>227</v>
      </c>
      <c r="E12" t="s">
        <v>230</v>
      </c>
      <c r="F12">
        <v>1350000</v>
      </c>
      <c r="G12" t="s">
        <v>19</v>
      </c>
      <c r="H12">
        <v>31729</v>
      </c>
      <c r="I12">
        <v>23823</v>
      </c>
      <c r="J12">
        <v>1566000</v>
      </c>
    </row>
    <row r="13" spans="1:14" x14ac:dyDescent="0.3">
      <c r="A13">
        <v>11310</v>
      </c>
      <c r="B13" t="s">
        <v>156</v>
      </c>
      <c r="C13" t="s">
        <v>157</v>
      </c>
      <c r="D13" t="s">
        <v>227</v>
      </c>
      <c r="E13" t="s">
        <v>228</v>
      </c>
      <c r="F13">
        <v>1700000</v>
      </c>
      <c r="G13" t="s">
        <v>232</v>
      </c>
      <c r="H13">
        <v>30939</v>
      </c>
      <c r="I13">
        <v>19961</v>
      </c>
      <c r="J13">
        <v>1971999.9999999998</v>
      </c>
    </row>
    <row r="14" spans="1:14" x14ac:dyDescent="0.3">
      <c r="A14">
        <v>17991</v>
      </c>
      <c r="B14" t="s">
        <v>149</v>
      </c>
      <c r="C14" t="s">
        <v>150</v>
      </c>
      <c r="D14" t="s">
        <v>227</v>
      </c>
      <c r="E14" t="s">
        <v>228</v>
      </c>
      <c r="F14">
        <v>3200000</v>
      </c>
      <c r="G14" t="s">
        <v>13</v>
      </c>
      <c r="H14">
        <v>32979</v>
      </c>
      <c r="I14">
        <v>24022</v>
      </c>
      <c r="J14">
        <v>3711999.9999999995</v>
      </c>
    </row>
    <row r="15" spans="1:14" x14ac:dyDescent="0.3">
      <c r="A15">
        <v>14186</v>
      </c>
      <c r="B15" t="s">
        <v>90</v>
      </c>
      <c r="C15" t="s">
        <v>91</v>
      </c>
      <c r="D15" t="s">
        <v>227</v>
      </c>
      <c r="E15" t="s">
        <v>230</v>
      </c>
      <c r="F15">
        <v>1350000</v>
      </c>
      <c r="G15" t="s">
        <v>13</v>
      </c>
      <c r="H15">
        <v>33083</v>
      </c>
      <c r="I15">
        <v>23834</v>
      </c>
      <c r="J15">
        <v>1566000</v>
      </c>
    </row>
    <row r="16" spans="1:14" x14ac:dyDescent="0.3">
      <c r="A16">
        <v>17804</v>
      </c>
      <c r="B16" t="s">
        <v>6</v>
      </c>
      <c r="C16" t="s">
        <v>7</v>
      </c>
      <c r="D16" t="s">
        <v>10</v>
      </c>
      <c r="E16" t="s">
        <v>230</v>
      </c>
      <c r="F16">
        <v>3200000</v>
      </c>
      <c r="G16" t="s">
        <v>9</v>
      </c>
      <c r="H16">
        <v>30046</v>
      </c>
      <c r="I16">
        <v>18899</v>
      </c>
      <c r="J16">
        <v>3711999.9999999995</v>
      </c>
    </row>
    <row r="17" spans="1:10" x14ac:dyDescent="0.3">
      <c r="A17">
        <v>17959</v>
      </c>
      <c r="B17" t="s">
        <v>144</v>
      </c>
      <c r="C17" t="s">
        <v>145</v>
      </c>
      <c r="D17" t="s">
        <v>227</v>
      </c>
      <c r="E17" t="s">
        <v>228</v>
      </c>
      <c r="F17">
        <v>3200000</v>
      </c>
      <c r="G17" t="s">
        <v>13</v>
      </c>
      <c r="H17">
        <v>31421</v>
      </c>
      <c r="I17">
        <v>20360</v>
      </c>
      <c r="J17">
        <v>3711999.9999999995</v>
      </c>
    </row>
    <row r="18" spans="1:10" x14ac:dyDescent="0.3">
      <c r="A18">
        <v>13064</v>
      </c>
      <c r="B18" t="s">
        <v>52</v>
      </c>
      <c r="C18" t="s">
        <v>53</v>
      </c>
      <c r="D18" t="s">
        <v>15</v>
      </c>
      <c r="E18" t="s">
        <v>233</v>
      </c>
      <c r="F18">
        <v>4200000</v>
      </c>
      <c r="H18">
        <v>33490</v>
      </c>
      <c r="I18">
        <v>22202</v>
      </c>
      <c r="J18">
        <v>4872000</v>
      </c>
    </row>
    <row r="19" spans="1:10" x14ac:dyDescent="0.3">
      <c r="A19">
        <v>17276</v>
      </c>
      <c r="B19" t="s">
        <v>69</v>
      </c>
      <c r="C19" t="s">
        <v>70</v>
      </c>
      <c r="D19" t="s">
        <v>15</v>
      </c>
      <c r="E19" t="s">
        <v>228</v>
      </c>
      <c r="F19">
        <v>3200000</v>
      </c>
      <c r="G19" t="s">
        <v>13</v>
      </c>
      <c r="H19">
        <v>31728</v>
      </c>
      <c r="I19">
        <v>21267</v>
      </c>
      <c r="J19">
        <v>3711999.9999999995</v>
      </c>
    </row>
    <row r="20" spans="1:10" x14ac:dyDescent="0.3">
      <c r="A20">
        <v>10685</v>
      </c>
      <c r="B20" t="s">
        <v>206</v>
      </c>
      <c r="C20" t="s">
        <v>207</v>
      </c>
      <c r="D20" t="s">
        <v>225</v>
      </c>
      <c r="E20" t="s">
        <v>226</v>
      </c>
      <c r="F20">
        <v>3200000</v>
      </c>
      <c r="G20" t="s">
        <v>34</v>
      </c>
      <c r="H20">
        <v>33823</v>
      </c>
      <c r="I20">
        <v>25443</v>
      </c>
      <c r="J20">
        <v>3711999.9999999995</v>
      </c>
    </row>
    <row r="21" spans="1:10" x14ac:dyDescent="0.3">
      <c r="A21">
        <v>19857</v>
      </c>
      <c r="B21" t="s">
        <v>121</v>
      </c>
      <c r="C21" t="s">
        <v>122</v>
      </c>
      <c r="D21" t="s">
        <v>227</v>
      </c>
      <c r="E21" t="s">
        <v>229</v>
      </c>
      <c r="F21">
        <v>2960000</v>
      </c>
      <c r="G21" t="s">
        <v>9</v>
      </c>
      <c r="H21">
        <v>33083</v>
      </c>
      <c r="I21">
        <v>23883</v>
      </c>
      <c r="J21">
        <v>3433599.9999999995</v>
      </c>
    </row>
    <row r="22" spans="1:10" x14ac:dyDescent="0.3">
      <c r="A22">
        <v>18236</v>
      </c>
      <c r="B22" t="s">
        <v>114</v>
      </c>
      <c r="C22" t="s">
        <v>115</v>
      </c>
      <c r="D22" t="s">
        <v>227</v>
      </c>
      <c r="E22" t="s">
        <v>229</v>
      </c>
      <c r="F22">
        <v>3800000</v>
      </c>
      <c r="G22" t="s">
        <v>13</v>
      </c>
      <c r="H22">
        <v>31681</v>
      </c>
      <c r="I22">
        <v>23694</v>
      </c>
      <c r="J22">
        <v>4408000</v>
      </c>
    </row>
    <row r="23" spans="1:10" x14ac:dyDescent="0.3">
      <c r="A23">
        <v>15372</v>
      </c>
      <c r="B23" t="s">
        <v>76</v>
      </c>
      <c r="C23" t="s">
        <v>77</v>
      </c>
      <c r="D23" t="s">
        <v>227</v>
      </c>
      <c r="E23" t="s">
        <v>230</v>
      </c>
      <c r="F23">
        <v>2560000</v>
      </c>
      <c r="G23" t="s">
        <v>9</v>
      </c>
      <c r="H23">
        <v>32679</v>
      </c>
      <c r="I23">
        <v>25351</v>
      </c>
      <c r="J23">
        <v>2969600</v>
      </c>
    </row>
    <row r="24" spans="1:10" x14ac:dyDescent="0.3">
      <c r="A24">
        <v>10730</v>
      </c>
      <c r="B24" t="s">
        <v>54</v>
      </c>
      <c r="C24" t="s">
        <v>55</v>
      </c>
      <c r="D24" t="s">
        <v>15</v>
      </c>
      <c r="E24" t="s">
        <v>233</v>
      </c>
      <c r="F24">
        <v>5600000</v>
      </c>
      <c r="G24" t="s">
        <v>13</v>
      </c>
      <c r="H24">
        <v>28523</v>
      </c>
      <c r="I24">
        <v>19877</v>
      </c>
      <c r="J24">
        <v>6496000</v>
      </c>
    </row>
    <row r="25" spans="1:10" x14ac:dyDescent="0.3">
      <c r="A25">
        <v>12341</v>
      </c>
      <c r="B25" t="s">
        <v>26</v>
      </c>
      <c r="C25" t="s">
        <v>27</v>
      </c>
      <c r="D25" t="s">
        <v>10</v>
      </c>
      <c r="E25" t="s">
        <v>230</v>
      </c>
      <c r="F25">
        <v>3200000</v>
      </c>
      <c r="G25" t="s">
        <v>13</v>
      </c>
      <c r="H25">
        <v>32117</v>
      </c>
      <c r="I25">
        <v>23294</v>
      </c>
      <c r="J25">
        <v>3711999.9999999995</v>
      </c>
    </row>
    <row r="26" spans="1:10" x14ac:dyDescent="0.3">
      <c r="A26">
        <v>18441</v>
      </c>
      <c r="B26" t="s">
        <v>210</v>
      </c>
      <c r="C26" t="s">
        <v>211</v>
      </c>
      <c r="D26" t="s">
        <v>225</v>
      </c>
      <c r="E26" t="s">
        <v>226</v>
      </c>
      <c r="F26">
        <v>3200000</v>
      </c>
      <c r="G26" t="s">
        <v>9</v>
      </c>
      <c r="H26">
        <v>31538</v>
      </c>
      <c r="I26">
        <v>17751</v>
      </c>
      <c r="J26">
        <v>3711999.9999999995</v>
      </c>
    </row>
    <row r="27" spans="1:10" x14ac:dyDescent="0.3">
      <c r="A27">
        <v>14155</v>
      </c>
      <c r="B27" t="s">
        <v>58</v>
      </c>
      <c r="C27" t="s">
        <v>73</v>
      </c>
      <c r="D27" t="s">
        <v>15</v>
      </c>
      <c r="E27" t="s">
        <v>228</v>
      </c>
      <c r="F27">
        <v>3200000</v>
      </c>
      <c r="G27" t="s">
        <v>13</v>
      </c>
      <c r="H27">
        <v>29377</v>
      </c>
      <c r="I27">
        <v>24741</v>
      </c>
      <c r="J27">
        <v>3711999.9999999995</v>
      </c>
    </row>
    <row r="28" spans="1:10" x14ac:dyDescent="0.3">
      <c r="A28">
        <v>16644</v>
      </c>
      <c r="B28" t="s">
        <v>74</v>
      </c>
      <c r="C28" t="s">
        <v>75</v>
      </c>
      <c r="D28" t="s">
        <v>15</v>
      </c>
      <c r="E28" t="s">
        <v>228</v>
      </c>
      <c r="F28">
        <v>2800000</v>
      </c>
      <c r="G28" t="s">
        <v>232</v>
      </c>
      <c r="H28">
        <v>31543</v>
      </c>
      <c r="I28">
        <v>24491</v>
      </c>
      <c r="J28">
        <v>3248000</v>
      </c>
    </row>
    <row r="29" spans="1:10" x14ac:dyDescent="0.3">
      <c r="A29">
        <v>15511</v>
      </c>
      <c r="B29" t="s">
        <v>86</v>
      </c>
      <c r="C29" t="s">
        <v>201</v>
      </c>
      <c r="D29" t="s">
        <v>25</v>
      </c>
      <c r="E29" t="s">
        <v>228</v>
      </c>
      <c r="F29">
        <v>1350000</v>
      </c>
      <c r="G29" t="s">
        <v>19</v>
      </c>
      <c r="H29">
        <v>32971</v>
      </c>
      <c r="I29">
        <v>24033</v>
      </c>
      <c r="J29">
        <v>1566000</v>
      </c>
    </row>
    <row r="30" spans="1:10" x14ac:dyDescent="0.3">
      <c r="A30">
        <v>17135</v>
      </c>
      <c r="B30" t="s">
        <v>102</v>
      </c>
      <c r="C30" t="s">
        <v>103</v>
      </c>
      <c r="D30" t="s">
        <v>227</v>
      </c>
      <c r="E30" t="s">
        <v>229</v>
      </c>
      <c r="F30">
        <v>2300000</v>
      </c>
      <c r="G30" t="s">
        <v>13</v>
      </c>
      <c r="H30">
        <v>33094</v>
      </c>
      <c r="I30">
        <v>22074</v>
      </c>
      <c r="J30">
        <v>2668000</v>
      </c>
    </row>
    <row r="31" spans="1:10" x14ac:dyDescent="0.3">
      <c r="A31">
        <v>16538</v>
      </c>
      <c r="B31" t="s">
        <v>112</v>
      </c>
      <c r="C31" t="s">
        <v>113</v>
      </c>
      <c r="D31" t="s">
        <v>227</v>
      </c>
      <c r="E31" t="s">
        <v>229</v>
      </c>
      <c r="F31">
        <v>4100000</v>
      </c>
      <c r="G31" t="s">
        <v>13</v>
      </c>
      <c r="H31">
        <v>29871</v>
      </c>
      <c r="I31">
        <v>18685</v>
      </c>
      <c r="J31">
        <v>4756000</v>
      </c>
    </row>
    <row r="32" spans="1:10" x14ac:dyDescent="0.3">
      <c r="A32">
        <v>11028</v>
      </c>
      <c r="B32" t="s">
        <v>86</v>
      </c>
      <c r="C32" t="s">
        <v>79</v>
      </c>
      <c r="D32" t="s">
        <v>227</v>
      </c>
      <c r="E32" t="s">
        <v>230</v>
      </c>
      <c r="F32">
        <v>1350000</v>
      </c>
      <c r="G32" t="s">
        <v>9</v>
      </c>
      <c r="H32">
        <v>31495</v>
      </c>
      <c r="I32">
        <v>22982</v>
      </c>
      <c r="J32">
        <v>1566000</v>
      </c>
    </row>
    <row r="33" spans="1:10" x14ac:dyDescent="0.3">
      <c r="A33">
        <v>16879</v>
      </c>
      <c r="B33" t="s">
        <v>138</v>
      </c>
      <c r="C33" t="s">
        <v>139</v>
      </c>
      <c r="D33" t="s">
        <v>227</v>
      </c>
      <c r="E33" t="s">
        <v>228</v>
      </c>
      <c r="F33">
        <v>5600000</v>
      </c>
      <c r="G33" t="s">
        <v>9</v>
      </c>
      <c r="H33">
        <v>29276</v>
      </c>
      <c r="I33">
        <v>21790</v>
      </c>
      <c r="J33">
        <v>6496000</v>
      </c>
    </row>
    <row r="34" spans="1:10" x14ac:dyDescent="0.3">
      <c r="A34">
        <v>10433</v>
      </c>
      <c r="B34" t="s">
        <v>215</v>
      </c>
      <c r="C34" t="s">
        <v>216</v>
      </c>
      <c r="D34" t="s">
        <v>225</v>
      </c>
      <c r="E34" t="s">
        <v>234</v>
      </c>
      <c r="F34">
        <v>3700000</v>
      </c>
      <c r="G34" t="s">
        <v>34</v>
      </c>
      <c r="H34">
        <v>32445</v>
      </c>
      <c r="I34">
        <v>19334</v>
      </c>
      <c r="J34">
        <v>4292000</v>
      </c>
    </row>
    <row r="35" spans="1:10" x14ac:dyDescent="0.3">
      <c r="A35">
        <v>18618</v>
      </c>
      <c r="B35" t="s">
        <v>90</v>
      </c>
      <c r="C35" t="s">
        <v>49</v>
      </c>
      <c r="D35" t="s">
        <v>225</v>
      </c>
      <c r="E35" t="s">
        <v>234</v>
      </c>
      <c r="F35">
        <v>3400000</v>
      </c>
      <c r="G35" t="s">
        <v>34</v>
      </c>
      <c r="H35">
        <v>28368</v>
      </c>
      <c r="I35">
        <v>21263</v>
      </c>
      <c r="J35">
        <v>3943999.9999999995</v>
      </c>
    </row>
    <row r="36" spans="1:10" x14ac:dyDescent="0.3">
      <c r="A36">
        <v>16440</v>
      </c>
      <c r="B36" t="s">
        <v>104</v>
      </c>
      <c r="C36" t="s">
        <v>105</v>
      </c>
      <c r="D36" t="s">
        <v>227</v>
      </c>
      <c r="E36" t="s">
        <v>229</v>
      </c>
      <c r="F36">
        <v>2300000</v>
      </c>
      <c r="G36" t="s">
        <v>13</v>
      </c>
      <c r="H36">
        <v>28531</v>
      </c>
      <c r="I36">
        <v>19866</v>
      </c>
      <c r="J36">
        <v>2668000</v>
      </c>
    </row>
    <row r="37" spans="1:10" x14ac:dyDescent="0.3">
      <c r="A37">
        <v>19733</v>
      </c>
      <c r="B37" t="s">
        <v>94</v>
      </c>
      <c r="C37" t="s">
        <v>95</v>
      </c>
      <c r="D37" t="s">
        <v>227</v>
      </c>
      <c r="E37" t="s">
        <v>230</v>
      </c>
      <c r="F37">
        <v>1280000</v>
      </c>
      <c r="G37" t="s">
        <v>13</v>
      </c>
      <c r="H37">
        <v>30386</v>
      </c>
      <c r="I37">
        <v>21678</v>
      </c>
      <c r="J37">
        <v>1484800</v>
      </c>
    </row>
    <row r="38" spans="1:10" x14ac:dyDescent="0.3">
      <c r="A38">
        <v>13730</v>
      </c>
      <c r="B38" t="s">
        <v>11</v>
      </c>
      <c r="C38" t="s">
        <v>12</v>
      </c>
      <c r="D38" t="s">
        <v>10</v>
      </c>
      <c r="E38" t="s">
        <v>230</v>
      </c>
      <c r="F38">
        <v>3200000</v>
      </c>
      <c r="G38" t="s">
        <v>13</v>
      </c>
      <c r="H38">
        <v>33688</v>
      </c>
      <c r="I38">
        <v>23393</v>
      </c>
      <c r="J38">
        <v>3711999.9999999995</v>
      </c>
    </row>
    <row r="39" spans="1:10" x14ac:dyDescent="0.3">
      <c r="A39">
        <v>16366</v>
      </c>
      <c r="B39" t="s">
        <v>235</v>
      </c>
      <c r="C39" t="s">
        <v>196</v>
      </c>
      <c r="D39" t="s">
        <v>25</v>
      </c>
      <c r="E39" t="s">
        <v>228</v>
      </c>
      <c r="F39">
        <v>3100000</v>
      </c>
      <c r="G39" t="s">
        <v>13</v>
      </c>
      <c r="H39">
        <v>32639</v>
      </c>
      <c r="I39">
        <v>23518</v>
      </c>
      <c r="J39">
        <v>3595999.9999999995</v>
      </c>
    </row>
    <row r="40" spans="1:10" x14ac:dyDescent="0.3">
      <c r="A40">
        <v>12252</v>
      </c>
      <c r="B40" t="s">
        <v>21</v>
      </c>
      <c r="C40" t="s">
        <v>96</v>
      </c>
      <c r="D40" t="s">
        <v>227</v>
      </c>
      <c r="E40" t="s">
        <v>230</v>
      </c>
      <c r="F40">
        <v>1350000</v>
      </c>
      <c r="G40" t="s">
        <v>232</v>
      </c>
      <c r="H40">
        <v>32886</v>
      </c>
      <c r="I40">
        <v>24049</v>
      </c>
      <c r="J40">
        <v>1566000</v>
      </c>
    </row>
    <row r="41" spans="1:10" x14ac:dyDescent="0.3">
      <c r="A41">
        <v>15196</v>
      </c>
      <c r="B41" t="s">
        <v>236</v>
      </c>
      <c r="C41" t="s">
        <v>237</v>
      </c>
      <c r="D41" t="s">
        <v>227</v>
      </c>
      <c r="E41" t="s">
        <v>238</v>
      </c>
      <c r="F41">
        <v>1390000</v>
      </c>
      <c r="G41" t="s">
        <v>19</v>
      </c>
      <c r="H41">
        <v>29908</v>
      </c>
      <c r="I41">
        <v>24007</v>
      </c>
      <c r="J41">
        <v>1612400</v>
      </c>
    </row>
    <row r="42" spans="1:10" x14ac:dyDescent="0.3">
      <c r="A42">
        <v>14693</v>
      </c>
      <c r="B42" t="s">
        <v>203</v>
      </c>
      <c r="C42" t="s">
        <v>204</v>
      </c>
      <c r="D42" t="s">
        <v>225</v>
      </c>
      <c r="E42" t="s">
        <v>226</v>
      </c>
      <c r="F42">
        <v>3200000</v>
      </c>
      <c r="G42" t="s">
        <v>13</v>
      </c>
      <c r="H42">
        <v>33336</v>
      </c>
      <c r="I42">
        <v>24704</v>
      </c>
      <c r="J42">
        <v>3711999.9999999995</v>
      </c>
    </row>
    <row r="43" spans="1:10" x14ac:dyDescent="0.3">
      <c r="A43">
        <v>17400</v>
      </c>
      <c r="B43" t="s">
        <v>158</v>
      </c>
      <c r="C43" t="s">
        <v>159</v>
      </c>
      <c r="D43" t="s">
        <v>227</v>
      </c>
      <c r="E43" t="s">
        <v>238</v>
      </c>
      <c r="F43">
        <v>3500000</v>
      </c>
      <c r="G43" t="s">
        <v>13</v>
      </c>
      <c r="H43">
        <v>32561</v>
      </c>
      <c r="I43">
        <v>23503</v>
      </c>
      <c r="J43">
        <v>4059999.9999999995</v>
      </c>
    </row>
    <row r="44" spans="1:10" x14ac:dyDescent="0.3">
      <c r="A44">
        <v>19795</v>
      </c>
      <c r="B44" t="s">
        <v>158</v>
      </c>
      <c r="C44" t="s">
        <v>214</v>
      </c>
      <c r="D44">
        <v>0</v>
      </c>
      <c r="E44" t="s">
        <v>226</v>
      </c>
      <c r="F44">
        <v>3200000</v>
      </c>
      <c r="G44" t="s">
        <v>13</v>
      </c>
      <c r="H44">
        <v>32863</v>
      </c>
      <c r="I44">
        <v>23998</v>
      </c>
      <c r="J44">
        <v>3711999.9999999995</v>
      </c>
    </row>
    <row r="45" spans="1:10" x14ac:dyDescent="0.3">
      <c r="A45">
        <v>10014</v>
      </c>
      <c r="B45" t="s">
        <v>181</v>
      </c>
      <c r="C45" t="s">
        <v>182</v>
      </c>
      <c r="D45" t="s">
        <v>25</v>
      </c>
      <c r="E45" t="s">
        <v>230</v>
      </c>
      <c r="F45">
        <v>4600000</v>
      </c>
      <c r="G45" t="s">
        <v>13</v>
      </c>
      <c r="H45">
        <v>30054</v>
      </c>
      <c r="I45">
        <v>18888</v>
      </c>
      <c r="J45">
        <v>5336000</v>
      </c>
    </row>
    <row r="46" spans="1:10" x14ac:dyDescent="0.3">
      <c r="A46">
        <v>13782</v>
      </c>
      <c r="B46" t="s">
        <v>147</v>
      </c>
      <c r="C46" t="s">
        <v>148</v>
      </c>
      <c r="D46" t="s">
        <v>227</v>
      </c>
      <c r="E46" t="s">
        <v>228</v>
      </c>
      <c r="F46">
        <v>3200000</v>
      </c>
      <c r="G46" t="s">
        <v>13</v>
      </c>
      <c r="H46">
        <v>30689</v>
      </c>
      <c r="I46">
        <v>18061</v>
      </c>
      <c r="J46">
        <v>3711999.9999999995</v>
      </c>
    </row>
    <row r="47" spans="1:10" x14ac:dyDescent="0.3">
      <c r="A47">
        <v>17119</v>
      </c>
      <c r="B47" t="s">
        <v>56</v>
      </c>
      <c r="C47" t="s">
        <v>57</v>
      </c>
      <c r="D47" t="s">
        <v>15</v>
      </c>
      <c r="E47" t="s">
        <v>233</v>
      </c>
      <c r="F47">
        <v>6500000</v>
      </c>
      <c r="G47" t="s">
        <v>13</v>
      </c>
      <c r="H47">
        <v>29885</v>
      </c>
      <c r="I47">
        <v>25447</v>
      </c>
      <c r="J47">
        <v>7539999.9999999991</v>
      </c>
    </row>
    <row r="48" spans="1:10" x14ac:dyDescent="0.3">
      <c r="A48">
        <v>16507</v>
      </c>
      <c r="B48" t="s">
        <v>166</v>
      </c>
      <c r="C48" t="s">
        <v>130</v>
      </c>
      <c r="D48" t="s">
        <v>227</v>
      </c>
      <c r="E48" t="s">
        <v>238</v>
      </c>
      <c r="F48">
        <v>5700000</v>
      </c>
      <c r="G48" t="s">
        <v>9</v>
      </c>
      <c r="H48">
        <v>33890</v>
      </c>
      <c r="I48">
        <v>25761</v>
      </c>
      <c r="J48">
        <v>6612000</v>
      </c>
    </row>
    <row r="49" spans="1:10" x14ac:dyDescent="0.3">
      <c r="A49">
        <v>17013</v>
      </c>
      <c r="B49" t="s">
        <v>82</v>
      </c>
      <c r="C49" t="s">
        <v>83</v>
      </c>
      <c r="D49" t="s">
        <v>227</v>
      </c>
      <c r="E49" t="s">
        <v>230</v>
      </c>
      <c r="F49">
        <v>1460000</v>
      </c>
      <c r="G49" t="s">
        <v>13</v>
      </c>
      <c r="H49">
        <v>33258</v>
      </c>
      <c r="I49">
        <v>24487</v>
      </c>
      <c r="J49">
        <v>1693599.9999999998</v>
      </c>
    </row>
    <row r="50" spans="1:10" x14ac:dyDescent="0.3">
      <c r="A50">
        <v>13841</v>
      </c>
      <c r="B50" t="s">
        <v>217</v>
      </c>
      <c r="C50" t="s">
        <v>218</v>
      </c>
      <c r="D50" t="s">
        <v>225</v>
      </c>
      <c r="E50" t="s">
        <v>234</v>
      </c>
      <c r="F50">
        <v>3600000</v>
      </c>
      <c r="G50" t="s">
        <v>34</v>
      </c>
      <c r="H50">
        <v>30204</v>
      </c>
      <c r="I50">
        <v>21399</v>
      </c>
      <c r="J50">
        <v>4175999.9999999995</v>
      </c>
    </row>
    <row r="51" spans="1:10" x14ac:dyDescent="0.3">
      <c r="A51">
        <v>10332</v>
      </c>
      <c r="B51" t="s">
        <v>110</v>
      </c>
      <c r="C51" t="s">
        <v>111</v>
      </c>
      <c r="D51" t="s">
        <v>227</v>
      </c>
      <c r="E51" t="s">
        <v>229</v>
      </c>
      <c r="F51">
        <v>2300000</v>
      </c>
      <c r="G51" t="s">
        <v>13</v>
      </c>
      <c r="H51">
        <v>30240</v>
      </c>
      <c r="I51">
        <v>24011</v>
      </c>
      <c r="J51">
        <v>2668000</v>
      </c>
    </row>
    <row r="52" spans="1:10" x14ac:dyDescent="0.3">
      <c r="A52">
        <v>12270</v>
      </c>
      <c r="B52" t="s">
        <v>44</v>
      </c>
      <c r="C52" t="s">
        <v>45</v>
      </c>
      <c r="D52" t="s">
        <v>10</v>
      </c>
      <c r="E52" t="s">
        <v>229</v>
      </c>
      <c r="F52">
        <v>3200000</v>
      </c>
      <c r="G52" t="s">
        <v>13</v>
      </c>
      <c r="H52">
        <v>31051</v>
      </c>
      <c r="I52">
        <v>22991</v>
      </c>
      <c r="J52">
        <v>3711999.9999999995</v>
      </c>
    </row>
    <row r="53" spans="1:10" x14ac:dyDescent="0.3">
      <c r="A53">
        <v>14583</v>
      </c>
      <c r="B53" t="s">
        <v>162</v>
      </c>
      <c r="C53" t="s">
        <v>163</v>
      </c>
      <c r="D53" t="s">
        <v>227</v>
      </c>
      <c r="E53" t="s">
        <v>238</v>
      </c>
      <c r="F53">
        <v>2300000</v>
      </c>
      <c r="G53" t="s">
        <v>9</v>
      </c>
      <c r="H53">
        <v>32855</v>
      </c>
      <c r="I53" t="s">
        <v>239</v>
      </c>
      <c r="J53">
        <v>2668000</v>
      </c>
    </row>
    <row r="54" spans="1:10" x14ac:dyDescent="0.3">
      <c r="A54">
        <v>10491</v>
      </c>
      <c r="B54" t="s">
        <v>212</v>
      </c>
      <c r="C54" t="s">
        <v>213</v>
      </c>
      <c r="D54" t="s">
        <v>225</v>
      </c>
      <c r="E54" t="s">
        <v>238</v>
      </c>
      <c r="F54">
        <v>3200000</v>
      </c>
      <c r="G54" t="s">
        <v>13</v>
      </c>
      <c r="H54">
        <v>30967</v>
      </c>
      <c r="I54">
        <v>14626</v>
      </c>
      <c r="J54">
        <v>3711999.9999999995</v>
      </c>
    </row>
    <row r="55" spans="1:10" x14ac:dyDescent="0.3">
      <c r="A55">
        <v>10090</v>
      </c>
      <c r="B55" t="s">
        <v>80</v>
      </c>
      <c r="C55" t="s">
        <v>81</v>
      </c>
      <c r="D55" t="s">
        <v>227</v>
      </c>
      <c r="E55" t="s">
        <v>230</v>
      </c>
      <c r="F55">
        <v>1350000</v>
      </c>
      <c r="G55" t="s">
        <v>19</v>
      </c>
      <c r="H55">
        <v>31042</v>
      </c>
      <c r="I55">
        <v>20559</v>
      </c>
      <c r="J55">
        <v>1566000</v>
      </c>
    </row>
    <row r="56" spans="1:10" x14ac:dyDescent="0.3">
      <c r="A56">
        <v>10232</v>
      </c>
      <c r="B56" t="s">
        <v>42</v>
      </c>
      <c r="C56" t="s">
        <v>43</v>
      </c>
      <c r="D56" t="s">
        <v>10</v>
      </c>
      <c r="E56" t="s">
        <v>229</v>
      </c>
      <c r="F56">
        <v>3200000</v>
      </c>
      <c r="G56" t="s">
        <v>13</v>
      </c>
      <c r="H56">
        <v>31043</v>
      </c>
      <c r="I56">
        <v>23002</v>
      </c>
      <c r="J56">
        <v>3711999.9999999995</v>
      </c>
    </row>
    <row r="57" spans="1:10" x14ac:dyDescent="0.3">
      <c r="A57">
        <v>14416</v>
      </c>
      <c r="B57" t="s">
        <v>121</v>
      </c>
      <c r="C57" t="s">
        <v>122</v>
      </c>
      <c r="D57" t="s">
        <v>227</v>
      </c>
      <c r="E57" t="s">
        <v>229</v>
      </c>
      <c r="F57">
        <v>2960000</v>
      </c>
      <c r="G57" t="s">
        <v>9</v>
      </c>
      <c r="H57">
        <v>33083</v>
      </c>
      <c r="I57">
        <v>23883</v>
      </c>
      <c r="J57">
        <v>3433599.9999999995</v>
      </c>
    </row>
    <row r="58" spans="1:10" x14ac:dyDescent="0.3">
      <c r="A58">
        <v>17133</v>
      </c>
      <c r="B58" t="s">
        <v>58</v>
      </c>
      <c r="C58" t="s">
        <v>73</v>
      </c>
      <c r="D58" t="s">
        <v>15</v>
      </c>
      <c r="E58" t="s">
        <v>228</v>
      </c>
      <c r="F58">
        <v>3200000</v>
      </c>
      <c r="G58" t="s">
        <v>13</v>
      </c>
      <c r="H58">
        <v>29377</v>
      </c>
      <c r="I58">
        <v>24741</v>
      </c>
      <c r="J58">
        <v>3711999.9999999995</v>
      </c>
    </row>
    <row r="59" spans="1:10" x14ac:dyDescent="0.3">
      <c r="A59">
        <v>14324</v>
      </c>
      <c r="B59" t="s">
        <v>151</v>
      </c>
      <c r="C59" t="s">
        <v>176</v>
      </c>
      <c r="D59" t="s">
        <v>25</v>
      </c>
      <c r="E59" t="s">
        <v>230</v>
      </c>
      <c r="F59">
        <v>5600000</v>
      </c>
      <c r="G59" t="s">
        <v>9</v>
      </c>
      <c r="H59">
        <v>28533</v>
      </c>
      <c r="I59">
        <v>20235</v>
      </c>
      <c r="J59">
        <v>6496000</v>
      </c>
    </row>
    <row r="60" spans="1:10" x14ac:dyDescent="0.3">
      <c r="A60">
        <v>14942</v>
      </c>
      <c r="B60" t="s">
        <v>56</v>
      </c>
      <c r="C60" t="s">
        <v>57</v>
      </c>
      <c r="D60" t="s">
        <v>15</v>
      </c>
      <c r="E60" t="s">
        <v>233</v>
      </c>
      <c r="F60">
        <v>6500000</v>
      </c>
      <c r="G60" t="s">
        <v>13</v>
      </c>
      <c r="H60">
        <v>29885</v>
      </c>
      <c r="I60">
        <v>25447</v>
      </c>
      <c r="J60">
        <v>7539999.9999999991</v>
      </c>
    </row>
    <row r="61" spans="1:10" x14ac:dyDescent="0.3">
      <c r="A61">
        <v>19752</v>
      </c>
      <c r="B61" t="s">
        <v>21</v>
      </c>
      <c r="C61" t="s">
        <v>22</v>
      </c>
      <c r="D61" t="s">
        <v>10</v>
      </c>
      <c r="E61" t="s">
        <v>230</v>
      </c>
      <c r="F61">
        <v>3200000</v>
      </c>
      <c r="G61" t="s">
        <v>13</v>
      </c>
      <c r="H61">
        <v>32553</v>
      </c>
      <c r="I61">
        <v>23514</v>
      </c>
      <c r="J61">
        <v>3711999.9999999995</v>
      </c>
    </row>
    <row r="62" spans="1:10" x14ac:dyDescent="0.3">
      <c r="A62">
        <v>13861</v>
      </c>
      <c r="B62" t="s">
        <v>26</v>
      </c>
      <c r="C62" t="s">
        <v>87</v>
      </c>
      <c r="D62" t="s">
        <v>227</v>
      </c>
      <c r="E62" t="s">
        <v>230</v>
      </c>
      <c r="F62">
        <v>1500000</v>
      </c>
      <c r="G62" t="s">
        <v>13</v>
      </c>
      <c r="H62">
        <v>29877</v>
      </c>
      <c r="I62">
        <v>25458</v>
      </c>
      <c r="J62">
        <v>1739999.9999999998</v>
      </c>
    </row>
    <row r="63" spans="1:10" x14ac:dyDescent="0.3">
      <c r="A63">
        <v>17462</v>
      </c>
      <c r="B63" t="s">
        <v>58</v>
      </c>
      <c r="C63" t="s">
        <v>59</v>
      </c>
      <c r="D63" t="s">
        <v>15</v>
      </c>
      <c r="E63" t="s">
        <v>233</v>
      </c>
      <c r="F63">
        <v>3200000</v>
      </c>
      <c r="G63" t="s">
        <v>13</v>
      </c>
      <c r="H63">
        <v>33970</v>
      </c>
      <c r="I63">
        <v>25342</v>
      </c>
      <c r="J63">
        <v>3711999.9999999995</v>
      </c>
    </row>
    <row r="64" spans="1:10" x14ac:dyDescent="0.3">
      <c r="A64">
        <v>12885</v>
      </c>
      <c r="B64" t="s">
        <v>166</v>
      </c>
      <c r="C64" t="s">
        <v>130</v>
      </c>
      <c r="D64" t="s">
        <v>227</v>
      </c>
      <c r="E64" t="s">
        <v>238</v>
      </c>
      <c r="F64">
        <v>5700000</v>
      </c>
      <c r="G64" t="s">
        <v>9</v>
      </c>
      <c r="H64">
        <v>33890</v>
      </c>
      <c r="I64">
        <v>25761</v>
      </c>
      <c r="J64">
        <v>6612000</v>
      </c>
    </row>
    <row r="65" spans="1:10" x14ac:dyDescent="0.3">
      <c r="A65">
        <v>12769</v>
      </c>
      <c r="B65" t="s">
        <v>112</v>
      </c>
      <c r="C65" t="s">
        <v>113</v>
      </c>
      <c r="D65" t="s">
        <v>227</v>
      </c>
      <c r="E65" t="s">
        <v>229</v>
      </c>
      <c r="F65">
        <v>4100000</v>
      </c>
      <c r="G65" t="s">
        <v>13</v>
      </c>
      <c r="H65">
        <v>29871</v>
      </c>
      <c r="I65">
        <v>18685</v>
      </c>
      <c r="J65">
        <v>4756000</v>
      </c>
    </row>
    <row r="66" spans="1:10" x14ac:dyDescent="0.3">
      <c r="A66">
        <v>15294</v>
      </c>
      <c r="B66" t="s">
        <v>149</v>
      </c>
      <c r="C66" t="s">
        <v>219</v>
      </c>
      <c r="D66" t="s">
        <v>225</v>
      </c>
      <c r="E66" t="s">
        <v>234</v>
      </c>
      <c r="F66">
        <v>4200000</v>
      </c>
      <c r="G66" t="s">
        <v>9</v>
      </c>
      <c r="H66">
        <v>30378</v>
      </c>
      <c r="I66">
        <v>21689</v>
      </c>
      <c r="J66">
        <v>4872000</v>
      </c>
    </row>
    <row r="67" spans="1:10" x14ac:dyDescent="0.3">
      <c r="A67">
        <v>16714</v>
      </c>
      <c r="B67" t="s">
        <v>67</v>
      </c>
      <c r="C67" t="s">
        <v>68</v>
      </c>
      <c r="D67" t="s">
        <v>15</v>
      </c>
      <c r="E67" t="s">
        <v>228</v>
      </c>
      <c r="F67">
        <v>3200000</v>
      </c>
      <c r="G67" t="s">
        <v>13</v>
      </c>
      <c r="H67">
        <v>30931</v>
      </c>
      <c r="I67">
        <v>19972</v>
      </c>
      <c r="J67">
        <v>3711999.9999999995</v>
      </c>
    </row>
    <row r="68" spans="1:10" x14ac:dyDescent="0.3">
      <c r="A68">
        <v>12635</v>
      </c>
      <c r="B68" t="s">
        <v>88</v>
      </c>
      <c r="C68" t="s">
        <v>89</v>
      </c>
      <c r="D68" t="s">
        <v>227</v>
      </c>
      <c r="E68" t="s">
        <v>230</v>
      </c>
      <c r="F68">
        <v>1350000</v>
      </c>
      <c r="G68" t="s">
        <v>13</v>
      </c>
      <c r="H68">
        <v>31050</v>
      </c>
      <c r="I68">
        <v>24200</v>
      </c>
      <c r="J68">
        <v>1566000</v>
      </c>
    </row>
    <row r="69" spans="1:10" x14ac:dyDescent="0.3">
      <c r="A69">
        <v>14549</v>
      </c>
      <c r="B69" t="s">
        <v>86</v>
      </c>
      <c r="C69" t="s">
        <v>79</v>
      </c>
      <c r="D69" t="s">
        <v>227</v>
      </c>
      <c r="E69" t="s">
        <v>230</v>
      </c>
      <c r="F69">
        <v>1350000</v>
      </c>
      <c r="G69" t="s">
        <v>13</v>
      </c>
      <c r="H69">
        <v>31495</v>
      </c>
      <c r="I69">
        <v>22982</v>
      </c>
      <c r="J69">
        <v>1566000</v>
      </c>
    </row>
    <row r="70" spans="1:10" x14ac:dyDescent="0.3">
      <c r="A70">
        <v>11712</v>
      </c>
      <c r="B70" t="s">
        <v>168</v>
      </c>
      <c r="C70" t="s">
        <v>169</v>
      </c>
      <c r="D70" t="s">
        <v>227</v>
      </c>
      <c r="E70" t="s">
        <v>238</v>
      </c>
      <c r="F70">
        <v>1350000</v>
      </c>
      <c r="G70" t="s">
        <v>232</v>
      </c>
      <c r="H70">
        <v>31689</v>
      </c>
      <c r="I70">
        <v>23683</v>
      </c>
      <c r="J70">
        <v>1566000</v>
      </c>
    </row>
    <row r="71" spans="1:10" x14ac:dyDescent="0.3">
      <c r="A71">
        <v>12006</v>
      </c>
      <c r="B71" t="s">
        <v>60</v>
      </c>
      <c r="C71" t="s">
        <v>61</v>
      </c>
      <c r="D71" t="s">
        <v>15</v>
      </c>
      <c r="E71" t="s">
        <v>228</v>
      </c>
      <c r="F71">
        <v>1350000</v>
      </c>
      <c r="G71" t="s">
        <v>19</v>
      </c>
      <c r="H71">
        <v>33091</v>
      </c>
      <c r="I71">
        <v>23872</v>
      </c>
      <c r="J71">
        <v>1566000</v>
      </c>
    </row>
    <row r="72" spans="1:10" x14ac:dyDescent="0.3">
      <c r="A72">
        <v>12057</v>
      </c>
      <c r="B72" t="s">
        <v>76</v>
      </c>
      <c r="C72" t="s">
        <v>127</v>
      </c>
      <c r="D72" t="s">
        <v>227</v>
      </c>
      <c r="E72" t="s">
        <v>229</v>
      </c>
      <c r="F72">
        <v>5600000</v>
      </c>
      <c r="G72" t="s">
        <v>9</v>
      </c>
      <c r="H72">
        <v>33346</v>
      </c>
      <c r="I72">
        <v>25746</v>
      </c>
      <c r="J72">
        <v>6496000</v>
      </c>
    </row>
    <row r="73" spans="1:10" x14ac:dyDescent="0.3">
      <c r="A73">
        <v>15910</v>
      </c>
      <c r="B73" t="s">
        <v>21</v>
      </c>
      <c r="C73" t="s">
        <v>22</v>
      </c>
      <c r="D73" t="s">
        <v>10</v>
      </c>
      <c r="E73" t="s">
        <v>230</v>
      </c>
      <c r="F73">
        <v>3200000</v>
      </c>
      <c r="G73" t="s">
        <v>13</v>
      </c>
      <c r="H73">
        <v>32553</v>
      </c>
      <c r="I73">
        <v>23514</v>
      </c>
      <c r="J73">
        <v>3711999.9999999995</v>
      </c>
    </row>
    <row r="74" spans="1:10" x14ac:dyDescent="0.3">
      <c r="A74">
        <v>11010</v>
      </c>
      <c r="B74" t="s">
        <v>177</v>
      </c>
      <c r="C74" t="s">
        <v>178</v>
      </c>
      <c r="D74" t="s">
        <v>25</v>
      </c>
      <c r="E74" t="s">
        <v>230</v>
      </c>
      <c r="F74">
        <v>980000</v>
      </c>
      <c r="G74" t="s">
        <v>240</v>
      </c>
      <c r="H74">
        <v>32612</v>
      </c>
      <c r="I74">
        <v>18903</v>
      </c>
      <c r="J74">
        <v>1136800</v>
      </c>
    </row>
    <row r="75" spans="1:10" x14ac:dyDescent="0.3">
      <c r="A75">
        <v>14864</v>
      </c>
      <c r="B75" t="s">
        <v>98</v>
      </c>
      <c r="C75" t="s">
        <v>99</v>
      </c>
      <c r="D75" t="s">
        <v>227</v>
      </c>
      <c r="E75" t="s">
        <v>230</v>
      </c>
      <c r="F75">
        <v>5600000</v>
      </c>
      <c r="G75" t="s">
        <v>9</v>
      </c>
      <c r="H75">
        <v>30817</v>
      </c>
      <c r="I75">
        <v>21449</v>
      </c>
      <c r="J75">
        <v>6496000</v>
      </c>
    </row>
    <row r="76" spans="1:10" x14ac:dyDescent="0.3">
      <c r="A76">
        <v>11575</v>
      </c>
      <c r="B76" t="s">
        <v>151</v>
      </c>
      <c r="C76" t="s">
        <v>176</v>
      </c>
      <c r="D76" t="s">
        <v>25</v>
      </c>
      <c r="E76" t="s">
        <v>230</v>
      </c>
      <c r="F76">
        <v>5600000</v>
      </c>
      <c r="G76" t="s">
        <v>9</v>
      </c>
      <c r="H76">
        <v>28533</v>
      </c>
      <c r="I76">
        <v>20235</v>
      </c>
      <c r="J76">
        <v>6496000</v>
      </c>
    </row>
    <row r="77" spans="1:10" x14ac:dyDescent="0.3">
      <c r="A77">
        <v>11384</v>
      </c>
      <c r="B77" t="s">
        <v>106</v>
      </c>
      <c r="C77" t="s">
        <v>107</v>
      </c>
      <c r="D77" t="s">
        <v>227</v>
      </c>
      <c r="E77" t="s">
        <v>229</v>
      </c>
      <c r="F77">
        <v>2300000</v>
      </c>
      <c r="G77" t="s">
        <v>13</v>
      </c>
      <c r="H77">
        <v>31743</v>
      </c>
      <c r="I77">
        <v>22347</v>
      </c>
      <c r="J77">
        <v>2668000</v>
      </c>
    </row>
    <row r="78" spans="1:10" x14ac:dyDescent="0.3">
      <c r="A78">
        <v>18654</v>
      </c>
      <c r="B78" t="s">
        <v>125</v>
      </c>
      <c r="C78" t="s">
        <v>126</v>
      </c>
      <c r="D78" t="s">
        <v>227</v>
      </c>
      <c r="E78" t="s">
        <v>229</v>
      </c>
      <c r="F78">
        <v>4350000</v>
      </c>
      <c r="G78" t="s">
        <v>9</v>
      </c>
      <c r="H78">
        <v>32101</v>
      </c>
      <c r="I78">
        <v>20563</v>
      </c>
      <c r="J78">
        <v>5046000</v>
      </c>
    </row>
    <row r="79" spans="1:10" x14ac:dyDescent="0.3">
      <c r="A79">
        <v>19311</v>
      </c>
      <c r="B79" t="s">
        <v>140</v>
      </c>
      <c r="C79" t="s">
        <v>141</v>
      </c>
      <c r="D79" t="s">
        <v>227</v>
      </c>
      <c r="E79" t="s">
        <v>228</v>
      </c>
      <c r="F79">
        <v>3200000</v>
      </c>
      <c r="G79" t="s">
        <v>13</v>
      </c>
      <c r="H79">
        <v>32032</v>
      </c>
      <c r="I79">
        <v>22565</v>
      </c>
      <c r="J79">
        <v>3711999.9999999995</v>
      </c>
    </row>
    <row r="80" spans="1:10" x14ac:dyDescent="0.3">
      <c r="A80">
        <v>15785</v>
      </c>
      <c r="B80" t="s">
        <v>133</v>
      </c>
      <c r="C80" t="s">
        <v>134</v>
      </c>
      <c r="D80" t="s">
        <v>227</v>
      </c>
      <c r="E80" t="s">
        <v>229</v>
      </c>
      <c r="F80">
        <v>1100000</v>
      </c>
      <c r="G80" t="s">
        <v>232</v>
      </c>
      <c r="H80">
        <v>32040</v>
      </c>
      <c r="I80">
        <v>22554</v>
      </c>
      <c r="J80">
        <v>1276000</v>
      </c>
    </row>
    <row r="81" spans="1:10" x14ac:dyDescent="0.3">
      <c r="A81">
        <v>11030</v>
      </c>
      <c r="B81" t="s">
        <v>58</v>
      </c>
      <c r="C81" t="s">
        <v>59</v>
      </c>
      <c r="D81" t="s">
        <v>15</v>
      </c>
      <c r="E81" t="s">
        <v>233</v>
      </c>
      <c r="F81">
        <v>3200000</v>
      </c>
      <c r="G81" t="s">
        <v>13</v>
      </c>
      <c r="H81">
        <v>33970</v>
      </c>
      <c r="I81">
        <v>25342</v>
      </c>
      <c r="J81">
        <v>3711999.9999999995</v>
      </c>
    </row>
    <row r="82" spans="1:10" x14ac:dyDescent="0.3">
      <c r="A82">
        <v>0</v>
      </c>
      <c r="B82" t="s">
        <v>97</v>
      </c>
      <c r="C82" t="s">
        <v>77</v>
      </c>
      <c r="D82" t="s">
        <v>227</v>
      </c>
      <c r="E82" t="s">
        <v>230</v>
      </c>
      <c r="F82">
        <v>1350000</v>
      </c>
      <c r="G82" t="s">
        <v>19</v>
      </c>
      <c r="H82">
        <v>28531</v>
      </c>
      <c r="I82">
        <v>23823</v>
      </c>
      <c r="J82">
        <v>1566000</v>
      </c>
    </row>
    <row r="83" spans="1:10" x14ac:dyDescent="0.3">
      <c r="A83">
        <v>0</v>
      </c>
      <c r="B83" t="s">
        <v>187</v>
      </c>
      <c r="C83" t="s">
        <v>188</v>
      </c>
      <c r="D83" t="s">
        <v>25</v>
      </c>
      <c r="E83" t="s">
        <v>228</v>
      </c>
      <c r="F83">
        <v>1350000</v>
      </c>
      <c r="G83" t="s">
        <v>13</v>
      </c>
      <c r="H83">
        <v>32894</v>
      </c>
      <c r="I83">
        <v>22890</v>
      </c>
      <c r="J83">
        <v>1566000</v>
      </c>
    </row>
    <row r="84" spans="1:10" x14ac:dyDescent="0.3">
      <c r="A84">
        <v>19490</v>
      </c>
      <c r="B84" t="s">
        <v>26</v>
      </c>
      <c r="C84" t="s">
        <v>27</v>
      </c>
      <c r="D84" t="s">
        <v>10</v>
      </c>
      <c r="E84" t="s">
        <v>230</v>
      </c>
      <c r="F84">
        <v>3200000</v>
      </c>
      <c r="G84" t="s">
        <v>13</v>
      </c>
      <c r="H84">
        <v>32117</v>
      </c>
      <c r="I84">
        <v>23294</v>
      </c>
      <c r="J84">
        <v>3711999.9999999995</v>
      </c>
    </row>
    <row r="85" spans="1:10" x14ac:dyDescent="0.3">
      <c r="A85">
        <v>13782</v>
      </c>
      <c r="B85" t="s">
        <v>193</v>
      </c>
      <c r="C85" t="s">
        <v>194</v>
      </c>
      <c r="D85" t="s">
        <v>25</v>
      </c>
      <c r="E85" t="s">
        <v>228</v>
      </c>
      <c r="F85">
        <v>2600000</v>
      </c>
      <c r="G85" t="s">
        <v>13</v>
      </c>
      <c r="H85">
        <v>33042</v>
      </c>
      <c r="I85">
        <v>23203</v>
      </c>
      <c r="J85">
        <v>3016000</v>
      </c>
    </row>
    <row r="86" spans="1:10" x14ac:dyDescent="0.3">
      <c r="A86">
        <v>14073</v>
      </c>
      <c r="B86" t="s">
        <v>212</v>
      </c>
      <c r="C86" t="s">
        <v>213</v>
      </c>
      <c r="D86" t="s">
        <v>225</v>
      </c>
      <c r="E86" t="s">
        <v>226</v>
      </c>
      <c r="F86">
        <v>3200000</v>
      </c>
      <c r="G86" t="s">
        <v>13</v>
      </c>
      <c r="H86">
        <v>30967</v>
      </c>
      <c r="I86">
        <v>14626</v>
      </c>
      <c r="J86">
        <v>3711999.9999999995</v>
      </c>
    </row>
    <row r="87" spans="1:10" x14ac:dyDescent="0.3">
      <c r="A87">
        <v>18263</v>
      </c>
      <c r="B87" t="s">
        <v>156</v>
      </c>
      <c r="C87" t="s">
        <v>157</v>
      </c>
      <c r="D87" t="s">
        <v>227</v>
      </c>
      <c r="E87" t="s">
        <v>228</v>
      </c>
      <c r="F87">
        <v>1700000</v>
      </c>
      <c r="G87" t="s">
        <v>232</v>
      </c>
      <c r="H87">
        <v>30939</v>
      </c>
      <c r="I87">
        <v>19961</v>
      </c>
      <c r="J87">
        <v>1971999.9999999998</v>
      </c>
    </row>
    <row r="88" spans="1:10" x14ac:dyDescent="0.3">
      <c r="A88">
        <v>19427</v>
      </c>
      <c r="B88" t="s">
        <v>42</v>
      </c>
      <c r="C88" t="s">
        <v>43</v>
      </c>
      <c r="D88" t="s">
        <v>10</v>
      </c>
      <c r="E88" t="s">
        <v>229</v>
      </c>
      <c r="F88">
        <v>3200000</v>
      </c>
      <c r="G88" t="s">
        <v>13</v>
      </c>
      <c r="H88">
        <v>31043</v>
      </c>
      <c r="I88">
        <v>23002</v>
      </c>
      <c r="J88">
        <v>3711999.9999999995</v>
      </c>
    </row>
    <row r="89" spans="1:10" x14ac:dyDescent="0.3">
      <c r="A89">
        <v>12302</v>
      </c>
      <c r="B89" t="s">
        <v>131</v>
      </c>
      <c r="C89" t="s">
        <v>132</v>
      </c>
      <c r="D89" t="s">
        <v>227</v>
      </c>
      <c r="E89" t="s">
        <v>229</v>
      </c>
      <c r="F89">
        <v>1300000</v>
      </c>
      <c r="G89" t="s">
        <v>232</v>
      </c>
      <c r="H89">
        <v>29385</v>
      </c>
      <c r="I89">
        <v>24730</v>
      </c>
      <c r="J89">
        <v>1508000</v>
      </c>
    </row>
    <row r="90" spans="1:10" x14ac:dyDescent="0.3">
      <c r="A90">
        <v>11916</v>
      </c>
      <c r="B90" t="s">
        <v>78</v>
      </c>
      <c r="C90" t="s">
        <v>79</v>
      </c>
      <c r="D90" t="s">
        <v>227</v>
      </c>
      <c r="E90" t="s">
        <v>230</v>
      </c>
      <c r="F90">
        <v>2400000</v>
      </c>
      <c r="G90" t="s">
        <v>9</v>
      </c>
      <c r="H90">
        <v>32671</v>
      </c>
      <c r="I90">
        <v>18057</v>
      </c>
      <c r="J90">
        <v>2784000</v>
      </c>
    </row>
    <row r="91" spans="1:10" x14ac:dyDescent="0.3">
      <c r="A91">
        <v>17168</v>
      </c>
      <c r="B91" t="s">
        <v>100</v>
      </c>
      <c r="C91" t="s">
        <v>101</v>
      </c>
      <c r="D91" t="s">
        <v>227</v>
      </c>
      <c r="E91" t="s">
        <v>230</v>
      </c>
      <c r="F91">
        <v>2700000</v>
      </c>
      <c r="G91" t="s">
        <v>13</v>
      </c>
      <c r="H91">
        <v>31446</v>
      </c>
      <c r="I91">
        <v>23702</v>
      </c>
      <c r="J91">
        <v>3132000</v>
      </c>
    </row>
    <row r="92" spans="1:10" x14ac:dyDescent="0.3">
      <c r="A92">
        <v>15923</v>
      </c>
      <c r="B92" t="s">
        <v>76</v>
      </c>
      <c r="C92" t="s">
        <v>118</v>
      </c>
      <c r="D92" t="s">
        <v>227</v>
      </c>
      <c r="E92" t="s">
        <v>229</v>
      </c>
      <c r="F92">
        <v>2500000</v>
      </c>
      <c r="G92" t="s">
        <v>9</v>
      </c>
      <c r="H92">
        <v>32125</v>
      </c>
      <c r="I92">
        <v>23283</v>
      </c>
      <c r="J92">
        <v>2900000</v>
      </c>
    </row>
    <row r="93" spans="1:10" x14ac:dyDescent="0.3">
      <c r="A93">
        <v>17663</v>
      </c>
      <c r="B93" t="s">
        <v>160</v>
      </c>
      <c r="C93" t="s">
        <v>161</v>
      </c>
      <c r="D93" t="s">
        <v>227</v>
      </c>
      <c r="E93" t="s">
        <v>238</v>
      </c>
      <c r="F93">
        <v>3600000</v>
      </c>
      <c r="G93" t="s">
        <v>13</v>
      </c>
      <c r="H93">
        <v>32339</v>
      </c>
      <c r="I93">
        <v>22056</v>
      </c>
      <c r="J93">
        <v>4175999.9999999995</v>
      </c>
    </row>
    <row r="94" spans="1:10" x14ac:dyDescent="0.3">
      <c r="A94">
        <v>14333</v>
      </c>
      <c r="B94" t="s">
        <v>231</v>
      </c>
      <c r="C94" t="s">
        <v>241</v>
      </c>
      <c r="D94" t="s">
        <v>227</v>
      </c>
      <c r="E94" t="s">
        <v>228</v>
      </c>
      <c r="F94">
        <v>3200000</v>
      </c>
      <c r="G94" t="s">
        <v>13</v>
      </c>
      <c r="H94">
        <v>29916</v>
      </c>
      <c r="I94">
        <v>23996</v>
      </c>
      <c r="J94">
        <v>3711999.9999999995</v>
      </c>
    </row>
    <row r="95" spans="1:10" x14ac:dyDescent="0.3">
      <c r="A95">
        <v>12786</v>
      </c>
      <c r="B95" t="s">
        <v>114</v>
      </c>
      <c r="C95" t="s">
        <v>115</v>
      </c>
      <c r="D95" t="s">
        <v>227</v>
      </c>
      <c r="E95" t="s">
        <v>229</v>
      </c>
      <c r="F95">
        <v>3800000</v>
      </c>
      <c r="G95" t="s">
        <v>13</v>
      </c>
      <c r="H95">
        <v>31681</v>
      </c>
      <c r="I95">
        <v>23694</v>
      </c>
      <c r="J95">
        <v>4408000</v>
      </c>
    </row>
    <row r="96" spans="1:10" x14ac:dyDescent="0.3">
      <c r="A96">
        <v>15794</v>
      </c>
      <c r="B96" t="s">
        <v>199</v>
      </c>
      <c r="C96" t="s">
        <v>200</v>
      </c>
      <c r="D96" t="s">
        <v>25</v>
      </c>
      <c r="E96" t="s">
        <v>228</v>
      </c>
      <c r="F96">
        <v>3800000</v>
      </c>
      <c r="G96" t="s">
        <v>13</v>
      </c>
      <c r="H96">
        <v>30892</v>
      </c>
      <c r="I96">
        <v>20276</v>
      </c>
      <c r="J96">
        <v>4408000</v>
      </c>
    </row>
    <row r="97" spans="1:10" x14ac:dyDescent="0.3">
      <c r="A97">
        <v>14890</v>
      </c>
      <c r="B97" t="s">
        <v>40</v>
      </c>
      <c r="C97" t="s">
        <v>41</v>
      </c>
      <c r="D97" t="s">
        <v>10</v>
      </c>
      <c r="E97" t="s">
        <v>229</v>
      </c>
      <c r="F97">
        <v>3200000</v>
      </c>
      <c r="G97" t="s">
        <v>13</v>
      </c>
      <c r="H97">
        <v>30975</v>
      </c>
      <c r="I97">
        <v>21920</v>
      </c>
      <c r="J97">
        <v>3711999.9999999995</v>
      </c>
    </row>
    <row r="98" spans="1:10" x14ac:dyDescent="0.3">
      <c r="A98">
        <v>19012</v>
      </c>
      <c r="B98" t="s">
        <v>179</v>
      </c>
      <c r="C98" t="s">
        <v>180</v>
      </c>
      <c r="D98" t="s">
        <v>25</v>
      </c>
      <c r="E98" t="s">
        <v>230</v>
      </c>
      <c r="F98">
        <v>2900000</v>
      </c>
      <c r="G98" t="s">
        <v>13</v>
      </c>
      <c r="H98">
        <v>32072</v>
      </c>
      <c r="I98">
        <v>16533</v>
      </c>
      <c r="J98">
        <v>3364000</v>
      </c>
    </row>
    <row r="99" spans="1:10" x14ac:dyDescent="0.3">
      <c r="A99">
        <v>17974</v>
      </c>
      <c r="B99" t="s">
        <v>38</v>
      </c>
      <c r="C99" t="s">
        <v>39</v>
      </c>
      <c r="D99" t="s">
        <v>10</v>
      </c>
      <c r="E99" t="s">
        <v>229</v>
      </c>
      <c r="F99">
        <v>4200000</v>
      </c>
      <c r="G99" t="s">
        <v>9</v>
      </c>
      <c r="H99">
        <v>31503</v>
      </c>
      <c r="I99">
        <v>22971</v>
      </c>
      <c r="J99">
        <v>4872000</v>
      </c>
    </row>
    <row r="100" spans="1:10" x14ac:dyDescent="0.3">
      <c r="A100">
        <v>13199</v>
      </c>
      <c r="B100" t="s">
        <v>242</v>
      </c>
      <c r="C100" t="s">
        <v>109</v>
      </c>
      <c r="D100" t="s">
        <v>227</v>
      </c>
      <c r="E100" t="s">
        <v>229</v>
      </c>
      <c r="F100">
        <v>2300000</v>
      </c>
      <c r="G100" t="s">
        <v>13</v>
      </c>
      <c r="H100">
        <v>31034</v>
      </c>
      <c r="I100">
        <v>25129</v>
      </c>
      <c r="J100">
        <v>2668000</v>
      </c>
    </row>
    <row r="101" spans="1:10" x14ac:dyDescent="0.3">
      <c r="A101">
        <v>11151</v>
      </c>
      <c r="B101" t="s">
        <v>162</v>
      </c>
      <c r="C101" t="s">
        <v>59</v>
      </c>
      <c r="D101" t="s">
        <v>225</v>
      </c>
      <c r="E101" t="s">
        <v>234</v>
      </c>
      <c r="F101">
        <v>3200000</v>
      </c>
      <c r="G101" t="s">
        <v>13</v>
      </c>
      <c r="H101">
        <v>31805</v>
      </c>
      <c r="I101">
        <v>24476</v>
      </c>
      <c r="J101">
        <v>3711999.9999999995</v>
      </c>
    </row>
    <row r="102" spans="1:10" x14ac:dyDescent="0.3">
      <c r="A102">
        <v>11037</v>
      </c>
      <c r="B102" t="s">
        <v>189</v>
      </c>
      <c r="C102" t="s">
        <v>190</v>
      </c>
      <c r="D102" t="s">
        <v>25</v>
      </c>
      <c r="E102" t="s">
        <v>228</v>
      </c>
      <c r="F102">
        <v>1980000</v>
      </c>
      <c r="G102" t="s">
        <v>13</v>
      </c>
      <c r="H102">
        <v>30212</v>
      </c>
      <c r="I102">
        <v>21388</v>
      </c>
      <c r="J102">
        <v>2296800</v>
      </c>
    </row>
    <row r="103" spans="1:10" x14ac:dyDescent="0.3">
      <c r="A103">
        <v>12909</v>
      </c>
      <c r="B103" t="s">
        <v>187</v>
      </c>
      <c r="C103" t="s">
        <v>188</v>
      </c>
      <c r="D103" t="s">
        <v>25</v>
      </c>
      <c r="E103" t="s">
        <v>228</v>
      </c>
      <c r="F103">
        <v>1350000</v>
      </c>
      <c r="G103" t="s">
        <v>13</v>
      </c>
      <c r="H103">
        <v>32979</v>
      </c>
      <c r="I103">
        <v>22890</v>
      </c>
      <c r="J103">
        <v>1566000</v>
      </c>
    </row>
    <row r="104" spans="1:10" x14ac:dyDescent="0.3">
      <c r="A104">
        <v>15649</v>
      </c>
      <c r="B104" t="s">
        <v>63</v>
      </c>
      <c r="C104" t="s">
        <v>64</v>
      </c>
      <c r="D104" t="s">
        <v>15</v>
      </c>
      <c r="E104" t="s">
        <v>228</v>
      </c>
      <c r="F104">
        <v>1600000</v>
      </c>
      <c r="G104" t="s">
        <v>19</v>
      </c>
      <c r="H104">
        <v>33062</v>
      </c>
      <c r="I104">
        <v>25447</v>
      </c>
      <c r="J104">
        <v>1855999.9999999998</v>
      </c>
    </row>
    <row r="105" spans="1:10" x14ac:dyDescent="0.3">
      <c r="A105">
        <v>12387</v>
      </c>
      <c r="B105" t="s">
        <v>76</v>
      </c>
      <c r="C105" t="s">
        <v>127</v>
      </c>
      <c r="D105" t="s">
        <v>227</v>
      </c>
      <c r="E105" t="s">
        <v>229</v>
      </c>
      <c r="F105">
        <v>5600000</v>
      </c>
      <c r="G105" t="s">
        <v>9</v>
      </c>
      <c r="H105">
        <v>33346</v>
      </c>
      <c r="I105">
        <v>25746</v>
      </c>
      <c r="J105">
        <v>6496000</v>
      </c>
    </row>
    <row r="106" spans="1:10" x14ac:dyDescent="0.3">
      <c r="A106">
        <v>18714</v>
      </c>
      <c r="B106" t="s">
        <v>128</v>
      </c>
      <c r="C106" t="s">
        <v>101</v>
      </c>
      <c r="D106" t="s">
        <v>227</v>
      </c>
      <c r="E106" t="s">
        <v>229</v>
      </c>
      <c r="F106">
        <v>4900000</v>
      </c>
      <c r="G106" t="s">
        <v>13</v>
      </c>
      <c r="H106">
        <v>29863</v>
      </c>
      <c r="I106">
        <v>18696</v>
      </c>
      <c r="J106">
        <v>5684000</v>
      </c>
    </row>
    <row r="107" spans="1:10" x14ac:dyDescent="0.3">
      <c r="A107">
        <v>18557</v>
      </c>
      <c r="B107" t="s">
        <v>168</v>
      </c>
      <c r="C107" t="s">
        <v>169</v>
      </c>
      <c r="D107" t="s">
        <v>227</v>
      </c>
      <c r="E107" t="s">
        <v>238</v>
      </c>
      <c r="F107">
        <v>1350000</v>
      </c>
      <c r="G107" t="s">
        <v>232</v>
      </c>
      <c r="H107">
        <v>31689</v>
      </c>
      <c r="I107">
        <v>23683</v>
      </c>
      <c r="J107">
        <v>1566000</v>
      </c>
    </row>
    <row r="108" spans="1:10" x14ac:dyDescent="0.3">
      <c r="A108">
        <v>19646</v>
      </c>
      <c r="B108" t="s">
        <v>171</v>
      </c>
      <c r="C108" t="s">
        <v>172</v>
      </c>
      <c r="D108" t="s">
        <v>227</v>
      </c>
      <c r="E108" t="s">
        <v>238</v>
      </c>
      <c r="F108">
        <v>2940000</v>
      </c>
      <c r="G108" t="s">
        <v>13</v>
      </c>
      <c r="H108">
        <v>32346</v>
      </c>
      <c r="I108">
        <v>22089</v>
      </c>
      <c r="J108">
        <v>3410399.9999999995</v>
      </c>
    </row>
    <row r="109" spans="1:10" x14ac:dyDescent="0.3">
      <c r="A109">
        <v>13562</v>
      </c>
      <c r="B109" t="s">
        <v>35</v>
      </c>
      <c r="C109" t="s">
        <v>36</v>
      </c>
      <c r="D109" t="s">
        <v>10</v>
      </c>
      <c r="E109" t="s">
        <v>230</v>
      </c>
      <c r="F109">
        <v>3200000</v>
      </c>
      <c r="G109" t="s">
        <v>13</v>
      </c>
      <c r="H109">
        <v>32300</v>
      </c>
      <c r="I109">
        <v>23298</v>
      </c>
      <c r="J109">
        <v>3711999.9999999995</v>
      </c>
    </row>
    <row r="110" spans="1:10" x14ac:dyDescent="0.3">
      <c r="A110">
        <v>13395</v>
      </c>
      <c r="B110" t="s">
        <v>76</v>
      </c>
      <c r="C110" t="s">
        <v>118</v>
      </c>
      <c r="D110" t="s">
        <v>227</v>
      </c>
      <c r="E110" t="s">
        <v>229</v>
      </c>
      <c r="F110">
        <v>2500000</v>
      </c>
      <c r="G110" t="s">
        <v>9</v>
      </c>
      <c r="H110">
        <v>32125</v>
      </c>
      <c r="I110">
        <v>23283</v>
      </c>
      <c r="J110">
        <v>2900000</v>
      </c>
    </row>
    <row r="111" spans="1:10" x14ac:dyDescent="0.3">
      <c r="A111">
        <v>16956</v>
      </c>
      <c r="B111" t="s">
        <v>170</v>
      </c>
      <c r="C111" t="s">
        <v>141</v>
      </c>
      <c r="D111" t="s">
        <v>227</v>
      </c>
      <c r="E111" t="s">
        <v>238</v>
      </c>
      <c r="F111">
        <v>4900000</v>
      </c>
      <c r="G111" t="s">
        <v>13</v>
      </c>
      <c r="H111">
        <v>33710</v>
      </c>
      <c r="I111">
        <v>23767</v>
      </c>
      <c r="J111">
        <v>5684000</v>
      </c>
    </row>
    <row r="112" spans="1:10" x14ac:dyDescent="0.3">
      <c r="A112">
        <v>10858</v>
      </c>
      <c r="B112" t="s">
        <v>94</v>
      </c>
      <c r="C112" t="s">
        <v>155</v>
      </c>
      <c r="D112" t="s">
        <v>227</v>
      </c>
      <c r="E112" t="s">
        <v>228</v>
      </c>
      <c r="F112">
        <v>4000000</v>
      </c>
      <c r="G112" t="s">
        <v>13</v>
      </c>
      <c r="H112">
        <v>32356</v>
      </c>
      <c r="I112">
        <v>22085</v>
      </c>
      <c r="J112">
        <v>4640000</v>
      </c>
    </row>
    <row r="113" spans="1:10" x14ac:dyDescent="0.3">
      <c r="A113">
        <v>12126</v>
      </c>
      <c r="B113" t="s">
        <v>231</v>
      </c>
      <c r="C113" t="s">
        <v>85</v>
      </c>
      <c r="D113" t="s">
        <v>227</v>
      </c>
      <c r="E113" t="s">
        <v>230</v>
      </c>
      <c r="F113">
        <v>1350000</v>
      </c>
      <c r="G113" t="s">
        <v>13</v>
      </c>
      <c r="H113">
        <v>32894</v>
      </c>
      <c r="I113">
        <v>24038</v>
      </c>
      <c r="J113">
        <v>1566000</v>
      </c>
    </row>
    <row r="114" spans="1:10" x14ac:dyDescent="0.3">
      <c r="A114">
        <v>15631</v>
      </c>
      <c r="B114" t="s">
        <v>133</v>
      </c>
      <c r="C114" t="s">
        <v>134</v>
      </c>
      <c r="D114" t="s">
        <v>227</v>
      </c>
      <c r="E114" t="s">
        <v>229</v>
      </c>
      <c r="F114">
        <v>1100000</v>
      </c>
      <c r="G114" t="s">
        <v>232</v>
      </c>
      <c r="H114">
        <v>32040</v>
      </c>
      <c r="I114">
        <v>22554</v>
      </c>
      <c r="J114">
        <v>1276000</v>
      </c>
    </row>
    <row r="115" spans="1:10" x14ac:dyDescent="0.3">
      <c r="A115">
        <v>13719</v>
      </c>
      <c r="B115" t="s">
        <v>90</v>
      </c>
      <c r="C115" t="s">
        <v>91</v>
      </c>
      <c r="D115" t="s">
        <v>227</v>
      </c>
      <c r="E115" t="s">
        <v>230</v>
      </c>
      <c r="F115">
        <v>1350000</v>
      </c>
      <c r="G115" t="s">
        <v>13</v>
      </c>
      <c r="H115">
        <v>31721</v>
      </c>
      <c r="I115">
        <v>23834</v>
      </c>
      <c r="J115">
        <v>1566000</v>
      </c>
    </row>
    <row r="116" spans="1:10" x14ac:dyDescent="0.3">
      <c r="A116">
        <v>19703</v>
      </c>
      <c r="B116" t="s">
        <v>35</v>
      </c>
      <c r="C116" t="s">
        <v>36</v>
      </c>
      <c r="D116" t="s">
        <v>10</v>
      </c>
      <c r="E116" t="s">
        <v>230</v>
      </c>
      <c r="F116">
        <v>3200000</v>
      </c>
      <c r="G116" t="s">
        <v>13</v>
      </c>
      <c r="H116">
        <v>32300</v>
      </c>
      <c r="I116">
        <v>23298</v>
      </c>
      <c r="J116">
        <v>3711999.9999999995</v>
      </c>
    </row>
    <row r="117" spans="1:10" x14ac:dyDescent="0.3">
      <c r="A117">
        <v>14504</v>
      </c>
      <c r="B117" t="s">
        <v>243</v>
      </c>
      <c r="C117" t="s">
        <v>32</v>
      </c>
      <c r="D117" t="s">
        <v>10</v>
      </c>
      <c r="E117" t="s">
        <v>230</v>
      </c>
      <c r="F117">
        <v>1500000</v>
      </c>
      <c r="G117" t="s">
        <v>19</v>
      </c>
      <c r="H117">
        <v>32331</v>
      </c>
      <c r="I117">
        <v>22067</v>
      </c>
      <c r="J117">
        <v>1739999.9999999998</v>
      </c>
    </row>
    <row r="118" spans="1:10" x14ac:dyDescent="0.3">
      <c r="A118">
        <v>12140</v>
      </c>
      <c r="B118" t="s">
        <v>217</v>
      </c>
      <c r="C118" t="s">
        <v>218</v>
      </c>
      <c r="D118" t="s">
        <v>225</v>
      </c>
      <c r="E118" t="s">
        <v>234</v>
      </c>
      <c r="F118">
        <v>3600000</v>
      </c>
      <c r="G118" t="s">
        <v>34</v>
      </c>
      <c r="H118">
        <v>30204</v>
      </c>
      <c r="I118">
        <v>21399</v>
      </c>
      <c r="J118">
        <v>4175999.9999999995</v>
      </c>
    </row>
    <row r="119" spans="1:10" x14ac:dyDescent="0.3">
      <c r="A119">
        <v>11838</v>
      </c>
      <c r="B119" t="s">
        <v>197</v>
      </c>
      <c r="C119" t="s">
        <v>198</v>
      </c>
      <c r="D119" t="s">
        <v>25</v>
      </c>
      <c r="E119" t="s">
        <v>228</v>
      </c>
      <c r="F119">
        <v>5600000</v>
      </c>
      <c r="G119" t="s">
        <v>9</v>
      </c>
      <c r="H119">
        <v>32205</v>
      </c>
      <c r="I119">
        <v>20280</v>
      </c>
      <c r="J119">
        <v>6496000</v>
      </c>
    </row>
    <row r="120" spans="1:10" x14ac:dyDescent="0.3">
      <c r="A120">
        <v>18638</v>
      </c>
      <c r="B120" t="s">
        <v>177</v>
      </c>
      <c r="C120" t="s">
        <v>178</v>
      </c>
      <c r="D120" t="s">
        <v>25</v>
      </c>
      <c r="E120" t="s">
        <v>230</v>
      </c>
      <c r="F120">
        <v>980000</v>
      </c>
      <c r="G120" t="s">
        <v>240</v>
      </c>
      <c r="H120">
        <v>32612</v>
      </c>
      <c r="I120">
        <v>18903</v>
      </c>
      <c r="J120">
        <v>1136800</v>
      </c>
    </row>
    <row r="121" spans="1:10" x14ac:dyDescent="0.3">
      <c r="A121">
        <v>19700</v>
      </c>
      <c r="B121" t="s">
        <v>158</v>
      </c>
      <c r="C121" t="s">
        <v>159</v>
      </c>
      <c r="D121" t="s">
        <v>227</v>
      </c>
      <c r="E121" t="s">
        <v>238</v>
      </c>
      <c r="F121">
        <v>3500000</v>
      </c>
      <c r="G121" t="s">
        <v>13</v>
      </c>
      <c r="H121">
        <v>32561</v>
      </c>
      <c r="I121">
        <v>23503</v>
      </c>
      <c r="J121">
        <v>4059999.9999999995</v>
      </c>
    </row>
    <row r="122" spans="1:10" x14ac:dyDescent="0.3">
      <c r="A122">
        <v>11071</v>
      </c>
      <c r="B122" t="s">
        <v>189</v>
      </c>
      <c r="C122" t="s">
        <v>190</v>
      </c>
      <c r="D122" t="s">
        <v>25</v>
      </c>
      <c r="E122" t="s">
        <v>228</v>
      </c>
      <c r="F122">
        <v>1980000</v>
      </c>
      <c r="G122" t="s">
        <v>13</v>
      </c>
      <c r="H122">
        <v>30212</v>
      </c>
      <c r="I122">
        <v>21388</v>
      </c>
      <c r="J122">
        <v>2296800</v>
      </c>
    </row>
    <row r="123" spans="1:10" x14ac:dyDescent="0.3">
      <c r="A123">
        <v>12465</v>
      </c>
      <c r="B123" t="s">
        <v>129</v>
      </c>
      <c r="C123" t="s">
        <v>130</v>
      </c>
      <c r="D123" t="s">
        <v>227</v>
      </c>
      <c r="E123" t="s">
        <v>229</v>
      </c>
      <c r="F123">
        <v>2000000</v>
      </c>
      <c r="G123" t="s">
        <v>232</v>
      </c>
      <c r="H123">
        <v>33231</v>
      </c>
      <c r="I123">
        <v>25114</v>
      </c>
      <c r="J123">
        <v>2320000</v>
      </c>
    </row>
    <row r="124" spans="1:10" x14ac:dyDescent="0.3">
      <c r="A124">
        <v>16933</v>
      </c>
      <c r="B124" t="s">
        <v>16</v>
      </c>
      <c r="C124" t="s">
        <v>17</v>
      </c>
      <c r="D124" t="s">
        <v>10</v>
      </c>
      <c r="E124" t="s">
        <v>230</v>
      </c>
      <c r="F124">
        <v>4500000</v>
      </c>
      <c r="G124" t="s">
        <v>13</v>
      </c>
      <c r="H124">
        <v>31112</v>
      </c>
      <c r="I124">
        <v>23188</v>
      </c>
      <c r="J124">
        <v>5220000</v>
      </c>
    </row>
    <row r="125" spans="1:10" x14ac:dyDescent="0.3">
      <c r="A125">
        <v>13090</v>
      </c>
      <c r="B125" t="s">
        <v>58</v>
      </c>
      <c r="C125" t="s">
        <v>220</v>
      </c>
      <c r="D125" t="s">
        <v>225</v>
      </c>
      <c r="E125" t="s">
        <v>234</v>
      </c>
      <c r="F125">
        <v>3600000</v>
      </c>
      <c r="G125" t="s">
        <v>34</v>
      </c>
      <c r="H125">
        <v>32108</v>
      </c>
      <c r="I125">
        <v>21693</v>
      </c>
      <c r="J125">
        <v>4175999.9999999995</v>
      </c>
    </row>
    <row r="126" spans="1:10" x14ac:dyDescent="0.3">
      <c r="A126">
        <v>16533</v>
      </c>
      <c r="B126" t="s">
        <v>149</v>
      </c>
      <c r="C126" t="s">
        <v>150</v>
      </c>
      <c r="D126" t="s">
        <v>227</v>
      </c>
      <c r="E126" t="s">
        <v>228</v>
      </c>
      <c r="F126">
        <v>3200000</v>
      </c>
      <c r="G126" t="s">
        <v>13</v>
      </c>
      <c r="H126">
        <v>32979</v>
      </c>
      <c r="I126">
        <v>24022</v>
      </c>
      <c r="J126">
        <v>3711999.9999999995</v>
      </c>
    </row>
    <row r="127" spans="1:10" x14ac:dyDescent="0.3">
      <c r="A127">
        <v>19359</v>
      </c>
      <c r="B127" t="s">
        <v>69</v>
      </c>
      <c r="C127" t="s">
        <v>70</v>
      </c>
      <c r="D127" t="s">
        <v>15</v>
      </c>
      <c r="E127" t="s">
        <v>228</v>
      </c>
      <c r="F127">
        <v>3200000</v>
      </c>
      <c r="G127" t="s">
        <v>13</v>
      </c>
      <c r="H127">
        <v>31728</v>
      </c>
      <c r="I127">
        <v>21267</v>
      </c>
      <c r="J127">
        <v>3711999.9999999995</v>
      </c>
    </row>
    <row r="128" spans="1:10" x14ac:dyDescent="0.3">
      <c r="A128">
        <v>14736</v>
      </c>
      <c r="B128" t="s">
        <v>90</v>
      </c>
      <c r="C128" t="s">
        <v>49</v>
      </c>
      <c r="D128" t="s">
        <v>225</v>
      </c>
      <c r="E128" t="s">
        <v>234</v>
      </c>
      <c r="F128">
        <v>3400000</v>
      </c>
      <c r="G128" t="s">
        <v>34</v>
      </c>
      <c r="H128">
        <v>28368</v>
      </c>
      <c r="I128">
        <v>21263</v>
      </c>
      <c r="J128">
        <v>3943999.9999999995</v>
      </c>
    </row>
    <row r="129" spans="1:10" x14ac:dyDescent="0.3">
      <c r="A129">
        <v>10138</v>
      </c>
      <c r="B129" t="s">
        <v>94</v>
      </c>
      <c r="C129" t="s">
        <v>155</v>
      </c>
      <c r="D129" t="s">
        <v>227</v>
      </c>
      <c r="E129" t="s">
        <v>228</v>
      </c>
      <c r="F129">
        <v>4000000</v>
      </c>
      <c r="G129" t="s">
        <v>13</v>
      </c>
      <c r="H129">
        <v>32356</v>
      </c>
      <c r="I129">
        <v>22085</v>
      </c>
      <c r="J129">
        <v>4640000</v>
      </c>
    </row>
    <row r="130" spans="1:10" x14ac:dyDescent="0.3">
      <c r="A130">
        <v>15785</v>
      </c>
      <c r="B130" t="s">
        <v>131</v>
      </c>
      <c r="C130" t="s">
        <v>132</v>
      </c>
      <c r="D130" t="s">
        <v>227</v>
      </c>
      <c r="E130" t="s">
        <v>229</v>
      </c>
      <c r="F130">
        <v>1300000</v>
      </c>
      <c r="G130" t="s">
        <v>232</v>
      </c>
      <c r="H130">
        <v>29385</v>
      </c>
      <c r="I130">
        <v>24730</v>
      </c>
      <c r="J130">
        <v>1508000</v>
      </c>
    </row>
    <row r="131" spans="1:10" x14ac:dyDescent="0.3">
      <c r="A131">
        <v>11190</v>
      </c>
      <c r="B131" t="s">
        <v>50</v>
      </c>
      <c r="C131" t="s">
        <v>51</v>
      </c>
      <c r="D131" t="s">
        <v>15</v>
      </c>
      <c r="E131" t="s">
        <v>233</v>
      </c>
      <c r="F131">
        <v>5600000</v>
      </c>
      <c r="G131" t="s">
        <v>9</v>
      </c>
      <c r="H131">
        <v>29153</v>
      </c>
      <c r="I131">
        <v>13751</v>
      </c>
      <c r="J131">
        <v>6496000</v>
      </c>
    </row>
    <row r="132" spans="1:10" x14ac:dyDescent="0.3">
      <c r="A132">
        <v>17545</v>
      </c>
      <c r="B132" t="s">
        <v>142</v>
      </c>
      <c r="C132" t="s">
        <v>143</v>
      </c>
      <c r="D132" t="s">
        <v>227</v>
      </c>
      <c r="E132" t="s">
        <v>228</v>
      </c>
      <c r="F132">
        <v>2400000</v>
      </c>
      <c r="G132" t="s">
        <v>13</v>
      </c>
      <c r="H132">
        <v>31438</v>
      </c>
      <c r="I132">
        <v>23713</v>
      </c>
      <c r="J132">
        <v>2784000</v>
      </c>
    </row>
    <row r="133" spans="1:10" x14ac:dyDescent="0.3">
      <c r="A133">
        <v>13501</v>
      </c>
      <c r="B133" t="s">
        <v>179</v>
      </c>
      <c r="C133" t="s">
        <v>180</v>
      </c>
      <c r="D133" t="s">
        <v>25</v>
      </c>
      <c r="E133" t="s">
        <v>230</v>
      </c>
      <c r="F133">
        <v>2900000</v>
      </c>
      <c r="G133" t="s">
        <v>13</v>
      </c>
      <c r="H133">
        <v>32072</v>
      </c>
      <c r="I133">
        <v>16533</v>
      </c>
      <c r="J133">
        <v>3364000</v>
      </c>
    </row>
    <row r="134" spans="1:10" x14ac:dyDescent="0.3">
      <c r="A134">
        <v>16180</v>
      </c>
      <c r="B134" t="s">
        <v>40</v>
      </c>
      <c r="C134" t="s">
        <v>41</v>
      </c>
      <c r="D134" t="s">
        <v>10</v>
      </c>
      <c r="E134" t="s">
        <v>229</v>
      </c>
      <c r="F134">
        <v>3200000</v>
      </c>
      <c r="G134" t="s">
        <v>13</v>
      </c>
      <c r="H134">
        <v>30975</v>
      </c>
      <c r="I134">
        <v>21920</v>
      </c>
      <c r="J134">
        <v>3711999.9999999995</v>
      </c>
    </row>
    <row r="135" spans="1:10" x14ac:dyDescent="0.3">
      <c r="A135">
        <v>13457</v>
      </c>
      <c r="B135" t="s">
        <v>78</v>
      </c>
      <c r="C135" t="s">
        <v>79</v>
      </c>
      <c r="D135" t="s">
        <v>227</v>
      </c>
      <c r="E135" t="s">
        <v>230</v>
      </c>
      <c r="F135">
        <v>2400000</v>
      </c>
      <c r="G135" t="s">
        <v>9</v>
      </c>
      <c r="H135">
        <v>32671</v>
      </c>
      <c r="I135">
        <v>18057</v>
      </c>
      <c r="J135">
        <v>2784000</v>
      </c>
    </row>
    <row r="136" spans="1:10" x14ac:dyDescent="0.3">
      <c r="A136">
        <v>17270</v>
      </c>
      <c r="B136" t="s">
        <v>149</v>
      </c>
      <c r="C136" t="s">
        <v>219</v>
      </c>
      <c r="D136" t="s">
        <v>225</v>
      </c>
      <c r="E136" t="s">
        <v>234</v>
      </c>
      <c r="F136">
        <v>4200000</v>
      </c>
      <c r="G136" t="s">
        <v>9</v>
      </c>
      <c r="H136">
        <v>30378</v>
      </c>
      <c r="I136">
        <v>21689</v>
      </c>
      <c r="J136">
        <v>4872000</v>
      </c>
    </row>
    <row r="137" spans="1:10" x14ac:dyDescent="0.3">
      <c r="A137">
        <v>11479</v>
      </c>
      <c r="B137" t="s">
        <v>215</v>
      </c>
      <c r="C137" t="s">
        <v>216</v>
      </c>
      <c r="D137" t="s">
        <v>225</v>
      </c>
      <c r="E137" t="s">
        <v>234</v>
      </c>
      <c r="F137">
        <v>3700000</v>
      </c>
      <c r="G137" t="s">
        <v>34</v>
      </c>
      <c r="H137">
        <v>32445</v>
      </c>
      <c r="I137">
        <v>19334</v>
      </c>
      <c r="J137">
        <v>4292000</v>
      </c>
    </row>
    <row r="138" spans="1:10" x14ac:dyDescent="0.3">
      <c r="A138">
        <v>18408</v>
      </c>
      <c r="B138" t="s">
        <v>26</v>
      </c>
      <c r="C138" t="s">
        <v>87</v>
      </c>
      <c r="D138" t="s">
        <v>227</v>
      </c>
      <c r="E138" t="s">
        <v>230</v>
      </c>
      <c r="F138">
        <v>1500000</v>
      </c>
      <c r="G138" t="s">
        <v>13</v>
      </c>
      <c r="H138">
        <v>29877</v>
      </c>
      <c r="I138">
        <v>25458</v>
      </c>
      <c r="J138">
        <v>1739999.9999999998</v>
      </c>
    </row>
    <row r="139" spans="1:10" x14ac:dyDescent="0.3">
      <c r="A139">
        <v>18692</v>
      </c>
      <c r="B139" t="s">
        <v>136</v>
      </c>
      <c r="C139" t="s">
        <v>137</v>
      </c>
      <c r="D139" t="s">
        <v>227</v>
      </c>
      <c r="E139" t="s">
        <v>228</v>
      </c>
      <c r="F139">
        <v>1350000</v>
      </c>
      <c r="G139" t="s">
        <v>19</v>
      </c>
      <c r="H139">
        <v>33338</v>
      </c>
      <c r="I139">
        <v>25757</v>
      </c>
      <c r="J139">
        <v>1566000</v>
      </c>
    </row>
    <row r="140" spans="1:10" x14ac:dyDescent="0.3">
      <c r="A140">
        <v>17120</v>
      </c>
      <c r="B140" t="s">
        <v>63</v>
      </c>
      <c r="C140" t="s">
        <v>64</v>
      </c>
      <c r="D140" t="s">
        <v>15</v>
      </c>
      <c r="E140" t="s">
        <v>228</v>
      </c>
      <c r="F140">
        <v>1600000</v>
      </c>
      <c r="G140" t="s">
        <v>19</v>
      </c>
      <c r="H140">
        <v>33062</v>
      </c>
      <c r="I140">
        <v>25447</v>
      </c>
      <c r="J140">
        <v>1855999.9999999998</v>
      </c>
    </row>
    <row r="141" spans="1:10" x14ac:dyDescent="0.3">
      <c r="A141">
        <v>12504</v>
      </c>
      <c r="B141" t="s">
        <v>162</v>
      </c>
      <c r="C141" t="s">
        <v>163</v>
      </c>
      <c r="D141" t="s">
        <v>227</v>
      </c>
      <c r="E141" t="s">
        <v>238</v>
      </c>
      <c r="F141">
        <v>3200000</v>
      </c>
      <c r="G141" t="s">
        <v>9</v>
      </c>
      <c r="H141">
        <v>32855</v>
      </c>
      <c r="I141">
        <v>24009</v>
      </c>
      <c r="J141">
        <v>3711999.9999999995</v>
      </c>
    </row>
    <row r="142" spans="1:10" x14ac:dyDescent="0.3">
      <c r="A142">
        <v>10879</v>
      </c>
      <c r="B142" t="s">
        <v>119</v>
      </c>
      <c r="C142" t="s">
        <v>120</v>
      </c>
      <c r="D142" t="s">
        <v>227</v>
      </c>
      <c r="E142" t="s">
        <v>229</v>
      </c>
      <c r="F142">
        <v>1350000</v>
      </c>
      <c r="G142" t="s">
        <v>9</v>
      </c>
      <c r="H142">
        <v>32771</v>
      </c>
      <c r="I142">
        <v>22172</v>
      </c>
      <c r="J142">
        <v>1566000</v>
      </c>
    </row>
    <row r="143" spans="1:10" x14ac:dyDescent="0.3">
      <c r="A143">
        <v>10758</v>
      </c>
      <c r="B143" t="s">
        <v>119</v>
      </c>
      <c r="C143" t="s">
        <v>120</v>
      </c>
      <c r="D143" t="s">
        <v>227</v>
      </c>
      <c r="E143" t="s">
        <v>229</v>
      </c>
      <c r="F143">
        <v>2300000</v>
      </c>
      <c r="G143" t="s">
        <v>9</v>
      </c>
      <c r="H143">
        <v>32771</v>
      </c>
      <c r="I143">
        <v>22172</v>
      </c>
      <c r="J143">
        <v>2668000</v>
      </c>
    </row>
    <row r="144" spans="1:10" x14ac:dyDescent="0.3">
      <c r="A144">
        <v>19452</v>
      </c>
      <c r="B144" t="s">
        <v>76</v>
      </c>
      <c r="C144" t="s">
        <v>202</v>
      </c>
      <c r="D144" t="s">
        <v>225</v>
      </c>
      <c r="E144" t="s">
        <v>226</v>
      </c>
      <c r="F144">
        <v>2300000</v>
      </c>
      <c r="G144" t="s">
        <v>13</v>
      </c>
      <c r="H144">
        <v>30020</v>
      </c>
      <c r="I144">
        <v>22953</v>
      </c>
      <c r="J144">
        <v>2668000</v>
      </c>
    </row>
    <row r="145" spans="1:10" x14ac:dyDescent="0.3">
      <c r="A145">
        <v>18146</v>
      </c>
      <c r="B145" t="s">
        <v>142</v>
      </c>
      <c r="C145" t="s">
        <v>143</v>
      </c>
      <c r="D145" t="s">
        <v>227</v>
      </c>
      <c r="E145" t="s">
        <v>228</v>
      </c>
      <c r="F145">
        <v>1500000</v>
      </c>
      <c r="G145" t="s">
        <v>13</v>
      </c>
      <c r="H145">
        <v>31438</v>
      </c>
      <c r="I145">
        <v>23713</v>
      </c>
      <c r="J145">
        <v>1739999.9999999998</v>
      </c>
    </row>
    <row r="146" spans="1:10" x14ac:dyDescent="0.3">
      <c r="A146">
        <v>19729</v>
      </c>
      <c r="B146" t="s">
        <v>181</v>
      </c>
      <c r="C146" t="s">
        <v>182</v>
      </c>
      <c r="D146" t="s">
        <v>25</v>
      </c>
      <c r="E146" t="s">
        <v>230</v>
      </c>
      <c r="F146">
        <v>2560000</v>
      </c>
      <c r="G146" t="s">
        <v>13</v>
      </c>
      <c r="H146">
        <v>30054</v>
      </c>
      <c r="I146">
        <v>18888</v>
      </c>
      <c r="J146">
        <v>2969600</v>
      </c>
    </row>
    <row r="147" spans="1:10" x14ac:dyDescent="0.3">
      <c r="A147">
        <v>12828</v>
      </c>
      <c r="B147" t="s">
        <v>21</v>
      </c>
      <c r="C147" t="s">
        <v>96</v>
      </c>
      <c r="D147" t="s">
        <v>227</v>
      </c>
      <c r="E147" t="s">
        <v>230</v>
      </c>
      <c r="F147">
        <v>1350000</v>
      </c>
      <c r="G147" t="s">
        <v>232</v>
      </c>
      <c r="H147">
        <v>32886</v>
      </c>
      <c r="I147">
        <v>24049</v>
      </c>
      <c r="J147">
        <v>1566000</v>
      </c>
    </row>
    <row r="148" spans="1:10" x14ac:dyDescent="0.3">
      <c r="A148">
        <v>11901</v>
      </c>
      <c r="B148" t="s">
        <v>11</v>
      </c>
      <c r="C148" t="s">
        <v>12</v>
      </c>
      <c r="D148" t="s">
        <v>10</v>
      </c>
      <c r="E148" t="s">
        <v>230</v>
      </c>
      <c r="F148">
        <v>5600000</v>
      </c>
      <c r="G148" t="s">
        <v>13</v>
      </c>
      <c r="H148">
        <v>33688</v>
      </c>
      <c r="I148">
        <v>23393</v>
      </c>
      <c r="J148">
        <v>6496000</v>
      </c>
    </row>
    <row r="149" spans="1:10" x14ac:dyDescent="0.3">
      <c r="A149">
        <v>15403</v>
      </c>
      <c r="B149" t="s">
        <v>231</v>
      </c>
      <c r="C149" t="s">
        <v>241</v>
      </c>
      <c r="D149" t="s">
        <v>227</v>
      </c>
      <c r="E149" t="s">
        <v>228</v>
      </c>
      <c r="F149">
        <v>1350000</v>
      </c>
      <c r="G149" t="s">
        <v>13</v>
      </c>
      <c r="H149">
        <v>29916</v>
      </c>
      <c r="I149">
        <v>23996</v>
      </c>
      <c r="J149">
        <v>1566000</v>
      </c>
    </row>
    <row r="150" spans="1:10" x14ac:dyDescent="0.3">
      <c r="A150">
        <v>12229</v>
      </c>
      <c r="B150" t="s">
        <v>144</v>
      </c>
      <c r="C150" t="s">
        <v>145</v>
      </c>
      <c r="D150" t="s">
        <v>227</v>
      </c>
      <c r="E150" t="s">
        <v>228</v>
      </c>
      <c r="F150">
        <v>1350000</v>
      </c>
      <c r="G150" t="s">
        <v>13</v>
      </c>
      <c r="H150">
        <v>31421</v>
      </c>
      <c r="I150">
        <v>20360</v>
      </c>
      <c r="J150">
        <v>1566000</v>
      </c>
    </row>
    <row r="151" spans="1:10" x14ac:dyDescent="0.3">
      <c r="A151">
        <v>17308</v>
      </c>
      <c r="B151" t="s">
        <v>80</v>
      </c>
      <c r="C151" t="s">
        <v>81</v>
      </c>
      <c r="D151" t="s">
        <v>227</v>
      </c>
      <c r="E151" t="s">
        <v>230</v>
      </c>
      <c r="F151">
        <v>1350000</v>
      </c>
      <c r="G151" t="s">
        <v>19</v>
      </c>
      <c r="H151">
        <v>31042</v>
      </c>
      <c r="I151">
        <v>20559</v>
      </c>
      <c r="J151">
        <v>1566000</v>
      </c>
    </row>
    <row r="152" spans="1:10" x14ac:dyDescent="0.3">
      <c r="A152">
        <v>11460</v>
      </c>
      <c r="B152" t="s">
        <v>173</v>
      </c>
      <c r="C152" t="s">
        <v>174</v>
      </c>
      <c r="D152" t="s">
        <v>25</v>
      </c>
      <c r="E152" t="s">
        <v>230</v>
      </c>
      <c r="F152">
        <v>1700000</v>
      </c>
      <c r="G152" t="s">
        <v>13</v>
      </c>
      <c r="H152">
        <v>33223</v>
      </c>
      <c r="I152">
        <v>25125</v>
      </c>
      <c r="J152">
        <v>1971999.9999999998</v>
      </c>
    </row>
    <row r="153" spans="1:10" x14ac:dyDescent="0.3">
      <c r="A153">
        <v>15349</v>
      </c>
      <c r="B153" t="s">
        <v>183</v>
      </c>
      <c r="C153" t="s">
        <v>184</v>
      </c>
      <c r="D153" t="s">
        <v>25</v>
      </c>
      <c r="E153" t="s">
        <v>230</v>
      </c>
      <c r="F153">
        <v>3200000</v>
      </c>
      <c r="G153" t="s">
        <v>13</v>
      </c>
      <c r="H153">
        <v>28376</v>
      </c>
      <c r="I153">
        <v>24906</v>
      </c>
      <c r="J153">
        <v>3711999.9999999995</v>
      </c>
    </row>
    <row r="154" spans="1:10" x14ac:dyDescent="0.3">
      <c r="A154">
        <v>10825</v>
      </c>
      <c r="B154" t="s">
        <v>88</v>
      </c>
      <c r="C154" t="s">
        <v>89</v>
      </c>
      <c r="D154" t="s">
        <v>227</v>
      </c>
      <c r="E154" t="s">
        <v>230</v>
      </c>
      <c r="F154">
        <v>1350000</v>
      </c>
      <c r="G154" t="s">
        <v>13</v>
      </c>
      <c r="H154">
        <v>31050</v>
      </c>
      <c r="I154">
        <v>24200</v>
      </c>
      <c r="J154">
        <v>1566000</v>
      </c>
    </row>
    <row r="155" spans="1:10" x14ac:dyDescent="0.3">
      <c r="A155">
        <v>17691</v>
      </c>
      <c r="B155" t="s">
        <v>110</v>
      </c>
      <c r="C155" t="s">
        <v>111</v>
      </c>
      <c r="D155" t="s">
        <v>227</v>
      </c>
      <c r="E155" t="s">
        <v>229</v>
      </c>
      <c r="F155">
        <v>3200000</v>
      </c>
      <c r="G155" t="s">
        <v>13</v>
      </c>
      <c r="H155">
        <v>30240</v>
      </c>
      <c r="I155">
        <v>24011</v>
      </c>
      <c r="J155">
        <v>3711999.9999999995</v>
      </c>
    </row>
    <row r="156" spans="1:10" x14ac:dyDescent="0.3">
      <c r="A156">
        <v>18900</v>
      </c>
      <c r="B156" t="s">
        <v>46</v>
      </c>
      <c r="C156" t="s">
        <v>47</v>
      </c>
      <c r="D156" t="s">
        <v>10</v>
      </c>
      <c r="E156" t="s">
        <v>229</v>
      </c>
      <c r="F156">
        <v>3200000</v>
      </c>
      <c r="G156" t="s">
        <v>19</v>
      </c>
      <c r="H156">
        <v>31104</v>
      </c>
      <c r="I156">
        <v>23199</v>
      </c>
      <c r="J156">
        <v>3711999.9999999995</v>
      </c>
    </row>
    <row r="157" spans="1:10" x14ac:dyDescent="0.3">
      <c r="A157">
        <v>19600</v>
      </c>
      <c r="B157" t="s">
        <v>175</v>
      </c>
      <c r="C157" t="s">
        <v>91</v>
      </c>
      <c r="D157" t="s">
        <v>25</v>
      </c>
      <c r="E157" t="s">
        <v>230</v>
      </c>
      <c r="F157">
        <v>4200000</v>
      </c>
      <c r="G157" t="s">
        <v>19</v>
      </c>
      <c r="H157">
        <v>33551</v>
      </c>
      <c r="I157">
        <v>25338</v>
      </c>
      <c r="J157">
        <v>4872000</v>
      </c>
    </row>
    <row r="158" spans="1:10" x14ac:dyDescent="0.3">
      <c r="A158">
        <v>15420</v>
      </c>
      <c r="B158" t="s">
        <v>38</v>
      </c>
      <c r="C158" t="s">
        <v>39</v>
      </c>
      <c r="D158" t="s">
        <v>10</v>
      </c>
      <c r="E158" t="s">
        <v>229</v>
      </c>
      <c r="F158">
        <v>3200000</v>
      </c>
      <c r="G158" t="s">
        <v>9</v>
      </c>
      <c r="H158">
        <v>31503</v>
      </c>
      <c r="I158">
        <v>22971</v>
      </c>
      <c r="J158">
        <v>3711999.9999999995</v>
      </c>
    </row>
    <row r="159" spans="1:10" x14ac:dyDescent="0.3">
      <c r="A159">
        <v>19963</v>
      </c>
      <c r="B159" t="s">
        <v>90</v>
      </c>
      <c r="C159" t="s">
        <v>135</v>
      </c>
      <c r="D159" t="s">
        <v>227</v>
      </c>
      <c r="E159" t="s">
        <v>228</v>
      </c>
      <c r="F159">
        <v>3200000</v>
      </c>
      <c r="G159" t="s">
        <v>19</v>
      </c>
      <c r="H159">
        <v>33357</v>
      </c>
      <c r="I159">
        <v>25850</v>
      </c>
      <c r="J159">
        <v>3711999.9999999995</v>
      </c>
    </row>
    <row r="160" spans="1:10" x14ac:dyDescent="0.3">
      <c r="A160">
        <v>13134</v>
      </c>
      <c r="B160" t="s">
        <v>175</v>
      </c>
      <c r="C160" t="s">
        <v>91</v>
      </c>
      <c r="D160" t="s">
        <v>25</v>
      </c>
      <c r="E160" t="s">
        <v>230</v>
      </c>
      <c r="F160">
        <v>2960000</v>
      </c>
      <c r="G160" t="s">
        <v>19</v>
      </c>
      <c r="H160">
        <v>33551</v>
      </c>
      <c r="I160">
        <v>25338</v>
      </c>
      <c r="J160">
        <v>3433599.9999999995</v>
      </c>
    </row>
    <row r="161" spans="1:10" x14ac:dyDescent="0.3">
      <c r="A161">
        <v>14877</v>
      </c>
      <c r="B161" t="s">
        <v>147</v>
      </c>
      <c r="C161" t="s">
        <v>148</v>
      </c>
      <c r="D161" t="s">
        <v>227</v>
      </c>
      <c r="E161" t="s">
        <v>228</v>
      </c>
      <c r="F161">
        <v>3800000</v>
      </c>
      <c r="G161" t="s">
        <v>13</v>
      </c>
      <c r="H161">
        <v>30689</v>
      </c>
      <c r="I161">
        <v>18061</v>
      </c>
      <c r="J161">
        <v>4408000</v>
      </c>
    </row>
    <row r="162" spans="1:10" x14ac:dyDescent="0.3">
      <c r="A162">
        <v>12240</v>
      </c>
      <c r="B162" t="s">
        <v>206</v>
      </c>
      <c r="C162" t="s">
        <v>207</v>
      </c>
      <c r="D162" t="s">
        <v>225</v>
      </c>
      <c r="E162" t="s">
        <v>226</v>
      </c>
      <c r="F162">
        <v>2560000</v>
      </c>
      <c r="G162" t="s">
        <v>34</v>
      </c>
      <c r="H162">
        <v>33823</v>
      </c>
      <c r="I162">
        <v>25443</v>
      </c>
      <c r="J162">
        <v>2969600</v>
      </c>
    </row>
    <row r="163" spans="1:10" x14ac:dyDescent="0.3">
      <c r="A163">
        <v>14776</v>
      </c>
      <c r="B163" t="s">
        <v>116</v>
      </c>
      <c r="C163" t="s">
        <v>117</v>
      </c>
      <c r="D163" t="s">
        <v>227</v>
      </c>
      <c r="E163" t="s">
        <v>229</v>
      </c>
      <c r="F163">
        <v>5600000</v>
      </c>
      <c r="G163" t="s">
        <v>19</v>
      </c>
      <c r="H163">
        <v>32779</v>
      </c>
      <c r="I163">
        <v>22161</v>
      </c>
      <c r="J163">
        <v>6496000</v>
      </c>
    </row>
    <row r="164" spans="1:10" x14ac:dyDescent="0.3">
      <c r="A164">
        <v>14766</v>
      </c>
      <c r="B164" t="s">
        <v>76</v>
      </c>
      <c r="C164" t="s">
        <v>202</v>
      </c>
      <c r="D164" t="s">
        <v>225</v>
      </c>
      <c r="E164" t="s">
        <v>226</v>
      </c>
      <c r="F164">
        <v>3200000</v>
      </c>
      <c r="G164" t="s">
        <v>13</v>
      </c>
      <c r="H164">
        <v>30020</v>
      </c>
      <c r="I164">
        <v>22953</v>
      </c>
      <c r="J164">
        <v>3711999.9999999995</v>
      </c>
    </row>
    <row r="165" spans="1:10" x14ac:dyDescent="0.3">
      <c r="A165">
        <v>15330</v>
      </c>
      <c r="B165" t="s">
        <v>153</v>
      </c>
      <c r="C165" t="s">
        <v>154</v>
      </c>
      <c r="D165" t="s">
        <v>227</v>
      </c>
      <c r="E165" t="s">
        <v>228</v>
      </c>
      <c r="F165">
        <v>3200000</v>
      </c>
      <c r="G165" t="s">
        <v>13</v>
      </c>
      <c r="H165">
        <v>31452</v>
      </c>
      <c r="I165">
        <v>22071</v>
      </c>
      <c r="J165">
        <v>3711999.9999999995</v>
      </c>
    </row>
    <row r="166" spans="1:10" x14ac:dyDescent="0.3">
      <c r="A166">
        <v>17813</v>
      </c>
      <c r="B166" t="s">
        <v>210</v>
      </c>
      <c r="C166" t="s">
        <v>211</v>
      </c>
      <c r="D166" t="s">
        <v>225</v>
      </c>
      <c r="E166" t="s">
        <v>226</v>
      </c>
      <c r="F166">
        <v>3200000</v>
      </c>
      <c r="G166" t="s">
        <v>9</v>
      </c>
      <c r="H166">
        <v>31538</v>
      </c>
      <c r="I166">
        <v>17751</v>
      </c>
      <c r="J166">
        <v>3711999.9999999995</v>
      </c>
    </row>
    <row r="167" spans="1:10" x14ac:dyDescent="0.3">
      <c r="A167">
        <v>14810</v>
      </c>
      <c r="B167" t="s">
        <v>123</v>
      </c>
      <c r="C167" t="s">
        <v>124</v>
      </c>
      <c r="D167" t="s">
        <v>227</v>
      </c>
      <c r="E167" t="s">
        <v>229</v>
      </c>
      <c r="F167">
        <v>2800000</v>
      </c>
      <c r="G167" t="s">
        <v>19</v>
      </c>
      <c r="H167">
        <v>30900</v>
      </c>
      <c r="I167">
        <v>23918</v>
      </c>
      <c r="J167">
        <v>3248000</v>
      </c>
    </row>
    <row r="168" spans="1:10" x14ac:dyDescent="0.3">
      <c r="A168">
        <v>18081</v>
      </c>
      <c r="B168" t="s">
        <v>221</v>
      </c>
      <c r="C168" t="s">
        <v>127</v>
      </c>
      <c r="D168" t="s">
        <v>225</v>
      </c>
      <c r="E168" t="s">
        <v>234</v>
      </c>
      <c r="F168">
        <v>1350000</v>
      </c>
      <c r="G168" t="s">
        <v>34</v>
      </c>
      <c r="H168">
        <v>32087</v>
      </c>
      <c r="I168">
        <v>25462</v>
      </c>
      <c r="J168">
        <v>1566000</v>
      </c>
    </row>
    <row r="169" spans="1:10" x14ac:dyDescent="0.3">
      <c r="A169">
        <v>12874</v>
      </c>
      <c r="B169" t="s">
        <v>16</v>
      </c>
      <c r="C169" t="s">
        <v>17</v>
      </c>
      <c r="D169" t="s">
        <v>10</v>
      </c>
      <c r="E169" t="s">
        <v>230</v>
      </c>
      <c r="F169">
        <v>2300000</v>
      </c>
      <c r="G169" t="s">
        <v>13</v>
      </c>
      <c r="H169">
        <v>31112</v>
      </c>
      <c r="I169">
        <v>23188</v>
      </c>
      <c r="J169">
        <v>2668000</v>
      </c>
    </row>
    <row r="170" spans="1:10" x14ac:dyDescent="0.3">
      <c r="A170">
        <v>18104</v>
      </c>
      <c r="B170" t="s">
        <v>151</v>
      </c>
      <c r="C170" t="s">
        <v>152</v>
      </c>
      <c r="D170" t="s">
        <v>227</v>
      </c>
      <c r="E170" t="s">
        <v>228</v>
      </c>
      <c r="F170">
        <v>4100000</v>
      </c>
      <c r="G170" t="s">
        <v>13</v>
      </c>
      <c r="H170">
        <v>31209</v>
      </c>
      <c r="I170">
        <v>22954</v>
      </c>
      <c r="J170">
        <v>4756000</v>
      </c>
    </row>
    <row r="171" spans="1:10" x14ac:dyDescent="0.3">
      <c r="A171">
        <v>12985</v>
      </c>
      <c r="B171" t="s">
        <v>208</v>
      </c>
      <c r="C171" t="s">
        <v>209</v>
      </c>
      <c r="D171" t="s">
        <v>225</v>
      </c>
      <c r="E171" t="s">
        <v>226</v>
      </c>
      <c r="F171">
        <v>1350000</v>
      </c>
      <c r="G171" t="s">
        <v>34</v>
      </c>
      <c r="H171">
        <v>33559</v>
      </c>
      <c r="I171">
        <v>25327</v>
      </c>
      <c r="J171">
        <v>1566000</v>
      </c>
    </row>
    <row r="172" spans="1:10" x14ac:dyDescent="0.3">
      <c r="A172">
        <v>16553</v>
      </c>
      <c r="B172" t="s">
        <v>52</v>
      </c>
      <c r="C172" t="s">
        <v>53</v>
      </c>
      <c r="D172" t="s">
        <v>15</v>
      </c>
      <c r="E172" t="s">
        <v>233</v>
      </c>
      <c r="F172">
        <v>5600000</v>
      </c>
      <c r="G172" t="s">
        <v>13</v>
      </c>
      <c r="H172">
        <v>33490</v>
      </c>
      <c r="I172">
        <v>22202</v>
      </c>
      <c r="J172">
        <v>6496000</v>
      </c>
    </row>
    <row r="173" spans="1:10" x14ac:dyDescent="0.3">
      <c r="A173">
        <v>18850</v>
      </c>
      <c r="B173" t="s">
        <v>58</v>
      </c>
      <c r="C173" t="s">
        <v>220</v>
      </c>
      <c r="D173" t="s">
        <v>225</v>
      </c>
      <c r="E173" t="s">
        <v>234</v>
      </c>
      <c r="F173">
        <v>3700000</v>
      </c>
      <c r="G173" t="s">
        <v>34</v>
      </c>
      <c r="H173">
        <v>32108</v>
      </c>
      <c r="I173">
        <v>21693</v>
      </c>
      <c r="J173">
        <v>4292000</v>
      </c>
    </row>
    <row r="174" spans="1:10" x14ac:dyDescent="0.3">
      <c r="A174">
        <v>19421</v>
      </c>
      <c r="B174" t="s">
        <v>205</v>
      </c>
      <c r="C174" t="s">
        <v>148</v>
      </c>
      <c r="D174" t="s">
        <v>225</v>
      </c>
      <c r="E174" t="s">
        <v>226</v>
      </c>
      <c r="F174">
        <v>3400000</v>
      </c>
      <c r="G174" t="s">
        <v>34</v>
      </c>
      <c r="H174">
        <v>33344</v>
      </c>
      <c r="I174">
        <v>24693</v>
      </c>
      <c r="J174">
        <v>3943999.9999999995</v>
      </c>
    </row>
    <row r="175" spans="1:10" x14ac:dyDescent="0.3">
      <c r="A175">
        <v>19901</v>
      </c>
      <c r="B175" t="s">
        <v>160</v>
      </c>
      <c r="C175" t="s">
        <v>161</v>
      </c>
      <c r="D175" t="s">
        <v>227</v>
      </c>
      <c r="E175" t="s">
        <v>238</v>
      </c>
      <c r="F175">
        <v>2300000</v>
      </c>
      <c r="G175" t="s">
        <v>13</v>
      </c>
      <c r="H175">
        <v>32339</v>
      </c>
      <c r="I175">
        <v>22056</v>
      </c>
      <c r="J175">
        <v>2668000</v>
      </c>
    </row>
    <row r="176" spans="1:10" x14ac:dyDescent="0.3">
      <c r="A176">
        <v>14977</v>
      </c>
      <c r="B176" t="s">
        <v>65</v>
      </c>
      <c r="C176" t="s">
        <v>66</v>
      </c>
      <c r="D176" t="s">
        <v>15</v>
      </c>
      <c r="E176" t="s">
        <v>228</v>
      </c>
      <c r="F176">
        <v>1280000</v>
      </c>
      <c r="G176" t="s">
        <v>9</v>
      </c>
      <c r="H176">
        <v>31965</v>
      </c>
      <c r="I176">
        <v>20400</v>
      </c>
      <c r="J176">
        <v>1484800</v>
      </c>
    </row>
    <row r="177" spans="1:10" x14ac:dyDescent="0.3">
      <c r="A177">
        <v>16150</v>
      </c>
      <c r="B177" t="s">
        <v>138</v>
      </c>
      <c r="C177" t="s">
        <v>139</v>
      </c>
      <c r="D177" t="s">
        <v>227</v>
      </c>
      <c r="E177" t="s">
        <v>228</v>
      </c>
      <c r="F177">
        <v>3200000</v>
      </c>
      <c r="G177" t="s">
        <v>9</v>
      </c>
      <c r="H177">
        <v>29276</v>
      </c>
      <c r="I177">
        <v>21790</v>
      </c>
      <c r="J177">
        <v>3711999.9999999995</v>
      </c>
    </row>
    <row r="178" spans="1:10" x14ac:dyDescent="0.3">
      <c r="A178">
        <v>12391</v>
      </c>
      <c r="B178" t="s">
        <v>94</v>
      </c>
      <c r="C178" t="s">
        <v>95</v>
      </c>
      <c r="D178" t="s">
        <v>227</v>
      </c>
      <c r="E178" t="s">
        <v>230</v>
      </c>
      <c r="F178">
        <v>3100000</v>
      </c>
      <c r="G178" t="s">
        <v>13</v>
      </c>
      <c r="H178">
        <v>30386</v>
      </c>
      <c r="I178">
        <v>21678</v>
      </c>
      <c r="J178">
        <v>3595999.9999999995</v>
      </c>
    </row>
    <row r="179" spans="1:10" x14ac:dyDescent="0.3">
      <c r="A179">
        <v>11226</v>
      </c>
      <c r="B179" t="s">
        <v>208</v>
      </c>
      <c r="C179" t="s">
        <v>209</v>
      </c>
      <c r="D179" t="s">
        <v>225</v>
      </c>
      <c r="E179" t="s">
        <v>226</v>
      </c>
      <c r="F179">
        <v>1350000</v>
      </c>
      <c r="G179" t="s">
        <v>34</v>
      </c>
      <c r="H179">
        <v>33559</v>
      </c>
      <c r="I179">
        <v>25327</v>
      </c>
      <c r="J179">
        <v>1566000</v>
      </c>
    </row>
    <row r="180" spans="1:10" x14ac:dyDescent="0.3">
      <c r="A180">
        <v>11613</v>
      </c>
      <c r="B180" t="s">
        <v>151</v>
      </c>
      <c r="C180" t="s">
        <v>152</v>
      </c>
      <c r="D180" t="s">
        <v>227</v>
      </c>
      <c r="E180" t="s">
        <v>228</v>
      </c>
      <c r="F180">
        <v>1390000</v>
      </c>
      <c r="G180" t="s">
        <v>13</v>
      </c>
      <c r="H180">
        <v>31209</v>
      </c>
      <c r="I180">
        <v>22954</v>
      </c>
      <c r="J180">
        <v>1612400</v>
      </c>
    </row>
    <row r="181" spans="1:10" x14ac:dyDescent="0.3">
      <c r="A181">
        <v>16596</v>
      </c>
      <c r="B181" t="s">
        <v>125</v>
      </c>
      <c r="C181" t="s">
        <v>126</v>
      </c>
      <c r="D181" t="s">
        <v>227</v>
      </c>
      <c r="E181" t="s">
        <v>229</v>
      </c>
      <c r="F181">
        <v>3200000</v>
      </c>
      <c r="G181" t="s">
        <v>9</v>
      </c>
      <c r="H181">
        <v>32101</v>
      </c>
      <c r="I181">
        <v>20563</v>
      </c>
      <c r="J181">
        <v>3711999.9999999995</v>
      </c>
    </row>
    <row r="182" spans="1:10" x14ac:dyDescent="0.3">
      <c r="A182">
        <v>15678</v>
      </c>
      <c r="B182" t="s">
        <v>82</v>
      </c>
      <c r="C182" t="s">
        <v>83</v>
      </c>
      <c r="D182" t="s">
        <v>227</v>
      </c>
      <c r="E182" t="s">
        <v>230</v>
      </c>
      <c r="F182">
        <v>3500000</v>
      </c>
      <c r="G182" t="s">
        <v>13</v>
      </c>
      <c r="H182">
        <v>33258</v>
      </c>
      <c r="I182">
        <v>24487</v>
      </c>
      <c r="J182">
        <v>4059999.9999999995</v>
      </c>
    </row>
    <row r="183" spans="1:10" x14ac:dyDescent="0.3">
      <c r="A183">
        <v>15508</v>
      </c>
      <c r="B183" t="s">
        <v>44</v>
      </c>
      <c r="C183" t="s">
        <v>45</v>
      </c>
      <c r="D183" t="s">
        <v>10</v>
      </c>
      <c r="E183" t="s">
        <v>229</v>
      </c>
      <c r="F183">
        <v>3200000</v>
      </c>
      <c r="G183" t="s">
        <v>13</v>
      </c>
      <c r="H183">
        <v>31051</v>
      </c>
      <c r="I183">
        <v>22991</v>
      </c>
      <c r="J183">
        <v>3711999.9999999995</v>
      </c>
    </row>
    <row r="184" spans="1:10" x14ac:dyDescent="0.3">
      <c r="A184">
        <v>17552</v>
      </c>
      <c r="B184" t="s">
        <v>162</v>
      </c>
      <c r="C184" t="s">
        <v>59</v>
      </c>
      <c r="D184" t="s">
        <v>225</v>
      </c>
      <c r="E184" t="s">
        <v>234</v>
      </c>
      <c r="F184">
        <v>4600000</v>
      </c>
      <c r="G184" t="s">
        <v>13</v>
      </c>
      <c r="H184">
        <v>31805</v>
      </c>
      <c r="I184">
        <v>24476</v>
      </c>
      <c r="J184">
        <v>5336000</v>
      </c>
    </row>
    <row r="185" spans="1:10" x14ac:dyDescent="0.3">
      <c r="A185">
        <v>16020</v>
      </c>
      <c r="B185" t="s">
        <v>158</v>
      </c>
      <c r="C185" t="s">
        <v>214</v>
      </c>
      <c r="D185" t="s">
        <v>225</v>
      </c>
      <c r="E185" t="s">
        <v>226</v>
      </c>
      <c r="F185">
        <v>3200000</v>
      </c>
      <c r="G185" t="s">
        <v>13</v>
      </c>
      <c r="H185">
        <v>32863</v>
      </c>
      <c r="I185">
        <v>23998</v>
      </c>
      <c r="J185">
        <v>3711999.9999999995</v>
      </c>
    </row>
    <row r="186" spans="1:10" x14ac:dyDescent="0.3">
      <c r="A186">
        <v>16121</v>
      </c>
      <c r="B186" t="s">
        <v>71</v>
      </c>
      <c r="C186" t="s">
        <v>72</v>
      </c>
      <c r="D186" t="s">
        <v>15</v>
      </c>
      <c r="E186" t="s">
        <v>228</v>
      </c>
      <c r="F186">
        <v>6500000</v>
      </c>
      <c r="G186" t="s">
        <v>13</v>
      </c>
      <c r="H186">
        <v>32571</v>
      </c>
      <c r="I186">
        <v>25432</v>
      </c>
      <c r="J186">
        <v>7539999.9999999991</v>
      </c>
    </row>
    <row r="187" spans="1:10" x14ac:dyDescent="0.3">
      <c r="A187">
        <v>13654</v>
      </c>
      <c r="B187" t="s">
        <v>62</v>
      </c>
      <c r="C187" t="s">
        <v>57</v>
      </c>
      <c r="D187" t="s">
        <v>15</v>
      </c>
      <c r="E187" t="s">
        <v>228</v>
      </c>
      <c r="F187">
        <v>5700000</v>
      </c>
      <c r="G187" t="s">
        <v>19</v>
      </c>
      <c r="H187">
        <v>29066</v>
      </c>
      <c r="I187">
        <v>14862</v>
      </c>
      <c r="J187">
        <v>6612000</v>
      </c>
    </row>
    <row r="188" spans="1:10" x14ac:dyDescent="0.3">
      <c r="A188">
        <v>10341</v>
      </c>
      <c r="B188" t="s">
        <v>170</v>
      </c>
      <c r="C188" t="s">
        <v>141</v>
      </c>
      <c r="D188" t="s">
        <v>227</v>
      </c>
      <c r="E188" t="s">
        <v>238</v>
      </c>
      <c r="F188">
        <v>1460000</v>
      </c>
      <c r="G188" t="s">
        <v>13</v>
      </c>
      <c r="H188">
        <v>33710</v>
      </c>
      <c r="I188">
        <v>23767</v>
      </c>
      <c r="J188">
        <v>1693599.9999999998</v>
      </c>
    </row>
    <row r="189" spans="1:10" x14ac:dyDescent="0.3">
      <c r="A189">
        <v>12713</v>
      </c>
      <c r="B189" t="s">
        <v>67</v>
      </c>
      <c r="C189" t="s">
        <v>68</v>
      </c>
      <c r="D189" t="s">
        <v>15</v>
      </c>
      <c r="E189" t="s">
        <v>228</v>
      </c>
      <c r="F189">
        <v>3600000</v>
      </c>
      <c r="G189" t="s">
        <v>13</v>
      </c>
      <c r="H189">
        <v>30931</v>
      </c>
      <c r="I189">
        <v>19972</v>
      </c>
      <c r="J189">
        <v>4175999.9999999995</v>
      </c>
    </row>
    <row r="190" spans="1:10" x14ac:dyDescent="0.3">
      <c r="A190">
        <v>14149</v>
      </c>
      <c r="B190" t="s">
        <v>185</v>
      </c>
      <c r="C190" t="s">
        <v>186</v>
      </c>
      <c r="D190" t="s">
        <v>25</v>
      </c>
      <c r="E190" t="s">
        <v>228</v>
      </c>
      <c r="F190">
        <v>2300000</v>
      </c>
      <c r="G190" t="s">
        <v>19</v>
      </c>
      <c r="H190">
        <v>31217</v>
      </c>
      <c r="I190">
        <v>22943</v>
      </c>
      <c r="J190">
        <v>2668000</v>
      </c>
    </row>
    <row r="191" spans="1:10" x14ac:dyDescent="0.3">
      <c r="A191">
        <v>10768</v>
      </c>
      <c r="B191" t="s">
        <v>236</v>
      </c>
      <c r="C191" t="s">
        <v>237</v>
      </c>
      <c r="D191" t="s">
        <v>227</v>
      </c>
      <c r="E191" t="s">
        <v>238</v>
      </c>
      <c r="F191">
        <v>3200000</v>
      </c>
      <c r="G191" t="s">
        <v>19</v>
      </c>
      <c r="H191">
        <v>29908</v>
      </c>
      <c r="I191">
        <v>24007</v>
      </c>
      <c r="J191">
        <v>3711999.9999999995</v>
      </c>
    </row>
    <row r="192" spans="1:10" x14ac:dyDescent="0.3">
      <c r="A192">
        <v>14449</v>
      </c>
      <c r="B192" t="s">
        <v>86</v>
      </c>
      <c r="C192" t="s">
        <v>201</v>
      </c>
      <c r="D192" t="s">
        <v>25</v>
      </c>
      <c r="E192" t="s">
        <v>228</v>
      </c>
      <c r="F192">
        <v>2300000</v>
      </c>
      <c r="G192" t="s">
        <v>19</v>
      </c>
      <c r="H192">
        <v>32971</v>
      </c>
      <c r="I192">
        <v>24033</v>
      </c>
      <c r="J192">
        <v>2668000</v>
      </c>
    </row>
    <row r="193" spans="1:10" x14ac:dyDescent="0.3">
      <c r="A193">
        <v>14837</v>
      </c>
      <c r="B193" t="s">
        <v>100</v>
      </c>
      <c r="C193" t="s">
        <v>101</v>
      </c>
      <c r="D193" t="s">
        <v>227</v>
      </c>
      <c r="E193" t="s">
        <v>230</v>
      </c>
      <c r="F193">
        <v>3200000</v>
      </c>
      <c r="G193" t="s">
        <v>13</v>
      </c>
      <c r="H193">
        <v>31446</v>
      </c>
      <c r="I193">
        <v>23702</v>
      </c>
      <c r="J193">
        <v>3711999.9999999995</v>
      </c>
    </row>
    <row r="194" spans="1:10" x14ac:dyDescent="0.3">
      <c r="A194">
        <v>16885</v>
      </c>
      <c r="B194" t="s">
        <v>92</v>
      </c>
      <c r="C194" t="s">
        <v>93</v>
      </c>
      <c r="D194" t="s">
        <v>227</v>
      </c>
      <c r="E194" t="s">
        <v>230</v>
      </c>
      <c r="F194">
        <v>1350000</v>
      </c>
      <c r="G194" t="s">
        <v>13</v>
      </c>
      <c r="H194">
        <v>33680</v>
      </c>
      <c r="I194">
        <v>23404</v>
      </c>
      <c r="J194">
        <v>1566000</v>
      </c>
    </row>
    <row r="195" spans="1:10" x14ac:dyDescent="0.3">
      <c r="A195">
        <v>16749</v>
      </c>
      <c r="B195" t="s">
        <v>199</v>
      </c>
      <c r="C195" t="s">
        <v>200</v>
      </c>
      <c r="D195" t="s">
        <v>25</v>
      </c>
      <c r="E195" t="s">
        <v>228</v>
      </c>
      <c r="F195">
        <v>3200000</v>
      </c>
      <c r="G195" t="s">
        <v>13</v>
      </c>
      <c r="H195">
        <v>30892</v>
      </c>
      <c r="I195">
        <v>20276</v>
      </c>
      <c r="J195">
        <v>3711999.9999999995</v>
      </c>
    </row>
    <row r="196" spans="1:10" x14ac:dyDescent="0.3">
      <c r="A196">
        <v>18913</v>
      </c>
      <c r="B196" t="s">
        <v>221</v>
      </c>
      <c r="C196" t="s">
        <v>127</v>
      </c>
      <c r="D196" t="s">
        <v>225</v>
      </c>
      <c r="E196" t="s">
        <v>234</v>
      </c>
      <c r="F196">
        <v>2960000</v>
      </c>
      <c r="G196" t="s">
        <v>34</v>
      </c>
      <c r="H196">
        <v>32087</v>
      </c>
      <c r="I196">
        <v>25462</v>
      </c>
      <c r="J196">
        <v>3433599.9999999995</v>
      </c>
    </row>
    <row r="197" spans="1:10" x14ac:dyDescent="0.3">
      <c r="A197">
        <v>10041</v>
      </c>
      <c r="B197" t="s">
        <v>65</v>
      </c>
      <c r="C197" t="s">
        <v>66</v>
      </c>
      <c r="D197" t="s">
        <v>15</v>
      </c>
      <c r="E197" t="s">
        <v>228</v>
      </c>
      <c r="F197">
        <v>3200000</v>
      </c>
      <c r="G197" t="s">
        <v>9</v>
      </c>
      <c r="H197">
        <v>31965</v>
      </c>
      <c r="I197">
        <v>20400</v>
      </c>
      <c r="J197">
        <v>3711999.9999999995</v>
      </c>
    </row>
    <row r="198" spans="1:10" x14ac:dyDescent="0.3">
      <c r="A198">
        <v>17746</v>
      </c>
      <c r="B198" t="s">
        <v>129</v>
      </c>
      <c r="C198" t="s">
        <v>130</v>
      </c>
      <c r="D198" t="s">
        <v>227</v>
      </c>
      <c r="E198" t="s">
        <v>229</v>
      </c>
      <c r="F198">
        <v>5600000</v>
      </c>
      <c r="G198" t="s">
        <v>232</v>
      </c>
      <c r="H198">
        <v>33231</v>
      </c>
      <c r="I198">
        <v>25114</v>
      </c>
      <c r="J198">
        <v>6496000</v>
      </c>
    </row>
    <row r="199" spans="1:10" x14ac:dyDescent="0.3">
      <c r="A199">
        <v>15532</v>
      </c>
      <c r="B199" t="s">
        <v>193</v>
      </c>
      <c r="C199" t="s">
        <v>194</v>
      </c>
      <c r="D199" t="s">
        <v>25</v>
      </c>
      <c r="E199" t="s">
        <v>228</v>
      </c>
      <c r="F199">
        <v>6500000</v>
      </c>
      <c r="G199" t="s">
        <v>13</v>
      </c>
      <c r="H199">
        <v>33042</v>
      </c>
      <c r="I199">
        <v>23203</v>
      </c>
      <c r="J199">
        <v>7539999.9999999991</v>
      </c>
    </row>
    <row r="200" spans="1:10" x14ac:dyDescent="0.3">
      <c r="A200">
        <v>11622</v>
      </c>
      <c r="B200" t="s">
        <v>235</v>
      </c>
      <c r="C200" t="s">
        <v>196</v>
      </c>
      <c r="D200" t="s">
        <v>25</v>
      </c>
      <c r="E200" t="s">
        <v>228</v>
      </c>
      <c r="F200">
        <v>3200000</v>
      </c>
      <c r="G200" t="s">
        <v>13</v>
      </c>
      <c r="H200">
        <v>32639</v>
      </c>
      <c r="I200">
        <v>23518</v>
      </c>
      <c r="J200">
        <v>3711999.9999999995</v>
      </c>
    </row>
    <row r="201" spans="1:10" x14ac:dyDescent="0.3">
      <c r="A201">
        <v>11777</v>
      </c>
      <c r="B201" t="s">
        <v>50</v>
      </c>
      <c r="C201" t="s">
        <v>51</v>
      </c>
      <c r="D201" t="s">
        <v>15</v>
      </c>
      <c r="E201" t="s">
        <v>233</v>
      </c>
      <c r="F201">
        <v>1500000</v>
      </c>
      <c r="G201" t="s">
        <v>9</v>
      </c>
      <c r="H201">
        <v>29153</v>
      </c>
      <c r="I201">
        <v>13751</v>
      </c>
      <c r="J201">
        <v>1739999.9999999998</v>
      </c>
    </row>
    <row r="202" spans="1:10" x14ac:dyDescent="0.3">
      <c r="A202">
        <v>10933</v>
      </c>
      <c r="B202" t="s">
        <v>80</v>
      </c>
      <c r="C202" t="s">
        <v>167</v>
      </c>
      <c r="D202" t="s">
        <v>227</v>
      </c>
      <c r="E202" t="s">
        <v>238</v>
      </c>
      <c r="F202">
        <v>3200000</v>
      </c>
      <c r="G202" t="s">
        <v>232</v>
      </c>
      <c r="H202">
        <v>30028</v>
      </c>
      <c r="I202">
        <v>22942</v>
      </c>
      <c r="J202">
        <v>3711999.9999999995</v>
      </c>
    </row>
    <row r="203" spans="1:10" x14ac:dyDescent="0.3">
      <c r="A203">
        <v>12539</v>
      </c>
      <c r="B203" t="s">
        <v>74</v>
      </c>
      <c r="C203" t="s">
        <v>75</v>
      </c>
      <c r="D203" t="s">
        <v>15</v>
      </c>
      <c r="E203" t="s">
        <v>228</v>
      </c>
      <c r="F203">
        <v>5700000</v>
      </c>
      <c r="G203" t="s">
        <v>232</v>
      </c>
      <c r="H203">
        <v>31543</v>
      </c>
      <c r="I203">
        <v>24491</v>
      </c>
      <c r="J203">
        <v>6612000</v>
      </c>
    </row>
    <row r="204" spans="1:10" x14ac:dyDescent="0.3">
      <c r="A204">
        <v>11987</v>
      </c>
      <c r="B204" t="s">
        <v>183</v>
      </c>
      <c r="C204" t="s">
        <v>184</v>
      </c>
      <c r="D204" t="s">
        <v>25</v>
      </c>
      <c r="E204" t="s">
        <v>230</v>
      </c>
      <c r="F204">
        <v>4100000</v>
      </c>
      <c r="G204" t="s">
        <v>13</v>
      </c>
      <c r="H204">
        <v>28376</v>
      </c>
      <c r="I204">
        <v>24906</v>
      </c>
      <c r="J204">
        <v>4756000</v>
      </c>
    </row>
    <row r="205" spans="1:10" x14ac:dyDescent="0.3">
      <c r="A205">
        <v>19270</v>
      </c>
      <c r="B205" t="s">
        <v>6</v>
      </c>
      <c r="C205" t="s">
        <v>7</v>
      </c>
      <c r="D205" t="s">
        <v>10</v>
      </c>
      <c r="E205" t="s">
        <v>230</v>
      </c>
      <c r="F205">
        <v>4200000</v>
      </c>
      <c r="G205" t="s">
        <v>9</v>
      </c>
      <c r="H205">
        <v>30046</v>
      </c>
      <c r="I205">
        <v>18899</v>
      </c>
      <c r="J205">
        <v>4872000</v>
      </c>
    </row>
    <row r="206" spans="1:10" x14ac:dyDescent="0.3">
      <c r="A206">
        <v>17194</v>
      </c>
      <c r="B206" t="s">
        <v>153</v>
      </c>
      <c r="C206" t="s">
        <v>154</v>
      </c>
      <c r="D206" t="s">
        <v>227</v>
      </c>
      <c r="E206" t="s">
        <v>228</v>
      </c>
      <c r="F206">
        <v>3200000</v>
      </c>
      <c r="G206" t="s">
        <v>13</v>
      </c>
      <c r="H206">
        <v>31452</v>
      </c>
      <c r="I206">
        <v>22071</v>
      </c>
      <c r="J206">
        <v>3711999.9999999995</v>
      </c>
    </row>
    <row r="207" spans="1:10" x14ac:dyDescent="0.3">
      <c r="A207">
        <v>17391</v>
      </c>
      <c r="B207" t="s">
        <v>92</v>
      </c>
      <c r="C207" t="s">
        <v>93</v>
      </c>
      <c r="D207" t="s">
        <v>227</v>
      </c>
      <c r="E207" t="s">
        <v>230</v>
      </c>
      <c r="F207">
        <v>1350000</v>
      </c>
      <c r="G207" t="s">
        <v>13</v>
      </c>
      <c r="H207">
        <v>33680</v>
      </c>
      <c r="I207">
        <v>23404</v>
      </c>
      <c r="J207">
        <v>1566000</v>
      </c>
    </row>
    <row r="208" spans="1:10" x14ac:dyDescent="0.3">
      <c r="A208">
        <v>13353</v>
      </c>
      <c r="B208" t="s">
        <v>48</v>
      </c>
      <c r="C208" t="s">
        <v>49</v>
      </c>
      <c r="D208" t="s">
        <v>10</v>
      </c>
      <c r="E208" t="s">
        <v>229</v>
      </c>
      <c r="F208">
        <v>1350000</v>
      </c>
      <c r="G208" t="s">
        <v>13</v>
      </c>
      <c r="H208">
        <v>32971</v>
      </c>
      <c r="I208">
        <v>22901</v>
      </c>
      <c r="J208">
        <v>1566000</v>
      </c>
    </row>
    <row r="209" spans="1:10" x14ac:dyDescent="0.3">
      <c r="A209">
        <v>10830</v>
      </c>
      <c r="B209" t="s">
        <v>243</v>
      </c>
      <c r="C209" t="s">
        <v>32</v>
      </c>
      <c r="D209" t="s">
        <v>10</v>
      </c>
      <c r="E209" t="s">
        <v>230</v>
      </c>
      <c r="F209">
        <v>1350000</v>
      </c>
      <c r="G209" t="s">
        <v>19</v>
      </c>
      <c r="H209">
        <v>32331</v>
      </c>
      <c r="I209">
        <v>22067</v>
      </c>
      <c r="J209">
        <v>1566000</v>
      </c>
    </row>
    <row r="210" spans="1:10" x14ac:dyDescent="0.3">
      <c r="A210">
        <v>17416</v>
      </c>
      <c r="B210" t="s">
        <v>54</v>
      </c>
      <c r="C210" t="s">
        <v>163</v>
      </c>
      <c r="D210" t="s">
        <v>225</v>
      </c>
      <c r="E210" t="s">
        <v>226</v>
      </c>
      <c r="F210">
        <v>1350000</v>
      </c>
      <c r="G210" t="s">
        <v>13</v>
      </c>
      <c r="H210">
        <v>33365</v>
      </c>
      <c r="I210">
        <v>25839</v>
      </c>
      <c r="J210">
        <v>1566000</v>
      </c>
    </row>
    <row r="211" spans="1:10" x14ac:dyDescent="0.3">
      <c r="A211">
        <v>13504</v>
      </c>
      <c r="B211" t="s">
        <v>128</v>
      </c>
      <c r="C211" t="s">
        <v>101</v>
      </c>
      <c r="D211" t="s">
        <v>227</v>
      </c>
      <c r="E211" t="s">
        <v>229</v>
      </c>
      <c r="F211">
        <v>5600000</v>
      </c>
      <c r="G211" t="s">
        <v>13</v>
      </c>
      <c r="H211">
        <v>29863</v>
      </c>
      <c r="I211">
        <v>18696</v>
      </c>
      <c r="J211">
        <v>6496000</v>
      </c>
    </row>
    <row r="212" spans="1:10" x14ac:dyDescent="0.3">
      <c r="A212">
        <v>15457</v>
      </c>
      <c r="B212" t="s">
        <v>171</v>
      </c>
      <c r="C212" t="s">
        <v>172</v>
      </c>
      <c r="D212" t="s">
        <v>227</v>
      </c>
      <c r="E212" t="s">
        <v>238</v>
      </c>
      <c r="F212">
        <v>3200000</v>
      </c>
      <c r="G212" t="s">
        <v>13</v>
      </c>
      <c r="H212">
        <v>32346</v>
      </c>
      <c r="I212">
        <v>22089</v>
      </c>
      <c r="J212">
        <v>3711999.9999999995</v>
      </c>
    </row>
    <row r="213" spans="1:10" x14ac:dyDescent="0.3">
      <c r="A213">
        <v>14628</v>
      </c>
      <c r="B213" t="s">
        <v>173</v>
      </c>
      <c r="C213" t="s">
        <v>174</v>
      </c>
      <c r="D213" t="s">
        <v>25</v>
      </c>
      <c r="E213" t="s">
        <v>230</v>
      </c>
      <c r="F213">
        <v>980000</v>
      </c>
      <c r="G213" t="s">
        <v>13</v>
      </c>
      <c r="H213">
        <v>33223</v>
      </c>
      <c r="I213">
        <v>25125</v>
      </c>
      <c r="J213">
        <v>1136800</v>
      </c>
    </row>
    <row r="214" spans="1:10" x14ac:dyDescent="0.3">
      <c r="A214">
        <v>13635</v>
      </c>
      <c r="B214" t="s">
        <v>90</v>
      </c>
      <c r="C214" t="s">
        <v>135</v>
      </c>
      <c r="D214" t="s">
        <v>227</v>
      </c>
      <c r="E214" t="s">
        <v>228</v>
      </c>
      <c r="F214">
        <v>5600000</v>
      </c>
      <c r="G214" t="s">
        <v>19</v>
      </c>
      <c r="H214">
        <v>33357</v>
      </c>
      <c r="I214">
        <v>25850</v>
      </c>
      <c r="J214">
        <v>6496000</v>
      </c>
    </row>
    <row r="215" spans="1:10" x14ac:dyDescent="0.3">
      <c r="A215">
        <v>12611</v>
      </c>
      <c r="B215" t="s">
        <v>62</v>
      </c>
      <c r="C215" t="s">
        <v>57</v>
      </c>
      <c r="D215" t="s">
        <v>15</v>
      </c>
      <c r="E215" t="s">
        <v>228</v>
      </c>
      <c r="F215">
        <v>5600000</v>
      </c>
      <c r="G215" t="s">
        <v>19</v>
      </c>
      <c r="H215">
        <v>29066</v>
      </c>
      <c r="I215">
        <v>14862</v>
      </c>
      <c r="J215">
        <v>6496000</v>
      </c>
    </row>
    <row r="216" spans="1:10" x14ac:dyDescent="0.3">
      <c r="A216">
        <v>11478</v>
      </c>
      <c r="B216" t="s">
        <v>71</v>
      </c>
      <c r="C216" t="s">
        <v>72</v>
      </c>
      <c r="D216">
        <v>0</v>
      </c>
      <c r="E216" t="s">
        <v>228</v>
      </c>
      <c r="F216">
        <v>2300000</v>
      </c>
      <c r="G216" t="s">
        <v>13</v>
      </c>
      <c r="H216">
        <v>32571</v>
      </c>
      <c r="I216">
        <v>25432</v>
      </c>
      <c r="J216">
        <v>2668000</v>
      </c>
    </row>
    <row r="217" spans="1:10" x14ac:dyDescent="0.3">
      <c r="A217">
        <v>19934</v>
      </c>
      <c r="B217" t="s">
        <v>80</v>
      </c>
      <c r="C217" t="s">
        <v>167</v>
      </c>
      <c r="D217" t="s">
        <v>227</v>
      </c>
      <c r="E217" t="s">
        <v>238</v>
      </c>
      <c r="F217">
        <v>4350000</v>
      </c>
      <c r="G217" t="s">
        <v>232</v>
      </c>
      <c r="H217">
        <v>30028</v>
      </c>
      <c r="I217">
        <v>22942</v>
      </c>
      <c r="J217">
        <v>5046000</v>
      </c>
    </row>
    <row r="218" spans="1:10" x14ac:dyDescent="0.3">
      <c r="A218">
        <v>13594</v>
      </c>
      <c r="B218" t="s">
        <v>116</v>
      </c>
      <c r="C218" t="s">
        <v>117</v>
      </c>
      <c r="D218" t="s">
        <v>227</v>
      </c>
      <c r="E218" t="s">
        <v>229</v>
      </c>
      <c r="F218">
        <v>3200000</v>
      </c>
      <c r="G218" t="s">
        <v>19</v>
      </c>
      <c r="H218">
        <v>32779</v>
      </c>
      <c r="I218">
        <v>22161</v>
      </c>
      <c r="J218">
        <v>3711999.9999999995</v>
      </c>
    </row>
    <row r="219" spans="1:10" x14ac:dyDescent="0.3">
      <c r="A219">
        <v>17650</v>
      </c>
      <c r="B219" t="s">
        <v>203</v>
      </c>
      <c r="C219" t="s">
        <v>204</v>
      </c>
      <c r="D219" t="s">
        <v>225</v>
      </c>
      <c r="E219" t="s">
        <v>226</v>
      </c>
      <c r="F219">
        <v>1100000</v>
      </c>
      <c r="G219" t="s">
        <v>13</v>
      </c>
      <c r="H219">
        <v>33336</v>
      </c>
      <c r="I219">
        <v>24704</v>
      </c>
      <c r="J219">
        <v>1276000</v>
      </c>
    </row>
    <row r="220" spans="1:10" x14ac:dyDescent="0.3">
      <c r="A220">
        <v>12801</v>
      </c>
      <c r="B220" t="s">
        <v>191</v>
      </c>
      <c r="C220" t="s">
        <v>192</v>
      </c>
      <c r="D220" t="s">
        <v>25</v>
      </c>
      <c r="E220" t="s">
        <v>226</v>
      </c>
      <c r="F220">
        <v>3200000</v>
      </c>
      <c r="G220" t="s">
        <v>13</v>
      </c>
      <c r="H220">
        <v>31751</v>
      </c>
      <c r="I220">
        <v>22336</v>
      </c>
      <c r="J220">
        <v>3711999.9999999995</v>
      </c>
    </row>
    <row r="221" spans="1:10" x14ac:dyDescent="0.3">
      <c r="A221">
        <v>19573</v>
      </c>
      <c r="B221" t="s">
        <v>54</v>
      </c>
      <c r="C221" t="s">
        <v>55</v>
      </c>
      <c r="D221" t="s">
        <v>15</v>
      </c>
      <c r="E221" t="s">
        <v>233</v>
      </c>
      <c r="F221">
        <v>1350000</v>
      </c>
      <c r="G221" t="s">
        <v>13</v>
      </c>
      <c r="H221">
        <v>28523</v>
      </c>
      <c r="I221">
        <v>19877</v>
      </c>
      <c r="J221">
        <v>1566000</v>
      </c>
    </row>
    <row r="222" spans="1:10" x14ac:dyDescent="0.3">
      <c r="A222">
        <v>11667</v>
      </c>
      <c r="B222" t="s">
        <v>48</v>
      </c>
      <c r="C222" t="s">
        <v>49</v>
      </c>
      <c r="D222" t="s">
        <v>10</v>
      </c>
      <c r="E222" t="s">
        <v>229</v>
      </c>
      <c r="F222">
        <v>1350000</v>
      </c>
      <c r="G222" t="s">
        <v>13</v>
      </c>
      <c r="H222">
        <v>32971</v>
      </c>
      <c r="I222">
        <v>22901</v>
      </c>
      <c r="J222">
        <v>1566000</v>
      </c>
    </row>
    <row r="223" spans="1:10" x14ac:dyDescent="0.3">
      <c r="A223">
        <v>17599</v>
      </c>
      <c r="B223" t="s">
        <v>98</v>
      </c>
      <c r="C223">
        <v>0</v>
      </c>
      <c r="D223" t="s">
        <v>227</v>
      </c>
      <c r="E223" t="s">
        <v>230</v>
      </c>
      <c r="F223">
        <v>3200000</v>
      </c>
      <c r="G223" t="s">
        <v>9</v>
      </c>
      <c r="H223">
        <v>30817</v>
      </c>
      <c r="I223">
        <v>21449</v>
      </c>
      <c r="J223">
        <v>3711999.9999999995</v>
      </c>
    </row>
    <row r="224" spans="1:10" x14ac:dyDescent="0.3">
      <c r="A224">
        <v>16887</v>
      </c>
      <c r="B224" t="s">
        <v>60</v>
      </c>
      <c r="C224" t="s">
        <v>61</v>
      </c>
      <c r="D224">
        <v>0</v>
      </c>
      <c r="E224" t="s">
        <v>228</v>
      </c>
      <c r="F224">
        <v>2600000</v>
      </c>
      <c r="G224" t="s">
        <v>19</v>
      </c>
      <c r="H224">
        <v>33091</v>
      </c>
      <c r="I224">
        <v>23872</v>
      </c>
      <c r="J224">
        <v>3016000</v>
      </c>
    </row>
    <row r="225" spans="1:10" x14ac:dyDescent="0.3">
      <c r="A225">
        <v>18232</v>
      </c>
      <c r="B225" t="s">
        <v>191</v>
      </c>
      <c r="C225" t="s">
        <v>192</v>
      </c>
      <c r="D225" t="s">
        <v>25</v>
      </c>
      <c r="E225" t="s">
        <v>228</v>
      </c>
      <c r="F225">
        <v>3200000</v>
      </c>
      <c r="G225" t="s">
        <v>13</v>
      </c>
      <c r="H225">
        <v>31751</v>
      </c>
      <c r="I225">
        <v>22336</v>
      </c>
      <c r="J225">
        <v>3711999.9999999995</v>
      </c>
    </row>
    <row r="226" spans="1:10" x14ac:dyDescent="0.3">
      <c r="A226">
        <v>15910</v>
      </c>
      <c r="B226" t="s">
        <v>242</v>
      </c>
      <c r="C226" t="s">
        <v>109</v>
      </c>
      <c r="D226" t="s">
        <v>227</v>
      </c>
      <c r="E226" t="s">
        <v>229</v>
      </c>
      <c r="F226">
        <v>1700000</v>
      </c>
      <c r="G226" t="s">
        <v>9</v>
      </c>
      <c r="H226">
        <v>31034</v>
      </c>
      <c r="I226">
        <v>25129</v>
      </c>
      <c r="J226">
        <v>1971999.9999999998</v>
      </c>
    </row>
    <row r="227" spans="1:10" x14ac:dyDescent="0.3">
      <c r="A227">
        <v>17369</v>
      </c>
      <c r="B227" t="s">
        <v>102</v>
      </c>
      <c r="C227" t="s">
        <v>103</v>
      </c>
      <c r="D227" t="s">
        <v>227</v>
      </c>
      <c r="E227" t="s">
        <v>229</v>
      </c>
      <c r="F227">
        <v>3200000</v>
      </c>
      <c r="G227" t="s">
        <v>13</v>
      </c>
      <c r="H227">
        <v>33094</v>
      </c>
      <c r="I227">
        <v>22074</v>
      </c>
      <c r="J227">
        <v>3711999.9999999995</v>
      </c>
    </row>
    <row r="228" spans="1:10" x14ac:dyDescent="0.3">
      <c r="A228">
        <v>10528</v>
      </c>
      <c r="B228" t="s">
        <v>205</v>
      </c>
      <c r="C228" t="s">
        <v>148</v>
      </c>
      <c r="D228" t="s">
        <v>225</v>
      </c>
      <c r="E228" t="s">
        <v>226</v>
      </c>
      <c r="F228">
        <v>1300000</v>
      </c>
      <c r="G228" t="s">
        <v>34</v>
      </c>
      <c r="H228">
        <v>33344</v>
      </c>
      <c r="I228">
        <v>24693</v>
      </c>
      <c r="J228">
        <v>1508000</v>
      </c>
    </row>
    <row r="229" spans="1:10" x14ac:dyDescent="0.3">
      <c r="A229">
        <v>13239</v>
      </c>
      <c r="B229" t="s">
        <v>140</v>
      </c>
      <c r="C229" t="s">
        <v>141</v>
      </c>
      <c r="D229" t="s">
        <v>227</v>
      </c>
      <c r="E229" t="s">
        <v>228</v>
      </c>
      <c r="F229">
        <v>2400000</v>
      </c>
      <c r="G229" t="s">
        <v>13</v>
      </c>
      <c r="H229">
        <v>32032</v>
      </c>
      <c r="I229">
        <v>22565</v>
      </c>
      <c r="J229">
        <v>2784000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958D-E031-4652-B6D1-37DC653595DC}">
  <dimension ref="A1:K25"/>
  <sheetViews>
    <sheetView tabSelected="1" workbookViewId="0">
      <selection activeCell="H3" sqref="H3"/>
    </sheetView>
  </sheetViews>
  <sheetFormatPr baseColWidth="10" defaultRowHeight="14.4" x14ac:dyDescent="0.3"/>
  <cols>
    <col min="1" max="1" width="17.44140625" customWidth="1"/>
    <col min="4" max="4" width="17" customWidth="1"/>
    <col min="5" max="5" width="28.88671875" customWidth="1"/>
    <col min="11" max="11" width="27.6640625" customWidth="1"/>
  </cols>
  <sheetData>
    <row r="1" spans="1:11" x14ac:dyDescent="0.3">
      <c r="A1" s="26" t="s">
        <v>246</v>
      </c>
      <c r="B1" s="26" t="s">
        <v>247</v>
      </c>
      <c r="C1" s="26" t="s">
        <v>248</v>
      </c>
      <c r="D1" s="26" t="s">
        <v>249</v>
      </c>
      <c r="E1" s="26" t="s">
        <v>250</v>
      </c>
      <c r="G1" s="26" t="s">
        <v>251</v>
      </c>
      <c r="H1" s="26" t="s">
        <v>247</v>
      </c>
      <c r="I1" s="26" t="s">
        <v>248</v>
      </c>
      <c r="J1" s="26" t="s">
        <v>249</v>
      </c>
      <c r="K1" s="26" t="s">
        <v>250</v>
      </c>
    </row>
    <row r="2" spans="1:11" x14ac:dyDescent="0.3">
      <c r="A2">
        <v>10867</v>
      </c>
      <c r="B2" t="str">
        <f>VLOOKUP(A2,Demo!$A$2:$J$229,2,0)</f>
        <v>Guerra</v>
      </c>
      <c r="C2" t="str">
        <f>VLOOKUP(A2,Demo!$A$2:$J$229,3,0)</f>
        <v>Lisa</v>
      </c>
      <c r="D2" t="str">
        <f>VLOOKUP(A2,Demo!$A$2:$J$229,4,0)</f>
        <v>Medellin</v>
      </c>
      <c r="E2" t="str">
        <f>VLOOKUP(A2,Demo!$A$2:$J$229,5,0)</f>
        <v>Facultad de Diseño</v>
      </c>
      <c r="G2">
        <v>10867</v>
      </c>
      <c r="H2" t="str">
        <f>VLOOKUP($G2,Empleados[],COLUMN(Empleados[[#This Row],[Apellido]]),FALSE)</f>
        <v>Guerra</v>
      </c>
      <c r="I2" t="str">
        <f>VLOOKUP($G2,Empleados[],COLUMN(Empleados[[#This Row],[Nombre]]),FALSE)</f>
        <v>Lisa</v>
      </c>
      <c r="J2" t="str">
        <f>VLOOKUP($G2,Empleados[],COLUMN(Empleados[[#This Row],[Seccional]]),FALSE)</f>
        <v>Medellin</v>
      </c>
      <c r="K2" t="str">
        <f>VLOOKUP($G2,Empleados[],COLUMN(Empleados[[#This Row],[Facultad]]),FALSE)</f>
        <v>Facultad de Diseño</v>
      </c>
    </row>
    <row r="3" spans="1:11" x14ac:dyDescent="0.3">
      <c r="A3">
        <v>13582</v>
      </c>
      <c r="B3" t="str">
        <f>VLOOKUP(A3,Demo!$A$2:$J$229,2,0)</f>
        <v>Lopez</v>
      </c>
      <c r="C3" t="str">
        <f>VLOOKUP(A3,Demo!$A$2:$J$229,3,0)</f>
        <v>Dinara</v>
      </c>
      <c r="D3" t="str">
        <f>VLOOKUP(A3,Demo!$A$2:$J$229,4,0)</f>
        <v>Bucaramanga</v>
      </c>
      <c r="E3" t="str">
        <f>VLOOKUP(A3,Demo!$A$2:$J$229,5,0)</f>
        <v>Facultad de Ingenieria</v>
      </c>
      <c r="G3">
        <v>13582</v>
      </c>
      <c r="H3" t="str">
        <f>VLOOKUP($G3,Empleados[],COLUMN(Empleados[[#This Row],[Apellido]]),FALSE)</f>
        <v>Lopez</v>
      </c>
      <c r="I3" t="str">
        <f>VLOOKUP($G3,Empleados[],COLUMN(Empleados[[#This Row],[Nombre]]),FALSE)</f>
        <v>Dinara</v>
      </c>
      <c r="J3" t="str">
        <f>VLOOKUP($G3,Empleados[],COLUMN(Empleados[[#This Row],[Seccional]]),FALSE)</f>
        <v>Bucaramanga</v>
      </c>
      <c r="K3" t="str">
        <f>VLOOKUP($G3,Empleados[],COLUMN(Empleados[[#This Row],[Facultad]]),FALSE)</f>
        <v>Facultad de Ingenieria</v>
      </c>
    </row>
    <row r="4" spans="1:11" x14ac:dyDescent="0.3">
      <c r="A4">
        <v>17991</v>
      </c>
      <c r="B4" t="str">
        <f>VLOOKUP(A4,Demo!$A$2:$J$229,2,0)</f>
        <v>Cano</v>
      </c>
      <c r="C4" t="str">
        <f>VLOOKUP(A4,Demo!$A$2:$J$229,3,0)</f>
        <v>Carolina</v>
      </c>
      <c r="D4" t="str">
        <f>VLOOKUP(A4,Demo!$A$2:$J$229,4,0)</f>
        <v>Medellin</v>
      </c>
      <c r="E4" t="str">
        <f>VLOOKUP(A4,Demo!$A$2:$J$229,5,0)</f>
        <v>Facultad de Ingenieria</v>
      </c>
      <c r="G4">
        <v>17991</v>
      </c>
      <c r="H4" t="str">
        <f>VLOOKUP($G4,Empleados[],COLUMN(Empleados[[#This Row],[Apellido]]),FALSE)</f>
        <v>Cano</v>
      </c>
      <c r="I4" t="str">
        <f>VLOOKUP($G4,Empleados[],COLUMN(Empleados[[#This Row],[Nombre]]),FALSE)</f>
        <v>Carolina</v>
      </c>
      <c r="J4" t="str">
        <f>VLOOKUP($G4,Empleados[],COLUMN(Empleados[[#This Row],[Seccional]]),FALSE)</f>
        <v>Medellin</v>
      </c>
      <c r="K4" t="str">
        <f>VLOOKUP($G4,Empleados[],COLUMN(Empleados[[#This Row],[Facultad]]),FALSE)</f>
        <v>Facultad de Ingenieria</v>
      </c>
    </row>
    <row r="5" spans="1:11" x14ac:dyDescent="0.3">
      <c r="A5">
        <v>17276</v>
      </c>
      <c r="B5" t="str">
        <f>VLOOKUP(A5,Demo!$A$2:$J$229,2,0)</f>
        <v>Tamayo</v>
      </c>
      <c r="C5" t="str">
        <f>VLOOKUP(A5,Demo!$A$2:$J$229,3,0)</f>
        <v>Gloria</v>
      </c>
      <c r="D5" t="str">
        <f>VLOOKUP(A5,Demo!$A$2:$J$229,4,0)</f>
        <v>Monteria</v>
      </c>
      <c r="E5" t="str">
        <f>VLOOKUP(A5,Demo!$A$2:$J$229,5,0)</f>
        <v>Facultad de Ingenieria</v>
      </c>
      <c r="G5">
        <v>17276</v>
      </c>
      <c r="H5" t="str">
        <f>VLOOKUP($G5,Empleados[],COLUMN(Empleados[[#This Row],[Apellido]]),FALSE)</f>
        <v>Tamayo</v>
      </c>
      <c r="I5" t="str">
        <f>VLOOKUP($G5,Empleados[],COLUMN(Empleados[[#This Row],[Nombre]]),FALSE)</f>
        <v>Gloria</v>
      </c>
      <c r="J5" t="str">
        <f>VLOOKUP($G5,Empleados[],COLUMN(Empleados[[#This Row],[Seccional]]),FALSE)</f>
        <v>Monteria</v>
      </c>
      <c r="K5" t="str">
        <f>VLOOKUP($G5,Empleados[],COLUMN(Empleados[[#This Row],[Facultad]]),FALSE)</f>
        <v>Facultad de Ingenieria</v>
      </c>
    </row>
    <row r="6" spans="1:11" x14ac:dyDescent="0.3">
      <c r="A6">
        <v>10730</v>
      </c>
      <c r="B6" t="str">
        <f>VLOOKUP(A6,Demo!$A$2:$J$229,2,0)</f>
        <v>Posada</v>
      </c>
      <c r="C6" t="str">
        <f>VLOOKUP(A6,Demo!$A$2:$J$229,3,0)</f>
        <v>Sergio</v>
      </c>
      <c r="D6" t="str">
        <f>VLOOKUP(A6,Demo!$A$2:$J$229,4,0)</f>
        <v>Monteria</v>
      </c>
      <c r="E6" t="str">
        <f>VLOOKUP(A6,Demo!$A$2:$J$229,5,0)</f>
        <v>Facultad de Comunicacion</v>
      </c>
      <c r="G6">
        <v>10730</v>
      </c>
      <c r="H6" t="str">
        <f>VLOOKUP($G6,Empleados[],COLUMN(Empleados[[#This Row],[Apellido]]),FALSE)</f>
        <v>Posada</v>
      </c>
      <c r="I6" t="str">
        <f>VLOOKUP($G6,Empleados[],COLUMN(Empleados[[#This Row],[Nombre]]),FALSE)</f>
        <v>Sergio</v>
      </c>
      <c r="J6" t="str">
        <f>VLOOKUP($G6,Empleados[],COLUMN(Empleados[[#This Row],[Seccional]]),FALSE)</f>
        <v>Monteria</v>
      </c>
      <c r="K6" t="str">
        <f>VLOOKUP($G6,Empleados[],COLUMN(Empleados[[#This Row],[Facultad]]),FALSE)</f>
        <v>Facultad de Comunicacion</v>
      </c>
    </row>
    <row r="7" spans="1:11" x14ac:dyDescent="0.3">
      <c r="A7">
        <v>18618</v>
      </c>
      <c r="B7" t="str">
        <f>VLOOKUP(A7,Demo!$A$2:$J$229,2,0)</f>
        <v>Jaramillo</v>
      </c>
      <c r="C7" t="str">
        <f>VLOOKUP(A7,Demo!$A$2:$J$229,3,0)</f>
        <v>David</v>
      </c>
      <c r="D7" t="str">
        <f>VLOOKUP(A7,Demo!$A$2:$J$229,4,0)</f>
        <v>Bogota</v>
      </c>
      <c r="E7" t="str">
        <f>VLOOKUP(A7,Demo!$A$2:$J$229,5,0)</f>
        <v>Facultad de Publicidad</v>
      </c>
      <c r="G7">
        <v>18618</v>
      </c>
      <c r="H7" t="str">
        <f>VLOOKUP($G7,Empleados[],COLUMN(Empleados[[#This Row],[Apellido]]),FALSE)</f>
        <v>Jaramillo</v>
      </c>
      <c r="I7" t="str">
        <f>VLOOKUP($G7,Empleados[],COLUMN(Empleados[[#This Row],[Nombre]]),FALSE)</f>
        <v>David</v>
      </c>
      <c r="J7" t="str">
        <f>VLOOKUP($G7,Empleados[],COLUMN(Empleados[[#This Row],[Seccional]]),FALSE)</f>
        <v>Bogota</v>
      </c>
      <c r="K7" t="str">
        <f>VLOOKUP($G7,Empleados[],COLUMN(Empleados[[#This Row],[Facultad]]),FALSE)</f>
        <v>Facultad de Publicidad</v>
      </c>
    </row>
    <row r="8" spans="1:11" x14ac:dyDescent="0.3">
      <c r="A8">
        <v>16366</v>
      </c>
      <c r="B8" t="str">
        <f>VLOOKUP(A8,Demo!$A$2:$J$229,2,0)</f>
        <v>Castrillon</v>
      </c>
      <c r="C8" t="str">
        <f>VLOOKUP(A8,Demo!$A$2:$J$229,3,0)</f>
        <v>Juliana</v>
      </c>
      <c r="D8" t="str">
        <f>VLOOKUP(A8,Demo!$A$2:$J$229,4,0)</f>
        <v>Bucaramanga</v>
      </c>
      <c r="E8" t="str">
        <f>VLOOKUP(A8,Demo!$A$2:$J$229,5,0)</f>
        <v>Facultad de Ingenieria</v>
      </c>
      <c r="G8">
        <v>16366</v>
      </c>
      <c r="H8" t="str">
        <f>VLOOKUP($G8,Empleados[],COLUMN(Empleados[[#This Row],[Apellido]]),FALSE)</f>
        <v>Castrillon</v>
      </c>
      <c r="I8" t="str">
        <f>VLOOKUP($G8,Empleados[],COLUMN(Empleados[[#This Row],[Nombre]]),FALSE)</f>
        <v>Juliana</v>
      </c>
      <c r="J8" t="str">
        <f>VLOOKUP($G8,Empleados[],COLUMN(Empleados[[#This Row],[Seccional]]),FALSE)</f>
        <v>Bucaramanga</v>
      </c>
      <c r="K8" t="str">
        <f>VLOOKUP($G8,Empleados[],COLUMN(Empleados[[#This Row],[Facultad]]),FALSE)</f>
        <v>Facultad de Ingenieria</v>
      </c>
    </row>
    <row r="9" spans="1:11" x14ac:dyDescent="0.3">
      <c r="A9">
        <v>13841</v>
      </c>
      <c r="B9" t="str">
        <f>VLOOKUP(A9,Demo!$A$2:$J$229,2,0)</f>
        <v>Rodas</v>
      </c>
      <c r="C9" t="str">
        <f>VLOOKUP(A9,Demo!$A$2:$J$229,3,0)</f>
        <v>Gabriel</v>
      </c>
      <c r="D9" t="str">
        <f>VLOOKUP(A9,Demo!$A$2:$J$229,4,0)</f>
        <v>Bogota</v>
      </c>
      <c r="E9" t="str">
        <f>VLOOKUP(A9,Demo!$A$2:$J$229,5,0)</f>
        <v>Facultad de Publicidad</v>
      </c>
      <c r="G9">
        <v>13841</v>
      </c>
      <c r="H9" t="str">
        <f>VLOOKUP($G9,Empleados[],COLUMN(Empleados[[#This Row],[Apellido]]),FALSE)</f>
        <v>Rodas</v>
      </c>
      <c r="I9" t="str">
        <f>VLOOKUP($G9,Empleados[],COLUMN(Empleados[[#This Row],[Nombre]]),FALSE)</f>
        <v>Gabriel</v>
      </c>
      <c r="J9" t="str">
        <f>VLOOKUP($G9,Empleados[],COLUMN(Empleados[[#This Row],[Seccional]]),FALSE)</f>
        <v>Bogota</v>
      </c>
      <c r="K9" t="str">
        <f>VLOOKUP($G9,Empleados[],COLUMN(Empleados[[#This Row],[Facultad]]),FALSE)</f>
        <v>Facultad de Publicidad</v>
      </c>
    </row>
    <row r="10" spans="1:11" x14ac:dyDescent="0.3">
      <c r="A10">
        <v>14583</v>
      </c>
      <c r="B10" t="str">
        <f>VLOOKUP(A10,Demo!$A$2:$J$229,2,0)</f>
        <v>Gomez</v>
      </c>
      <c r="C10" t="str">
        <f>VLOOKUP(A10,Demo!$A$2:$J$229,3,0)</f>
        <v>Carlos</v>
      </c>
      <c r="D10" t="str">
        <f>VLOOKUP(A10,Demo!$A$2:$J$229,4,0)</f>
        <v>Medellin</v>
      </c>
      <c r="E10" t="str">
        <f>VLOOKUP(A10,Demo!$A$2:$J$229,5,0)</f>
        <v>Facultad de Medicina</v>
      </c>
      <c r="G10">
        <v>14583</v>
      </c>
      <c r="H10" t="str">
        <f>VLOOKUP($G10,Empleados[],COLUMN(Empleados[[#This Row],[Apellido]]),FALSE)</f>
        <v>Gomez</v>
      </c>
      <c r="I10" t="str">
        <f>VLOOKUP($G10,Empleados[],COLUMN(Empleados[[#This Row],[Nombre]]),FALSE)</f>
        <v>Carlos</v>
      </c>
      <c r="J10" t="str">
        <f>VLOOKUP($G10,Empleados[],COLUMN(Empleados[[#This Row],[Seccional]]),FALSE)</f>
        <v>Medellin</v>
      </c>
      <c r="K10" t="str">
        <f>VLOOKUP($G10,Empleados[],COLUMN(Empleados[[#This Row],[Facultad]]),FALSE)</f>
        <v>Facultad de Medicina</v>
      </c>
    </row>
    <row r="11" spans="1:11" x14ac:dyDescent="0.3">
      <c r="A11">
        <v>10232</v>
      </c>
      <c r="B11" t="str">
        <f>VLOOKUP(A11,Demo!$A$2:$J$229,2,0)</f>
        <v>Arias</v>
      </c>
      <c r="C11" t="str">
        <f>VLOOKUP(A11,Demo!$A$2:$J$229,3,0)</f>
        <v>Francisco</v>
      </c>
      <c r="D11" t="str">
        <f>VLOOKUP(A11,Demo!$A$2:$J$229,4,0)</f>
        <v>Palmira</v>
      </c>
      <c r="E11" t="str">
        <f>VLOOKUP(A11,Demo!$A$2:$J$229,5,0)</f>
        <v>Facultad de Diseño</v>
      </c>
      <c r="G11">
        <v>10232</v>
      </c>
      <c r="H11" t="str">
        <f>VLOOKUP($G11,Empleados[],COLUMN(Empleados[[#This Row],[Apellido]]),FALSE)</f>
        <v>Arias</v>
      </c>
      <c r="I11" t="str">
        <f>VLOOKUP($G11,Empleados[],COLUMN(Empleados[[#This Row],[Nombre]]),FALSE)</f>
        <v>Francisco</v>
      </c>
      <c r="J11" t="str">
        <f>VLOOKUP($G11,Empleados[],COLUMN(Empleados[[#This Row],[Seccional]]),FALSE)</f>
        <v>Palmira</v>
      </c>
      <c r="K11" t="str">
        <f>VLOOKUP($G11,Empleados[],COLUMN(Empleados[[#This Row],[Facultad]]),FALSE)</f>
        <v>Facultad de Diseño</v>
      </c>
    </row>
    <row r="12" spans="1:11" x14ac:dyDescent="0.3">
      <c r="A12">
        <v>16714</v>
      </c>
      <c r="B12" t="str">
        <f>VLOOKUP(A12,Demo!$A$2:$J$229,2,0)</f>
        <v>Aguirre</v>
      </c>
      <c r="C12" t="str">
        <f>VLOOKUP(A12,Demo!$A$2:$J$229,3,0)</f>
        <v>Brenda</v>
      </c>
      <c r="D12" t="str">
        <f>VLOOKUP(A12,Demo!$A$2:$J$229,4,0)</f>
        <v>Monteria</v>
      </c>
      <c r="E12" t="str">
        <f>VLOOKUP(A12,Demo!$A$2:$J$229,5,0)</f>
        <v>Facultad de Ingenieria</v>
      </c>
      <c r="G12">
        <v>16714</v>
      </c>
      <c r="H12" t="str">
        <f>VLOOKUP($G12,Empleados[],COLUMN(Empleados[[#This Row],[Apellido]]),FALSE)</f>
        <v>Aguirre</v>
      </c>
      <c r="I12" t="str">
        <f>VLOOKUP($G12,Empleados[],COLUMN(Empleados[[#This Row],[Nombre]]),FALSE)</f>
        <v>Brenda</v>
      </c>
      <c r="J12" t="str">
        <f>VLOOKUP($G12,Empleados[],COLUMN(Empleados[[#This Row],[Seccional]]),FALSE)</f>
        <v>Monteria</v>
      </c>
      <c r="K12" t="str">
        <f>VLOOKUP($G12,Empleados[],COLUMN(Empleados[[#This Row],[Facultad]]),FALSE)</f>
        <v>Facultad de Ingenieria</v>
      </c>
    </row>
    <row r="13" spans="1:11" x14ac:dyDescent="0.3">
      <c r="A13" s="27"/>
    </row>
    <row r="14" spans="1:11" x14ac:dyDescent="0.3">
      <c r="A14" s="25" t="s">
        <v>246</v>
      </c>
      <c r="B14" s="25" t="s">
        <v>247</v>
      </c>
      <c r="C14" s="25" t="s">
        <v>248</v>
      </c>
      <c r="D14" s="25" t="s">
        <v>249</v>
      </c>
      <c r="E14" s="25" t="s">
        <v>250</v>
      </c>
    </row>
    <row r="15" spans="1:11" x14ac:dyDescent="0.3">
      <c r="A15">
        <v>10867</v>
      </c>
      <c r="B15" t="str">
        <f>VLOOKUP($A15,Empleados[],COLUMN(DemoTabla!B2),0)</f>
        <v>Guerra</v>
      </c>
      <c r="C15" t="str">
        <f>VLOOKUP($A15,Empleados[],COLUMN(DemoTabla!C2),0)</f>
        <v>Lisa</v>
      </c>
      <c r="D15" t="str">
        <f>VLOOKUP($A15,Empleados[],COLUMN(DemoTabla!D2),0)</f>
        <v>Medellin</v>
      </c>
      <c r="E15" t="str">
        <f>VLOOKUP($A15,Empleados[],COLUMN(DemoTabla!E2),0)</f>
        <v>Facultad de Diseño</v>
      </c>
    </row>
    <row r="16" spans="1:11" x14ac:dyDescent="0.3">
      <c r="A16">
        <v>13582</v>
      </c>
      <c r="B16" t="str">
        <f>VLOOKUP($A16,Empleados[],COLUMN(DemoTabla!B3),0)</f>
        <v>Lopez</v>
      </c>
      <c r="C16" t="str">
        <f>VLOOKUP($A16,Empleados[],COLUMN(DemoTabla!C3),0)</f>
        <v>Dinara</v>
      </c>
      <c r="D16" t="str">
        <f>VLOOKUP($A16,Empleados[],COLUMN(DemoTabla!D3),0)</f>
        <v>Bucaramanga</v>
      </c>
      <c r="E16" t="str">
        <f>VLOOKUP($A16,Empleados[],COLUMN(DemoTabla!E3),0)</f>
        <v>Facultad de Ingenieria</v>
      </c>
    </row>
    <row r="17" spans="1:5" x14ac:dyDescent="0.3">
      <c r="A17">
        <v>17991</v>
      </c>
      <c r="B17" t="str">
        <f>VLOOKUP($A17,Empleados[],COLUMN(DemoTabla!B4),0)</f>
        <v>Cano</v>
      </c>
      <c r="C17" t="str">
        <f>VLOOKUP($A17,Empleados[],COLUMN(DemoTabla!C4),0)</f>
        <v>Carolina</v>
      </c>
      <c r="D17" t="str">
        <f>VLOOKUP($A17,Empleados[],COLUMN(DemoTabla!D4),0)</f>
        <v>Medellin</v>
      </c>
      <c r="E17" t="str">
        <f>VLOOKUP($A17,Empleados[],COLUMN(DemoTabla!E4),0)</f>
        <v>Facultad de Ingenieria</v>
      </c>
    </row>
    <row r="18" spans="1:5" x14ac:dyDescent="0.3">
      <c r="A18">
        <v>17276</v>
      </c>
      <c r="B18" t="str">
        <f>VLOOKUP($A18,Empleados[],COLUMN(DemoTabla!B5),0)</f>
        <v>Tamayo</v>
      </c>
      <c r="C18" t="str">
        <f>VLOOKUP($A18,Empleados[],COLUMN(DemoTabla!C5),0)</f>
        <v>Gloria</v>
      </c>
      <c r="D18" t="str">
        <f>VLOOKUP($A18,Empleados[],COLUMN(DemoTabla!D5),0)</f>
        <v>Monteria</v>
      </c>
      <c r="E18" t="str">
        <f>VLOOKUP($A18,Empleados[],COLUMN(DemoTabla!E5),0)</f>
        <v>Facultad de Ingenieria</v>
      </c>
    </row>
    <row r="19" spans="1:5" x14ac:dyDescent="0.3">
      <c r="A19">
        <v>10730</v>
      </c>
      <c r="B19" t="str">
        <f>VLOOKUP($A19,Empleados[],COLUMN(DemoTabla!B6),0)</f>
        <v>Posada</v>
      </c>
      <c r="C19" t="str">
        <f>VLOOKUP($A19,Empleados[],COLUMN(DemoTabla!C6),0)</f>
        <v>Sergio</v>
      </c>
      <c r="D19" t="str">
        <f>VLOOKUP($A19,Empleados[],COLUMN(DemoTabla!D6),0)</f>
        <v>Monteria</v>
      </c>
      <c r="E19" t="str">
        <f>VLOOKUP($A19,Empleados[],COLUMN(DemoTabla!E6),0)</f>
        <v>Facultad de Comunicacion</v>
      </c>
    </row>
    <row r="20" spans="1:5" x14ac:dyDescent="0.3">
      <c r="A20">
        <v>18618</v>
      </c>
      <c r="B20" t="str">
        <f>VLOOKUP($A20,Empleados[],COLUMN(DemoTabla!B7),0)</f>
        <v>Jaramillo</v>
      </c>
      <c r="C20" t="str">
        <f>VLOOKUP($A20,Empleados[],COLUMN(DemoTabla!C7),0)</f>
        <v>David</v>
      </c>
      <c r="D20" t="str">
        <f>VLOOKUP($A20,Empleados[],COLUMN(DemoTabla!D7),0)</f>
        <v>Bogota</v>
      </c>
      <c r="E20" t="str">
        <f>VLOOKUP($A20,Empleados[],COLUMN(DemoTabla!E7),0)</f>
        <v>Facultad de Publicidad</v>
      </c>
    </row>
    <row r="21" spans="1:5" x14ac:dyDescent="0.3">
      <c r="A21">
        <v>16366</v>
      </c>
      <c r="B21" t="str">
        <f>VLOOKUP($A21,Empleados[],COLUMN(DemoTabla!B8),0)</f>
        <v>Castrillon</v>
      </c>
      <c r="C21" t="str">
        <f>VLOOKUP($A21,Empleados[],COLUMN(DemoTabla!C8),0)</f>
        <v>Juliana</v>
      </c>
      <c r="D21" t="str">
        <f>VLOOKUP($A21,Empleados[],COLUMN(DemoTabla!D8),0)</f>
        <v>Bucaramanga</v>
      </c>
      <c r="E21" t="str">
        <f>VLOOKUP($A21,Empleados[],COLUMN(DemoTabla!E8),0)</f>
        <v>Facultad de Ingenieria</v>
      </c>
    </row>
    <row r="22" spans="1:5" x14ac:dyDescent="0.3">
      <c r="A22">
        <v>13841</v>
      </c>
      <c r="B22" t="str">
        <f>VLOOKUP($A22,Empleados[],COLUMN(DemoTabla!B9),0)</f>
        <v>Rodas</v>
      </c>
      <c r="C22" t="str">
        <f>VLOOKUP($A22,Empleados[],COLUMN(DemoTabla!C9),0)</f>
        <v>Gabriel</v>
      </c>
      <c r="D22" t="str">
        <f>VLOOKUP($A22,Empleados[],COLUMN(DemoTabla!D9),0)</f>
        <v>Bogota</v>
      </c>
      <c r="E22" t="str">
        <f>VLOOKUP($A22,Empleados[],COLUMN(DemoTabla!E9),0)</f>
        <v>Facultad de Publicidad</v>
      </c>
    </row>
    <row r="23" spans="1:5" x14ac:dyDescent="0.3">
      <c r="A23">
        <v>14583</v>
      </c>
      <c r="B23" t="str">
        <f>VLOOKUP($A23,Empleados[],COLUMN(DemoTabla!B10),0)</f>
        <v>Gomez</v>
      </c>
      <c r="C23" t="str">
        <f>VLOOKUP($A23,Empleados[],COLUMN(DemoTabla!C10),0)</f>
        <v>Carlos</v>
      </c>
      <c r="D23" t="str">
        <f>VLOOKUP($A23,Empleados[],COLUMN(DemoTabla!D10),0)</f>
        <v>Medellin</v>
      </c>
      <c r="E23" t="str">
        <f>VLOOKUP($A23,Empleados[],COLUMN(DemoTabla!E10),0)</f>
        <v>Facultad de Medicina</v>
      </c>
    </row>
    <row r="24" spans="1:5" x14ac:dyDescent="0.3">
      <c r="A24">
        <v>10232</v>
      </c>
      <c r="B24" t="str">
        <f>VLOOKUP($A24,Empleados[],COLUMN(DemoTabla!B11),0)</f>
        <v>Arias</v>
      </c>
      <c r="C24" t="str">
        <f>VLOOKUP($A24,Empleados[],COLUMN(DemoTabla!C11),0)</f>
        <v>Francisco</v>
      </c>
      <c r="D24" t="str">
        <f>VLOOKUP($A24,Empleados[],COLUMN(DemoTabla!D11),0)</f>
        <v>Palmira</v>
      </c>
      <c r="E24" t="str">
        <f>VLOOKUP($A24,Empleados[],COLUMN(DemoTabla!E11),0)</f>
        <v>Facultad de Diseño</v>
      </c>
    </row>
    <row r="25" spans="1:5" x14ac:dyDescent="0.3">
      <c r="A25">
        <v>16714</v>
      </c>
      <c r="B25" t="str">
        <f>VLOOKUP($A25,Empleados[],COLUMN(DemoTabla!B12),0)</f>
        <v>Aguirre</v>
      </c>
      <c r="C25" t="str">
        <f>VLOOKUP($A25,Empleados[],COLUMN(DemoTabla!C12),0)</f>
        <v>Brenda</v>
      </c>
      <c r="D25" t="str">
        <f>VLOOKUP($A25,Empleados[],COLUMN(DemoTabla!D12),0)</f>
        <v>Monteria</v>
      </c>
      <c r="E25" t="str">
        <f>VLOOKUP($A25,Empleados[],COLUMN(DemoTabla!E12),0)</f>
        <v>Facultad de Ingenieria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Catalogos</vt:lpstr>
      <vt:lpstr>dd.hoja</vt:lpstr>
      <vt:lpstr>Base</vt:lpstr>
      <vt:lpstr>Demo</vt:lpstr>
      <vt:lpstr>DemoTabla</vt:lpstr>
      <vt:lpstr>BuscarV</vt:lpstr>
      <vt:lpstr>dd.hoja!Área_de_extracción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Román Castro Victor (L.C)</dc:creator>
  <cp:keywords/>
  <dc:description/>
  <cp:lastModifiedBy>DanDiazFo</cp:lastModifiedBy>
  <cp:revision/>
  <dcterms:created xsi:type="dcterms:W3CDTF">2017-06-17T16:51:11Z</dcterms:created>
  <dcterms:modified xsi:type="dcterms:W3CDTF">2023-09-08T02:04:16Z</dcterms:modified>
  <cp:category/>
  <cp:contentStatus/>
</cp:coreProperties>
</file>