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14"/>
  <workbookPr defaultThemeVersion="124226"/>
  <mc:AlternateContent xmlns:mc="http://schemas.openxmlformats.org/markup-compatibility/2006">
    <mc:Choice Requires="x15">
      <x15ac:absPath xmlns:x15ac="http://schemas.microsoft.com/office/spreadsheetml/2010/11/ac" url="Z:\winhome\Mis documentos\docencia\asignaturas\dir\Prácticas\GIC-DIR-P1-Building_v1\"/>
    </mc:Choice>
  </mc:AlternateContent>
  <xr:revisionPtr revIDLastSave="0" documentId="8_{8B0F49AC-1648-433B-837E-3E8F44973DE6}" xr6:coauthVersionLast="47" xr6:coauthVersionMax="47" xr10:uidLastSave="{00000000-0000-0000-0000-000000000000}"/>
  <bookViews>
    <workbookView xWindow="0" yWindow="0" windowWidth="25200" windowHeight="12675" xr2:uid="{00000000-000D-0000-FFFF-FFFF00000000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 s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K2" i="1"/>
  <c r="L2" i="1" s="1"/>
  <c r="K4" i="1" l="1"/>
  <c r="L4" i="1" s="1"/>
  <c r="K3" i="1"/>
  <c r="L3" i="1" s="1"/>
  <c r="K5" i="1" l="1"/>
  <c r="L5" i="1" s="1"/>
  <c r="K7" i="1"/>
  <c r="L7" i="1" s="1"/>
  <c r="K6" i="1"/>
  <c r="L6" i="1" s="1"/>
  <c r="K8" i="1" l="1"/>
  <c r="L8" i="1" s="1"/>
  <c r="K9" i="1" l="1"/>
  <c r="L9" i="1" s="1"/>
  <c r="K10" i="1" l="1"/>
  <c r="L10" i="1" s="1"/>
  <c r="K11" i="1" l="1"/>
  <c r="L11" i="1" s="1"/>
  <c r="K12" i="1" l="1"/>
  <c r="L12" i="1" s="1"/>
  <c r="K13" i="1" l="1"/>
  <c r="L13" i="1" s="1"/>
  <c r="K14" i="1" l="1"/>
  <c r="L14" i="1" s="1"/>
  <c r="K15" i="1" l="1"/>
  <c r="L15" i="1" s="1"/>
  <c r="K16" i="1" l="1"/>
  <c r="L16" i="1" s="1"/>
  <c r="K17" i="1" l="1"/>
  <c r="L17" i="1" s="1"/>
  <c r="K18" i="1" l="1"/>
  <c r="L18" i="1" s="1"/>
</calcChain>
</file>

<file path=xl/sharedStrings.xml><?xml version="1.0" encoding="utf-8"?>
<sst xmlns="http://schemas.openxmlformats.org/spreadsheetml/2006/main" count="27" uniqueCount="27">
  <si>
    <t>Depts.</t>
  </si>
  <si>
    <t>Terminales</t>
  </si>
  <si>
    <t>Zonas</t>
  </si>
  <si>
    <t>VLAN ID</t>
  </si>
  <si>
    <t>VLAN size</t>
  </si>
  <si>
    <t>Rango IP</t>
  </si>
  <si>
    <t>Gateway</t>
  </si>
  <si>
    <t>Notas</t>
  </si>
  <si>
    <t>Mask bits</t>
  </si>
  <si>
    <t>Size VLAN</t>
  </si>
  <si>
    <t>Usable IPs</t>
  </si>
  <si>
    <t>C</t>
  </si>
  <si>
    <t>2A</t>
  </si>
  <si>
    <t>E</t>
  </si>
  <si>
    <t>2B - 3C</t>
  </si>
  <si>
    <t>D</t>
  </si>
  <si>
    <t>2A - 3A - 2C</t>
  </si>
  <si>
    <t>F</t>
  </si>
  <si>
    <t>1B</t>
  </si>
  <si>
    <t>A</t>
  </si>
  <si>
    <t>3D - 3B</t>
  </si>
  <si>
    <t>B</t>
  </si>
  <si>
    <t>1A</t>
  </si>
  <si>
    <t>Rangos de direcciones privadas posibles</t>
  </si>
  <si>
    <t>10.0.0.0/8</t>
  </si>
  <si>
    <t>172.16.0.0/12</t>
  </si>
  <si>
    <t>192.168.0.0/16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</si>
</sst>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A9E32D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3" borderId="5" xfId="0" applyFill="1" applyBorder="1"/>
    <xf numFmtId="0" fontId="0" fillId="3" borderId="6" xfId="0" applyFill="1" applyBorder="1"/>
    <xf numFmtId="0" fontId="0" fillId="0" borderId="7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3" borderId="4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 vertical="top"/>
    </xf>
    <xf numFmtId="0" fontId="1" fillId="3" borderId="5" xfId="0" applyFont="1" applyFill="1" applyBorder="1" applyAlignment="1">
      <alignment horizontal="center"/>
    </xf>
    <xf numFmtId="0" fontId="1" fillId="2" borderId="19" xfId="0" applyFont="1" applyFill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0" fillId="4" borderId="0" xfId="0" applyFill="1"/>
    <xf numFmtId="0" fontId="0" fillId="4" borderId="15" xfId="0" applyFill="1" applyBorder="1"/>
    <xf numFmtId="0" fontId="0" fillId="4" borderId="17" xfId="0" applyFill="1" applyBorder="1"/>
    <xf numFmtId="0" fontId="0" fillId="4" borderId="18" xfId="0" applyFill="1" applyBorder="1"/>
    <xf numFmtId="0" fontId="0" fillId="5" borderId="14" xfId="0" applyFill="1" applyBorder="1"/>
    <xf numFmtId="0" fontId="0" fillId="5" borderId="16" xfId="0" applyFill="1" applyBorder="1"/>
    <xf numFmtId="0" fontId="0" fillId="6" borderId="7" xfId="0" applyFill="1" applyBorder="1"/>
    <xf numFmtId="0" fontId="0" fillId="6" borderId="8" xfId="0" applyFill="1" applyBorder="1"/>
    <xf numFmtId="0" fontId="0" fillId="6" borderId="0" xfId="0" applyFill="1"/>
    <xf numFmtId="0" fontId="0" fillId="6" borderId="10" xfId="0" applyFill="1" applyBorder="1"/>
    <xf numFmtId="0" fontId="0" fillId="7" borderId="7" xfId="0" applyFill="1" applyBorder="1"/>
    <xf numFmtId="0" fontId="0" fillId="7" borderId="0" xfId="0" applyFill="1"/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0" fillId="4" borderId="14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4" borderId="15" xfId="0" applyFill="1" applyBorder="1" applyAlignment="1">
      <alignment horizontal="left"/>
    </xf>
    <xf numFmtId="0" fontId="0" fillId="4" borderId="16" xfId="0" applyFill="1" applyBorder="1" applyAlignment="1">
      <alignment horizontal="left"/>
    </xf>
    <xf numFmtId="0" fontId="0" fillId="4" borderId="17" xfId="0" applyFill="1" applyBorder="1" applyAlignment="1">
      <alignment horizontal="left"/>
    </xf>
    <xf numFmtId="0" fontId="0" fillId="4" borderId="18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A9E32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tabSelected="1" zoomScale="145" zoomScaleNormal="145" workbookViewId="0">
      <selection activeCell="B2" sqref="B2"/>
    </sheetView>
  </sheetViews>
  <sheetFormatPr defaultColWidth="11.42578125" defaultRowHeight="15"/>
  <cols>
    <col min="1" max="1" width="13.85546875" customWidth="1"/>
    <col min="2" max="2" width="10.28515625" customWidth="1"/>
    <col min="3" max="3" width="12.140625" customWidth="1"/>
    <col min="4" max="4" width="8.85546875" customWidth="1"/>
    <col min="5" max="5" width="10.42578125" customWidth="1"/>
    <col min="6" max="6" width="13.28515625" customWidth="1"/>
    <col min="7" max="7" width="10.5703125" customWidth="1"/>
    <col min="9" max="9" width="3.5703125" customWidth="1"/>
    <col min="10" max="10" width="9.140625" customWidth="1"/>
    <col min="11" max="11" width="8.7109375" customWidth="1"/>
    <col min="12" max="12" width="10.5703125" customWidth="1"/>
  </cols>
  <sheetData>
    <row r="1" spans="1:12" ht="15.75" thickBo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15" t="s">
        <v>7</v>
      </c>
      <c r="J1" s="1" t="s">
        <v>8</v>
      </c>
      <c r="K1" s="2" t="s">
        <v>9</v>
      </c>
      <c r="L1" s="3" t="s">
        <v>10</v>
      </c>
    </row>
    <row r="2" spans="1:12">
      <c r="A2" s="12" t="s">
        <v>11</v>
      </c>
      <c r="B2" s="28">
        <v>104</v>
      </c>
      <c r="C2" s="6" t="s">
        <v>12</v>
      </c>
      <c r="D2" s="24">
        <v>100</v>
      </c>
      <c r="E2" s="24"/>
      <c r="F2" s="24"/>
      <c r="G2" s="25"/>
      <c r="H2" s="16"/>
      <c r="J2" s="22">
        <v>32</v>
      </c>
      <c r="K2" s="18">
        <f>POWER(2,32-J2)</f>
        <v>1</v>
      </c>
      <c r="L2" s="19">
        <f>MAX(K2-2,0)</f>
        <v>0</v>
      </c>
    </row>
    <row r="3" spans="1:12">
      <c r="A3" s="13" t="s">
        <v>13</v>
      </c>
      <c r="B3" s="29">
        <v>383</v>
      </c>
      <c r="C3" t="s">
        <v>14</v>
      </c>
      <c r="D3" s="26">
        <v>101</v>
      </c>
      <c r="E3" s="26"/>
      <c r="F3" s="26"/>
      <c r="G3" s="27"/>
      <c r="H3" s="16"/>
      <c r="J3" s="22">
        <f>J2-1</f>
        <v>31</v>
      </c>
      <c r="K3" s="18">
        <f t="shared" ref="K3:K18" si="0">POWER(2,32-J3)</f>
        <v>2</v>
      </c>
      <c r="L3" s="19">
        <f t="shared" ref="L3:L18" si="1">K3-2</f>
        <v>0</v>
      </c>
    </row>
    <row r="4" spans="1:12">
      <c r="A4" s="13" t="s">
        <v>15</v>
      </c>
      <c r="B4" s="29">
        <v>537</v>
      </c>
      <c r="C4" t="s">
        <v>16</v>
      </c>
      <c r="D4" s="26">
        <v>102</v>
      </c>
      <c r="E4" s="26"/>
      <c r="F4" s="26"/>
      <c r="G4" s="27"/>
      <c r="H4" s="16"/>
      <c r="J4" s="22">
        <f>J3-1</f>
        <v>30</v>
      </c>
      <c r="K4" s="18">
        <f t="shared" si="0"/>
        <v>4</v>
      </c>
      <c r="L4" s="19">
        <f t="shared" si="1"/>
        <v>2</v>
      </c>
    </row>
    <row r="5" spans="1:12">
      <c r="A5" s="14" t="s">
        <v>17</v>
      </c>
      <c r="B5" s="29">
        <v>230</v>
      </c>
      <c r="C5" t="s">
        <v>18</v>
      </c>
      <c r="D5" s="26">
        <v>103</v>
      </c>
      <c r="E5" s="26"/>
      <c r="F5" s="26"/>
      <c r="G5" s="27"/>
      <c r="H5" s="16"/>
      <c r="J5" s="22">
        <f t="shared" ref="J5:J18" si="2">J4-1</f>
        <v>29</v>
      </c>
      <c r="K5" s="18">
        <f t="shared" si="0"/>
        <v>8</v>
      </c>
      <c r="L5" s="19">
        <f t="shared" si="1"/>
        <v>6</v>
      </c>
    </row>
    <row r="6" spans="1:12">
      <c r="A6" s="13" t="s">
        <v>19</v>
      </c>
      <c r="B6" s="29">
        <v>701</v>
      </c>
      <c r="C6" t="s">
        <v>20</v>
      </c>
      <c r="D6" s="26">
        <v>104</v>
      </c>
      <c r="E6" s="26"/>
      <c r="F6" s="26"/>
      <c r="G6" s="27"/>
      <c r="H6" s="16"/>
      <c r="J6" s="22">
        <f t="shared" si="2"/>
        <v>28</v>
      </c>
      <c r="K6" s="18">
        <f t="shared" si="0"/>
        <v>16</v>
      </c>
      <c r="L6" s="19">
        <f t="shared" si="1"/>
        <v>14</v>
      </c>
    </row>
    <row r="7" spans="1:12">
      <c r="A7" s="13" t="s">
        <v>21</v>
      </c>
      <c r="B7" s="29">
        <v>54</v>
      </c>
      <c r="C7" t="s">
        <v>22</v>
      </c>
      <c r="D7" s="26">
        <v>105</v>
      </c>
      <c r="E7" s="26"/>
      <c r="F7" s="26"/>
      <c r="G7" s="27"/>
      <c r="H7" s="16"/>
      <c r="J7" s="22">
        <f t="shared" si="2"/>
        <v>27</v>
      </c>
      <c r="K7" s="18">
        <f t="shared" si="0"/>
        <v>32</v>
      </c>
      <c r="L7" s="19">
        <f t="shared" si="1"/>
        <v>30</v>
      </c>
    </row>
    <row r="8" spans="1:12">
      <c r="A8" s="14"/>
      <c r="G8" s="8"/>
      <c r="H8" s="16"/>
      <c r="J8" s="22">
        <f t="shared" si="2"/>
        <v>26</v>
      </c>
      <c r="K8" s="18">
        <f t="shared" si="0"/>
        <v>64</v>
      </c>
      <c r="L8" s="19">
        <f t="shared" si="1"/>
        <v>62</v>
      </c>
    </row>
    <row r="9" spans="1:12">
      <c r="A9" s="4"/>
      <c r="B9" s="7"/>
      <c r="G9" s="8"/>
      <c r="H9" s="16"/>
      <c r="J9" s="22">
        <f t="shared" si="2"/>
        <v>25</v>
      </c>
      <c r="K9" s="18">
        <f t="shared" si="0"/>
        <v>128</v>
      </c>
      <c r="L9" s="19">
        <f t="shared" si="1"/>
        <v>126</v>
      </c>
    </row>
    <row r="10" spans="1:12" ht="15.75" thickBot="1">
      <c r="A10" s="5"/>
      <c r="B10" s="9"/>
      <c r="C10" s="10"/>
      <c r="D10" s="10"/>
      <c r="E10" s="10"/>
      <c r="F10" s="10"/>
      <c r="G10" s="11"/>
      <c r="H10" s="17"/>
      <c r="J10" s="22">
        <f t="shared" si="2"/>
        <v>24</v>
      </c>
      <c r="K10" s="18">
        <f t="shared" si="0"/>
        <v>256</v>
      </c>
      <c r="L10" s="19">
        <f t="shared" si="1"/>
        <v>254</v>
      </c>
    </row>
    <row r="11" spans="1:12" ht="15.75" thickBot="1">
      <c r="J11" s="22">
        <f t="shared" si="2"/>
        <v>23</v>
      </c>
      <c r="K11" s="18">
        <f t="shared" si="0"/>
        <v>512</v>
      </c>
      <c r="L11" s="19">
        <f t="shared" si="1"/>
        <v>510</v>
      </c>
    </row>
    <row r="12" spans="1:12" ht="15.75" thickBot="1">
      <c r="A12" s="30" t="s">
        <v>23</v>
      </c>
      <c r="B12" s="31"/>
      <c r="C12" s="32"/>
      <c r="J12" s="22">
        <f t="shared" si="2"/>
        <v>22</v>
      </c>
      <c r="K12" s="18">
        <f t="shared" si="0"/>
        <v>1024</v>
      </c>
      <c r="L12" s="19">
        <f t="shared" si="1"/>
        <v>1022</v>
      </c>
    </row>
    <row r="13" spans="1:12">
      <c r="A13" s="33" t="s">
        <v>24</v>
      </c>
      <c r="B13" s="34"/>
      <c r="C13" s="35"/>
      <c r="J13" s="22">
        <f t="shared" si="2"/>
        <v>21</v>
      </c>
      <c r="K13" s="18">
        <f t="shared" si="0"/>
        <v>2048</v>
      </c>
      <c r="L13" s="19">
        <f t="shared" si="1"/>
        <v>2046</v>
      </c>
    </row>
    <row r="14" spans="1:12">
      <c r="A14" s="33" t="s">
        <v>25</v>
      </c>
      <c r="B14" s="34"/>
      <c r="C14" s="35"/>
      <c r="J14" s="22">
        <f t="shared" si="2"/>
        <v>20</v>
      </c>
      <c r="K14" s="18">
        <f t="shared" si="0"/>
        <v>4096</v>
      </c>
      <c r="L14" s="19">
        <f t="shared" si="1"/>
        <v>4094</v>
      </c>
    </row>
    <row r="15" spans="1:12">
      <c r="A15" s="36" t="s">
        <v>26</v>
      </c>
      <c r="B15" s="37"/>
      <c r="C15" s="38"/>
      <c r="J15" s="22">
        <f t="shared" si="2"/>
        <v>19</v>
      </c>
      <c r="K15" s="18">
        <f t="shared" si="0"/>
        <v>8192</v>
      </c>
      <c r="L15" s="19">
        <f t="shared" si="1"/>
        <v>8190</v>
      </c>
    </row>
    <row r="16" spans="1:12">
      <c r="J16" s="22">
        <f t="shared" si="2"/>
        <v>18</v>
      </c>
      <c r="K16" s="18">
        <f t="shared" si="0"/>
        <v>16384</v>
      </c>
      <c r="L16" s="19">
        <f t="shared" si="1"/>
        <v>16382</v>
      </c>
    </row>
    <row r="17" spans="10:12">
      <c r="J17" s="22">
        <f t="shared" si="2"/>
        <v>17</v>
      </c>
      <c r="K17" s="18">
        <f t="shared" si="0"/>
        <v>32768</v>
      </c>
      <c r="L17" s="19">
        <f t="shared" si="1"/>
        <v>32766</v>
      </c>
    </row>
    <row r="18" spans="10:12">
      <c r="J18" s="23">
        <f t="shared" si="2"/>
        <v>16</v>
      </c>
      <c r="K18" s="20">
        <f t="shared" si="0"/>
        <v>65536</v>
      </c>
      <c r="L18" s="21">
        <f t="shared" si="1"/>
        <v>65534</v>
      </c>
    </row>
  </sheetData>
  <sortState xmlns:xlrd2="http://schemas.microsoft.com/office/spreadsheetml/2017/richdata2" ref="A2:H10">
    <sortCondition ref="F2:F10"/>
  </sortState>
  <mergeCells count="4">
    <mergeCell ref="A12:C12"/>
    <mergeCell ref="A13:C13"/>
    <mergeCell ref="A14:C14"/>
    <mergeCell ref="A15:C1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Guillermo Pérez Trabado</dc:creator>
  <cp:keywords/>
  <dc:description/>
  <cp:lastModifiedBy/>
  <cp:revision/>
  <dcterms:created xsi:type="dcterms:W3CDTF">2022-03-30T08:11:20Z</dcterms:created>
  <dcterms:modified xsi:type="dcterms:W3CDTF">2024-03-21T15:29:27Z</dcterms:modified>
  <cp:category/>
  <cp:contentStatus/>
</cp:coreProperties>
</file>