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9" i="1"/>
  <c r="D11"/>
  <c r="D34"/>
  <c r="C3"/>
  <c r="B4" s="1"/>
  <c r="C4" s="1"/>
  <c r="B5" s="1"/>
  <c r="C5" s="1"/>
  <c r="B6" l="1"/>
  <c r="C6" s="1"/>
  <c r="B7" s="1"/>
  <c r="C7" l="1"/>
  <c r="B8" s="1"/>
  <c r="C8" s="1"/>
  <c r="C9" l="1"/>
  <c r="B11" s="1"/>
  <c r="C11" l="1"/>
  <c r="B17" s="1"/>
  <c r="C17" s="1"/>
  <c r="B18" s="1"/>
  <c r="C18" s="1"/>
  <c r="B19" s="1"/>
  <c r="C19" s="1"/>
  <c r="B20" s="1"/>
  <c r="C20" s="1"/>
  <c r="B21" s="1"/>
  <c r="C21" s="1"/>
  <c r="B22" s="1"/>
  <c r="C22" s="1"/>
  <c r="B23" s="1"/>
  <c r="C23" s="1"/>
  <c r="B24" s="1"/>
  <c r="C24" s="1"/>
  <c r="B25" s="1"/>
  <c r="C25" s="1"/>
  <c r="B26" s="1"/>
  <c r="C26" s="1"/>
  <c r="B27" s="1"/>
  <c r="C27" s="1"/>
  <c r="B28" s="1"/>
  <c r="C28" s="1"/>
  <c r="B29" s="1"/>
  <c r="C29" s="1"/>
  <c r="B30" s="1"/>
  <c r="C30" s="1"/>
  <c r="B31" s="1"/>
  <c r="C31" s="1"/>
  <c r="B32" l="1"/>
  <c r="C32" s="1"/>
  <c r="B34" s="1"/>
  <c r="C34" l="1"/>
  <c r="B38" s="1"/>
  <c r="C38" s="1"/>
  <c r="B39" s="1"/>
  <c r="C39" l="1"/>
  <c r="B40" s="1"/>
  <c r="C40" l="1"/>
  <c r="B41" s="1"/>
  <c r="C41" l="1"/>
  <c r="B42" s="1"/>
  <c r="C42" l="1"/>
  <c r="B43" s="1"/>
  <c r="C43" l="1"/>
  <c r="B44" s="1"/>
  <c r="C44" s="1"/>
  <c r="B45" s="1"/>
  <c r="C45" s="1"/>
</calcChain>
</file>

<file path=xl/sharedStrings.xml><?xml version="1.0" encoding="utf-8"?>
<sst xmlns="http://schemas.openxmlformats.org/spreadsheetml/2006/main" count="49" uniqueCount="47">
  <si>
    <t>reserved</t>
  </si>
  <si>
    <t>dsw pin</t>
  </si>
  <si>
    <t>EEPROM Mega 2560 - 4096 байт</t>
  </si>
  <si>
    <t>start addr</t>
  </si>
  <si>
    <t>size</t>
  </si>
  <si>
    <t>description</t>
  </si>
  <si>
    <t>read temperature interval (Sec)</t>
  </si>
  <si>
    <t>mqtt ip</t>
  </si>
  <si>
    <t>state</t>
  </si>
  <si>
    <t>end addr</t>
  </si>
  <si>
    <t>relay 1</t>
  </si>
  <si>
    <t>pin</t>
  </si>
  <si>
    <t>signal</t>
  </si>
  <si>
    <t>flash</t>
  </si>
  <si>
    <t>last status</t>
  </si>
  <si>
    <t>relay 2</t>
  </si>
  <si>
    <t>relay 3</t>
  </si>
  <si>
    <t>relay 4</t>
  </si>
  <si>
    <t>relay 5</t>
  </si>
  <si>
    <t>relay 6</t>
  </si>
  <si>
    <t>relay 7</t>
  </si>
  <si>
    <t>relay 8</t>
  </si>
  <si>
    <t>relay 9</t>
  </si>
  <si>
    <t>relay 10</t>
  </si>
  <si>
    <t>relay 11</t>
  </si>
  <si>
    <t>relay 12</t>
  </si>
  <si>
    <t>relay 13</t>
  </si>
  <si>
    <t>relay 14</t>
  </si>
  <si>
    <t>relay 15</t>
  </si>
  <si>
    <t>relay 16</t>
  </si>
  <si>
    <t>------ relays ---</t>
  </si>
  <si>
    <t>------ i2c devices ---</t>
  </si>
  <si>
    <t>i2c device 1</t>
  </si>
  <si>
    <t>address</t>
  </si>
  <si>
    <t>type</t>
  </si>
  <si>
    <t>i2c device 2</t>
  </si>
  <si>
    <t>i2c device 3</t>
  </si>
  <si>
    <t>i2c device 4</t>
  </si>
  <si>
    <t>i2c device 5</t>
  </si>
  <si>
    <t>i2c device 6</t>
  </si>
  <si>
    <t>i2c device 7</t>
  </si>
  <si>
    <t>i2c device 8</t>
  </si>
  <si>
    <t>i2c sda pin</t>
  </si>
  <si>
    <t>i2c scl pin</t>
  </si>
  <si>
    <t>first start timeout, в секундах, задержка при старте для реле, чтобы реле не включились одновременно</t>
  </si>
  <si>
    <t>прописать изначально</t>
  </si>
  <si>
    <t>enabled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</si>
</sst>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E42" sqref="E42"/>
    </sheetView>
  </sheetViews>
  <sheetFormatPr defaultRowHeight="15"/>
  <cols>
    <col min="1" max="1" width="14.7109375" customWidth="1"/>
    <col min="2" max="3" width="9.140625" style="2"/>
    <col min="4" max="4" width="9.140625" style="1"/>
  </cols>
  <sheetData>
    <row r="1" spans="1:8">
      <c r="B1" s="2" t="s">
        <v>2</v>
      </c>
    </row>
    <row r="2" spans="1:8">
      <c r="B2" s="2" t="s">
        <v>3</v>
      </c>
      <c r="C2" s="2" t="s">
        <v>9</v>
      </c>
      <c r="D2" s="1" t="s">
        <v>4</v>
      </c>
      <c r="E2" t="s">
        <v>5</v>
      </c>
    </row>
    <row r="3" spans="1:8">
      <c r="B3" s="2">
        <v>0</v>
      </c>
      <c r="C3" s="2">
        <f t="shared" ref="C3:C9" si="0">B3+D3-1</f>
        <v>0</v>
      </c>
      <c r="D3" s="1">
        <v>1</v>
      </c>
      <c r="E3" s="3" t="s">
        <v>1</v>
      </c>
    </row>
    <row r="4" spans="1:8">
      <c r="B4" s="2">
        <f t="shared" ref="B4:B8" si="1">C3+1</f>
        <v>1</v>
      </c>
      <c r="C4" s="2">
        <f t="shared" si="0"/>
        <v>1</v>
      </c>
      <c r="D4" s="1">
        <v>1</v>
      </c>
      <c r="E4" s="3" t="s">
        <v>44</v>
      </c>
    </row>
    <row r="5" spans="1:8">
      <c r="B5" s="2">
        <f t="shared" si="1"/>
        <v>2</v>
      </c>
      <c r="C5" s="2">
        <f t="shared" si="0"/>
        <v>2</v>
      </c>
      <c r="D5" s="1">
        <v>1</v>
      </c>
      <c r="E5" s="3" t="s">
        <v>6</v>
      </c>
    </row>
    <row r="6" spans="1:8">
      <c r="B6" s="2">
        <f>C5+1</f>
        <v>3</v>
      </c>
      <c r="C6" s="2">
        <f t="shared" si="0"/>
        <v>6</v>
      </c>
      <c r="D6" s="1">
        <v>4</v>
      </c>
      <c r="E6" s="3" t="s">
        <v>7</v>
      </c>
      <c r="H6" t="s">
        <v>45</v>
      </c>
    </row>
    <row r="7" spans="1:8">
      <c r="B7" s="2">
        <f>C6+1</f>
        <v>7</v>
      </c>
      <c r="C7" s="2">
        <f t="shared" si="0"/>
        <v>7</v>
      </c>
      <c r="D7" s="1">
        <v>1</v>
      </c>
      <c r="E7" s="3" t="s">
        <v>42</v>
      </c>
    </row>
    <row r="8" spans="1:8">
      <c r="B8" s="2">
        <f t="shared" si="1"/>
        <v>8</v>
      </c>
      <c r="C8" s="2">
        <f t="shared" si="0"/>
        <v>8</v>
      </c>
      <c r="D8" s="1">
        <v>1</v>
      </c>
      <c r="E8" s="3" t="s">
        <v>43</v>
      </c>
    </row>
    <row r="9" spans="1:8">
      <c r="B9" s="2">
        <f>C8+1</f>
        <v>9</v>
      </c>
      <c r="C9" s="2">
        <f t="shared" si="0"/>
        <v>49</v>
      </c>
      <c r="D9" s="1">
        <v>41</v>
      </c>
      <c r="E9" t="s">
        <v>0</v>
      </c>
    </row>
    <row r="10" spans="1:8" s="3" customFormat="1">
      <c r="B10" s="8"/>
      <c r="C10" s="8"/>
      <c r="D10" s="9" t="s">
        <v>30</v>
      </c>
    </row>
    <row r="11" spans="1:8" s="3" customFormat="1">
      <c r="A11" s="8" t="s">
        <v>10</v>
      </c>
      <c r="B11" s="8">
        <f>C9+1</f>
        <v>50</v>
      </c>
      <c r="C11" s="8">
        <f>B11+D11-1</f>
        <v>54</v>
      </c>
      <c r="D11" s="9">
        <f>SUM(D12:D16)</f>
        <v>5</v>
      </c>
    </row>
    <row r="12" spans="1:8" s="3" customFormat="1">
      <c r="B12" s="8"/>
      <c r="C12" s="8"/>
      <c r="D12" s="10">
        <v>1</v>
      </c>
      <c r="E12" s="3" t="s">
        <v>11</v>
      </c>
    </row>
    <row r="13" spans="1:8" s="3" customFormat="1">
      <c r="B13" s="11"/>
      <c r="C13" s="11"/>
      <c r="D13" s="10">
        <v>1</v>
      </c>
      <c r="E13" s="3" t="s">
        <v>46</v>
      </c>
    </row>
    <row r="14" spans="1:8" s="3" customFormat="1">
      <c r="B14" s="11"/>
      <c r="C14" s="11"/>
      <c r="D14" s="10">
        <v>1</v>
      </c>
      <c r="E14" s="3" t="s">
        <v>12</v>
      </c>
    </row>
    <row r="15" spans="1:8" s="3" customFormat="1">
      <c r="B15" s="8"/>
      <c r="C15" s="8"/>
      <c r="D15" s="10">
        <v>1</v>
      </c>
      <c r="E15" s="3" t="s">
        <v>13</v>
      </c>
    </row>
    <row r="16" spans="1:8" s="3" customFormat="1">
      <c r="B16" s="8"/>
      <c r="C16" s="8"/>
      <c r="D16" s="10">
        <v>1</v>
      </c>
      <c r="E16" s="3" t="s">
        <v>14</v>
      </c>
    </row>
    <row r="17" spans="1:4" s="3" customFormat="1">
      <c r="A17" s="8" t="s">
        <v>15</v>
      </c>
      <c r="B17" s="8">
        <f>C11+1</f>
        <v>55</v>
      </c>
      <c r="C17" s="8">
        <f>B17+D17-1</f>
        <v>59</v>
      </c>
      <c r="D17" s="9">
        <v>5</v>
      </c>
    </row>
    <row r="18" spans="1:4" s="3" customFormat="1">
      <c r="A18" s="8" t="s">
        <v>16</v>
      </c>
      <c r="B18" s="8">
        <f>C17+1</f>
        <v>60</v>
      </c>
      <c r="C18" s="8">
        <f>B18+D18-1</f>
        <v>64</v>
      </c>
      <c r="D18" s="9">
        <v>5</v>
      </c>
    </row>
    <row r="19" spans="1:4" s="3" customFormat="1">
      <c r="A19" s="8" t="s">
        <v>17</v>
      </c>
      <c r="B19" s="8">
        <f t="shared" ref="B19:B32" si="2">C18+1</f>
        <v>65</v>
      </c>
      <c r="C19" s="8">
        <f t="shared" ref="C19:C32" si="3">B19+D19-1</f>
        <v>69</v>
      </c>
      <c r="D19" s="9">
        <v>5</v>
      </c>
    </row>
    <row r="20" spans="1:4" s="3" customFormat="1">
      <c r="A20" s="8" t="s">
        <v>18</v>
      </c>
      <c r="B20" s="8">
        <f t="shared" si="2"/>
        <v>70</v>
      </c>
      <c r="C20" s="8">
        <f t="shared" si="3"/>
        <v>74</v>
      </c>
      <c r="D20" s="9">
        <v>5</v>
      </c>
    </row>
    <row r="21" spans="1:4" s="3" customFormat="1">
      <c r="A21" s="8" t="s">
        <v>19</v>
      </c>
      <c r="B21" s="8">
        <f t="shared" si="2"/>
        <v>75</v>
      </c>
      <c r="C21" s="8">
        <f t="shared" si="3"/>
        <v>79</v>
      </c>
      <c r="D21" s="9">
        <v>5</v>
      </c>
    </row>
    <row r="22" spans="1:4" s="3" customFormat="1">
      <c r="A22" s="8" t="s">
        <v>20</v>
      </c>
      <c r="B22" s="8">
        <f t="shared" si="2"/>
        <v>80</v>
      </c>
      <c r="C22" s="8">
        <f t="shared" si="3"/>
        <v>84</v>
      </c>
      <c r="D22" s="9">
        <v>5</v>
      </c>
    </row>
    <row r="23" spans="1:4" s="3" customFormat="1">
      <c r="A23" s="8" t="s">
        <v>21</v>
      </c>
      <c r="B23" s="8">
        <f t="shared" si="2"/>
        <v>85</v>
      </c>
      <c r="C23" s="8">
        <f t="shared" si="3"/>
        <v>89</v>
      </c>
      <c r="D23" s="9">
        <v>5</v>
      </c>
    </row>
    <row r="24" spans="1:4" s="3" customFormat="1">
      <c r="A24" s="8" t="s">
        <v>22</v>
      </c>
      <c r="B24" s="8">
        <f t="shared" si="2"/>
        <v>90</v>
      </c>
      <c r="C24" s="8">
        <f t="shared" si="3"/>
        <v>94</v>
      </c>
      <c r="D24" s="9">
        <v>5</v>
      </c>
    </row>
    <row r="25" spans="1:4" s="3" customFormat="1">
      <c r="A25" s="8" t="s">
        <v>23</v>
      </c>
      <c r="B25" s="8">
        <f t="shared" si="2"/>
        <v>95</v>
      </c>
      <c r="C25" s="8">
        <f t="shared" si="3"/>
        <v>99</v>
      </c>
      <c r="D25" s="9">
        <v>5</v>
      </c>
    </row>
    <row r="26" spans="1:4" s="3" customFormat="1">
      <c r="A26" s="8" t="s">
        <v>24</v>
      </c>
      <c r="B26" s="8">
        <f t="shared" si="2"/>
        <v>100</v>
      </c>
      <c r="C26" s="8">
        <f t="shared" si="3"/>
        <v>104</v>
      </c>
      <c r="D26" s="9">
        <v>5</v>
      </c>
    </row>
    <row r="27" spans="1:4" s="3" customFormat="1">
      <c r="A27" s="8" t="s">
        <v>25</v>
      </c>
      <c r="B27" s="8">
        <f t="shared" si="2"/>
        <v>105</v>
      </c>
      <c r="C27" s="8">
        <f t="shared" si="3"/>
        <v>109</v>
      </c>
      <c r="D27" s="9">
        <v>5</v>
      </c>
    </row>
    <row r="28" spans="1:4" s="3" customFormat="1">
      <c r="A28" s="8" t="s">
        <v>26</v>
      </c>
      <c r="B28" s="8">
        <f t="shared" si="2"/>
        <v>110</v>
      </c>
      <c r="C28" s="8">
        <f t="shared" si="3"/>
        <v>114</v>
      </c>
      <c r="D28" s="9">
        <v>5</v>
      </c>
    </row>
    <row r="29" spans="1:4" s="3" customFormat="1">
      <c r="A29" s="8" t="s">
        <v>27</v>
      </c>
      <c r="B29" s="8">
        <f t="shared" si="2"/>
        <v>115</v>
      </c>
      <c r="C29" s="8">
        <f t="shared" si="3"/>
        <v>119</v>
      </c>
      <c r="D29" s="9">
        <v>5</v>
      </c>
    </row>
    <row r="30" spans="1:4" s="3" customFormat="1">
      <c r="A30" s="8" t="s">
        <v>28</v>
      </c>
      <c r="B30" s="8">
        <f t="shared" si="2"/>
        <v>120</v>
      </c>
      <c r="C30" s="8">
        <f t="shared" si="3"/>
        <v>124</v>
      </c>
      <c r="D30" s="9">
        <v>5</v>
      </c>
    </row>
    <row r="31" spans="1:4" s="3" customFormat="1">
      <c r="A31" s="8" t="s">
        <v>29</v>
      </c>
      <c r="B31" s="8">
        <f t="shared" si="2"/>
        <v>125</v>
      </c>
      <c r="C31" s="8">
        <f t="shared" si="3"/>
        <v>129</v>
      </c>
      <c r="D31" s="9">
        <v>5</v>
      </c>
    </row>
    <row r="32" spans="1:4" s="6" customFormat="1">
      <c r="A32" s="4" t="s">
        <v>0</v>
      </c>
      <c r="B32" s="4">
        <f t="shared" si="2"/>
        <v>130</v>
      </c>
      <c r="C32" s="4">
        <f t="shared" si="3"/>
        <v>209</v>
      </c>
      <c r="D32" s="5">
        <v>80</v>
      </c>
    </row>
    <row r="33" spans="1:5" s="6" customFormat="1">
      <c r="B33" s="4"/>
      <c r="C33" s="4"/>
      <c r="D33" s="5" t="s">
        <v>31</v>
      </c>
    </row>
    <row r="34" spans="1:5" s="6" customFormat="1">
      <c r="A34" s="4" t="s">
        <v>32</v>
      </c>
      <c r="B34" s="4">
        <f>C32+1</f>
        <v>210</v>
      </c>
      <c r="C34" s="4">
        <f t="shared" ref="C34" si="4">B34+D34-1</f>
        <v>212</v>
      </c>
      <c r="D34" s="5">
        <f>SUM(D35:D37)</f>
        <v>3</v>
      </c>
    </row>
    <row r="35" spans="1:5" s="6" customFormat="1">
      <c r="B35" s="4"/>
      <c r="C35" s="4"/>
      <c r="D35" s="7">
        <v>1</v>
      </c>
      <c r="E35" s="6" t="s">
        <v>33</v>
      </c>
    </row>
    <row r="36" spans="1:5" s="6" customFormat="1">
      <c r="B36" s="4"/>
      <c r="C36" s="4"/>
      <c r="D36" s="7">
        <v>1</v>
      </c>
      <c r="E36" s="6" t="s">
        <v>34</v>
      </c>
    </row>
    <row r="37" spans="1:5" s="6" customFormat="1">
      <c r="B37" s="4"/>
      <c r="C37" s="4"/>
      <c r="D37" s="7">
        <v>1</v>
      </c>
      <c r="E37" s="6" t="s">
        <v>8</v>
      </c>
    </row>
    <row r="38" spans="1:5" s="6" customFormat="1">
      <c r="A38" s="4" t="s">
        <v>35</v>
      </c>
      <c r="B38" s="4">
        <f>C34+1</f>
        <v>213</v>
      </c>
      <c r="C38" s="4">
        <f>B38+D38-1</f>
        <v>215</v>
      </c>
      <c r="D38" s="5">
        <v>3</v>
      </c>
    </row>
    <row r="39" spans="1:5" s="6" customFormat="1">
      <c r="A39" s="4" t="s">
        <v>36</v>
      </c>
      <c r="B39" s="4">
        <f>C38+1</f>
        <v>216</v>
      </c>
      <c r="C39" s="4">
        <f t="shared" ref="C39:C45" si="5">B39+D39-1</f>
        <v>218</v>
      </c>
      <c r="D39" s="5">
        <v>3</v>
      </c>
    </row>
    <row r="40" spans="1:5" s="6" customFormat="1">
      <c r="A40" s="4" t="s">
        <v>37</v>
      </c>
      <c r="B40" s="4">
        <f t="shared" ref="B40:B44" si="6">C39+1</f>
        <v>219</v>
      </c>
      <c r="C40" s="4">
        <f t="shared" si="5"/>
        <v>221</v>
      </c>
      <c r="D40" s="5">
        <v>3</v>
      </c>
    </row>
    <row r="41" spans="1:5" s="6" customFormat="1">
      <c r="A41" s="4" t="s">
        <v>38</v>
      </c>
      <c r="B41" s="4">
        <f t="shared" si="6"/>
        <v>222</v>
      </c>
      <c r="C41" s="4">
        <f t="shared" si="5"/>
        <v>224</v>
      </c>
      <c r="D41" s="5">
        <v>3</v>
      </c>
    </row>
    <row r="42" spans="1:5" s="6" customFormat="1">
      <c r="A42" s="4" t="s">
        <v>39</v>
      </c>
      <c r="B42" s="4">
        <f t="shared" si="6"/>
        <v>225</v>
      </c>
      <c r="C42" s="4">
        <f t="shared" si="5"/>
        <v>227</v>
      </c>
      <c r="D42" s="5">
        <v>3</v>
      </c>
    </row>
    <row r="43" spans="1:5" s="6" customFormat="1">
      <c r="A43" s="4" t="s">
        <v>40</v>
      </c>
      <c r="B43" s="4">
        <f t="shared" si="6"/>
        <v>228</v>
      </c>
      <c r="C43" s="4">
        <f t="shared" si="5"/>
        <v>230</v>
      </c>
      <c r="D43" s="5">
        <v>3</v>
      </c>
    </row>
    <row r="44" spans="1:5" s="6" customFormat="1">
      <c r="A44" s="4" t="s">
        <v>41</v>
      </c>
      <c r="B44" s="4">
        <f t="shared" si="6"/>
        <v>231</v>
      </c>
      <c r="C44" s="4">
        <f t="shared" si="5"/>
        <v>233</v>
      </c>
      <c r="D44" s="5">
        <v>3</v>
      </c>
    </row>
    <row r="45" spans="1:5" s="6" customFormat="1">
      <c r="A45" s="4" t="s">
        <v>0</v>
      </c>
      <c r="B45" s="4">
        <f>C44+1</f>
        <v>234</v>
      </c>
      <c r="C45" s="4">
        <f t="shared" si="5"/>
        <v>239</v>
      </c>
      <c r="D45" s="5">
        <v>6</v>
      </c>
    </row>
    <row r="46" spans="1:5">
      <c r="A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d51x</dc:creator>
  <cp:lastModifiedBy>Pyatykh Dmitriy</cp:lastModifiedBy>
  <dcterms:created xsi:type="dcterms:W3CDTF">2017-02-26T10:55:53Z</dcterms:created>
  <dcterms:modified xsi:type="dcterms:W3CDTF">2017-10-20T08:13:42Z</dcterms:modified>
</cp:coreProperties>
</file>