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v\github\snu_data_structure\homework\HW4\"/>
    </mc:Choice>
  </mc:AlternateContent>
  <xr:revisionPtr revIDLastSave="0" documentId="13_ncr:1_{1CB793F3-AF2D-4A22-915D-F5D5D42E4BD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비교방식test" sheetId="1" r:id="rId1"/>
    <sheet name="개요" sheetId="10" r:id="rId2"/>
    <sheet name="동일range" sheetId="11" r:id="rId3"/>
    <sheet name="1000" sheetId="2" r:id="rId4"/>
    <sheet name="3000" sheetId="6" r:id="rId5"/>
    <sheet name="10000" sheetId="4" r:id="rId6"/>
    <sheet name="30000" sheetId="7" r:id="rId7"/>
    <sheet name="100000" sheetId="5" r:id="rId8"/>
    <sheet name="300000" sheetId="8" r:id="rId9"/>
    <sheet name="1000000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11" l="1"/>
  <c r="N62" i="11" s="1" a="1"/>
  <c r="N62" i="11" s="1"/>
  <c r="H62" i="11"/>
  <c r="I62" i="11"/>
  <c r="J62" i="11"/>
  <c r="K62" i="11"/>
  <c r="F62" i="11"/>
  <c r="N44" i="11" a="1"/>
  <c r="N44" i="11" s="1"/>
  <c r="K66" i="11"/>
  <c r="I66" i="11"/>
  <c r="H66" i="11"/>
  <c r="G66" i="11"/>
  <c r="F66" i="11"/>
  <c r="K65" i="11"/>
  <c r="J65" i="11"/>
  <c r="I65" i="11"/>
  <c r="H65" i="11"/>
  <c r="G65" i="11"/>
  <c r="F65" i="11"/>
  <c r="K64" i="11"/>
  <c r="J64" i="11"/>
  <c r="I64" i="11"/>
  <c r="H64" i="11"/>
  <c r="G64" i="11"/>
  <c r="F64" i="11"/>
  <c r="K63" i="11"/>
  <c r="J63" i="11"/>
  <c r="I63" i="11"/>
  <c r="H63" i="11"/>
  <c r="G63" i="11"/>
  <c r="F63" i="11"/>
  <c r="K52" i="11"/>
  <c r="K53" i="11"/>
  <c r="K54" i="11"/>
  <c r="K55" i="11"/>
  <c r="H52" i="11"/>
  <c r="I52" i="11"/>
  <c r="J52" i="11"/>
  <c r="G53" i="11"/>
  <c r="H53" i="11"/>
  <c r="I53" i="11"/>
  <c r="J53" i="11"/>
  <c r="G54" i="11"/>
  <c r="H54" i="11"/>
  <c r="I54" i="11"/>
  <c r="G55" i="11"/>
  <c r="H55" i="11"/>
  <c r="I55" i="11"/>
  <c r="F55" i="11"/>
  <c r="F54" i="11"/>
  <c r="F53" i="11"/>
  <c r="F52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D24" i="11"/>
  <c r="C24" i="11"/>
  <c r="G5" i="9"/>
  <c r="F5" i="9"/>
  <c r="K44" i="9"/>
  <c r="I44" i="9"/>
  <c r="H44" i="9"/>
  <c r="K40" i="9"/>
  <c r="I40" i="9"/>
  <c r="H40" i="9"/>
  <c r="K36" i="9"/>
  <c r="I36" i="9"/>
  <c r="H36" i="9"/>
  <c r="K32" i="9"/>
  <c r="I32" i="9"/>
  <c r="H32" i="9"/>
  <c r="K28" i="9"/>
  <c r="I28" i="9"/>
  <c r="H28" i="9"/>
  <c r="K24" i="9"/>
  <c r="I24" i="9"/>
  <c r="H24" i="9"/>
  <c r="K20" i="9"/>
  <c r="I20" i="9"/>
  <c r="H20" i="9"/>
  <c r="H15" i="9"/>
  <c r="I15" i="9"/>
  <c r="K15" i="9"/>
  <c r="K10" i="9"/>
  <c r="I10" i="9"/>
  <c r="H10" i="9"/>
  <c r="K5" i="9"/>
  <c r="I5" i="9"/>
  <c r="H5" i="9"/>
  <c r="D18" i="11"/>
  <c r="C18" i="11"/>
  <c r="D14" i="11"/>
  <c r="C14" i="11"/>
  <c r="D10" i="11"/>
  <c r="C10" i="11"/>
  <c r="D6" i="11"/>
  <c r="C6" i="11"/>
  <c r="D2" i="11"/>
  <c r="C2" i="11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K41" i="8"/>
  <c r="I41" i="8"/>
  <c r="H41" i="8"/>
  <c r="G41" i="8"/>
  <c r="F41" i="8"/>
  <c r="K37" i="8"/>
  <c r="I37" i="8"/>
  <c r="H37" i="8"/>
  <c r="G37" i="8"/>
  <c r="F37" i="8"/>
  <c r="K33" i="8"/>
  <c r="I33" i="8"/>
  <c r="H33" i="8"/>
  <c r="G33" i="8"/>
  <c r="F33" i="8"/>
  <c r="K29" i="8"/>
  <c r="I29" i="8"/>
  <c r="H29" i="8"/>
  <c r="G29" i="8"/>
  <c r="F29" i="8"/>
  <c r="K25" i="8"/>
  <c r="I25" i="8"/>
  <c r="H25" i="8"/>
  <c r="G25" i="8"/>
  <c r="F25" i="8"/>
  <c r="K21" i="8"/>
  <c r="I21" i="8"/>
  <c r="H21" i="8"/>
  <c r="G21" i="8"/>
  <c r="F21" i="8"/>
  <c r="K17" i="8"/>
  <c r="I17" i="8"/>
  <c r="H17" i="8"/>
  <c r="G17" i="8"/>
  <c r="F17" i="8"/>
  <c r="K13" i="8"/>
  <c r="I13" i="8"/>
  <c r="H13" i="8"/>
  <c r="G13" i="8"/>
  <c r="F13" i="8"/>
  <c r="K9" i="8"/>
  <c r="I9" i="8"/>
  <c r="H9" i="8"/>
  <c r="G9" i="8"/>
  <c r="F9" i="8"/>
  <c r="K5" i="8"/>
  <c r="I5" i="8"/>
  <c r="H5" i="8"/>
  <c r="G5" i="8"/>
  <c r="F5" i="8"/>
  <c r="K41" i="5"/>
  <c r="J41" i="5"/>
  <c r="I41" i="5"/>
  <c r="H41" i="5"/>
  <c r="G41" i="5"/>
  <c r="F41" i="5"/>
  <c r="K37" i="5"/>
  <c r="J37" i="5"/>
  <c r="I37" i="5"/>
  <c r="H37" i="5"/>
  <c r="G37" i="5"/>
  <c r="F37" i="5"/>
  <c r="K33" i="5"/>
  <c r="J33" i="5"/>
  <c r="I33" i="5"/>
  <c r="H33" i="5"/>
  <c r="G33" i="5"/>
  <c r="F33" i="5"/>
  <c r="K29" i="5"/>
  <c r="J29" i="5"/>
  <c r="I29" i="5"/>
  <c r="H29" i="5"/>
  <c r="G29" i="5"/>
  <c r="F29" i="5"/>
  <c r="K25" i="5"/>
  <c r="J25" i="5"/>
  <c r="I25" i="5"/>
  <c r="H25" i="5"/>
  <c r="G25" i="5"/>
  <c r="F25" i="5"/>
  <c r="K21" i="5"/>
  <c r="J21" i="5"/>
  <c r="I21" i="5"/>
  <c r="H21" i="5"/>
  <c r="G21" i="5"/>
  <c r="F21" i="5"/>
  <c r="K17" i="5"/>
  <c r="J17" i="5"/>
  <c r="I17" i="5"/>
  <c r="H17" i="5"/>
  <c r="G17" i="5"/>
  <c r="F17" i="5"/>
  <c r="K13" i="5"/>
  <c r="J13" i="5"/>
  <c r="I13" i="5"/>
  <c r="H13" i="5"/>
  <c r="G13" i="5"/>
  <c r="F13" i="5"/>
  <c r="K9" i="5"/>
  <c r="J9" i="5"/>
  <c r="I9" i="5"/>
  <c r="H9" i="5"/>
  <c r="G9" i="5"/>
  <c r="F9" i="5"/>
  <c r="K5" i="5"/>
  <c r="J5" i="5"/>
  <c r="I5" i="5"/>
  <c r="H5" i="5"/>
  <c r="G5" i="5"/>
  <c r="F5" i="5"/>
  <c r="K41" i="7"/>
  <c r="J41" i="7"/>
  <c r="I41" i="7"/>
  <c r="H41" i="7"/>
  <c r="G41" i="7"/>
  <c r="F41" i="7"/>
  <c r="K37" i="7"/>
  <c r="J37" i="7"/>
  <c r="I37" i="7"/>
  <c r="H37" i="7"/>
  <c r="G37" i="7"/>
  <c r="F37" i="7"/>
  <c r="K33" i="7"/>
  <c r="J33" i="7"/>
  <c r="I33" i="7"/>
  <c r="H33" i="7"/>
  <c r="G33" i="7"/>
  <c r="F33" i="7"/>
  <c r="K29" i="7"/>
  <c r="J29" i="7"/>
  <c r="I29" i="7"/>
  <c r="H29" i="7"/>
  <c r="G29" i="7"/>
  <c r="F29" i="7"/>
  <c r="K25" i="7"/>
  <c r="J25" i="7"/>
  <c r="I25" i="7"/>
  <c r="H25" i="7"/>
  <c r="G25" i="7"/>
  <c r="F25" i="7"/>
  <c r="K21" i="7"/>
  <c r="J21" i="7"/>
  <c r="I21" i="7"/>
  <c r="H21" i="7"/>
  <c r="G21" i="7"/>
  <c r="F21" i="7"/>
  <c r="K17" i="7"/>
  <c r="J17" i="7"/>
  <c r="I17" i="7"/>
  <c r="H17" i="7"/>
  <c r="G17" i="7"/>
  <c r="F17" i="7"/>
  <c r="K13" i="7"/>
  <c r="J13" i="7"/>
  <c r="I13" i="7"/>
  <c r="H13" i="7"/>
  <c r="G13" i="7"/>
  <c r="F13" i="7"/>
  <c r="K9" i="7"/>
  <c r="J9" i="7"/>
  <c r="I9" i="7"/>
  <c r="H9" i="7"/>
  <c r="G9" i="7"/>
  <c r="F9" i="7"/>
  <c r="K5" i="7"/>
  <c r="J5" i="7"/>
  <c r="I5" i="7"/>
  <c r="H5" i="7"/>
  <c r="G5" i="7"/>
  <c r="F5" i="7"/>
  <c r="K41" i="4"/>
  <c r="J41" i="4"/>
  <c r="I41" i="4"/>
  <c r="H41" i="4"/>
  <c r="G41" i="4"/>
  <c r="F41" i="4"/>
  <c r="K37" i="4"/>
  <c r="J37" i="4"/>
  <c r="I37" i="4"/>
  <c r="H37" i="4"/>
  <c r="G37" i="4"/>
  <c r="F37" i="4"/>
  <c r="K33" i="4"/>
  <c r="J33" i="4"/>
  <c r="I33" i="4"/>
  <c r="H33" i="4"/>
  <c r="G33" i="4"/>
  <c r="F33" i="4"/>
  <c r="K29" i="4"/>
  <c r="J29" i="4"/>
  <c r="I29" i="4"/>
  <c r="H29" i="4"/>
  <c r="G29" i="4"/>
  <c r="F29" i="4"/>
  <c r="K25" i="4"/>
  <c r="J25" i="4"/>
  <c r="I25" i="4"/>
  <c r="H25" i="4"/>
  <c r="G25" i="4"/>
  <c r="F25" i="4"/>
  <c r="K21" i="4"/>
  <c r="J21" i="4"/>
  <c r="I21" i="4"/>
  <c r="H21" i="4"/>
  <c r="G21" i="4"/>
  <c r="F21" i="4"/>
  <c r="K17" i="4"/>
  <c r="J17" i="4"/>
  <c r="I17" i="4"/>
  <c r="H17" i="4"/>
  <c r="G17" i="4"/>
  <c r="F17" i="4"/>
  <c r="K13" i="4"/>
  <c r="J13" i="4"/>
  <c r="I13" i="4"/>
  <c r="H13" i="4"/>
  <c r="G13" i="4"/>
  <c r="F13" i="4"/>
  <c r="K9" i="4"/>
  <c r="J9" i="4"/>
  <c r="I9" i="4"/>
  <c r="H9" i="4"/>
  <c r="G9" i="4"/>
  <c r="F9" i="4"/>
  <c r="K5" i="4"/>
  <c r="J5" i="4"/>
  <c r="I5" i="4"/>
  <c r="H5" i="4"/>
  <c r="G5" i="4"/>
  <c r="F5" i="4"/>
  <c r="K41" i="6"/>
  <c r="J41" i="6"/>
  <c r="I41" i="6"/>
  <c r="H41" i="6"/>
  <c r="G41" i="6"/>
  <c r="F41" i="6"/>
  <c r="K37" i="6"/>
  <c r="J37" i="6"/>
  <c r="I37" i="6"/>
  <c r="H37" i="6"/>
  <c r="G37" i="6"/>
  <c r="F37" i="6"/>
  <c r="K33" i="6"/>
  <c r="J33" i="6"/>
  <c r="I33" i="6"/>
  <c r="H33" i="6"/>
  <c r="G33" i="6"/>
  <c r="F33" i="6"/>
  <c r="K29" i="6"/>
  <c r="J29" i="6"/>
  <c r="I29" i="6"/>
  <c r="H29" i="6"/>
  <c r="G29" i="6"/>
  <c r="F29" i="6"/>
  <c r="K25" i="6"/>
  <c r="J25" i="6"/>
  <c r="I25" i="6"/>
  <c r="H25" i="6"/>
  <c r="G25" i="6"/>
  <c r="F25" i="6"/>
  <c r="K21" i="6"/>
  <c r="J21" i="6"/>
  <c r="I21" i="6"/>
  <c r="H21" i="6"/>
  <c r="G21" i="6"/>
  <c r="F21" i="6"/>
  <c r="K17" i="6"/>
  <c r="J17" i="6"/>
  <c r="I17" i="6"/>
  <c r="H17" i="6"/>
  <c r="G17" i="6"/>
  <c r="F17" i="6"/>
  <c r="K13" i="6"/>
  <c r="J13" i="6"/>
  <c r="I13" i="6"/>
  <c r="H13" i="6"/>
  <c r="G13" i="6"/>
  <c r="F13" i="6"/>
  <c r="K9" i="6"/>
  <c r="J9" i="6"/>
  <c r="I9" i="6"/>
  <c r="H9" i="6"/>
  <c r="G9" i="6"/>
  <c r="F9" i="6"/>
  <c r="K5" i="6"/>
  <c r="J5" i="6"/>
  <c r="I5" i="6"/>
  <c r="H5" i="6"/>
  <c r="G5" i="6"/>
  <c r="F5" i="6"/>
  <c r="K41" i="2"/>
  <c r="J41" i="2"/>
  <c r="I41" i="2"/>
  <c r="H41" i="2"/>
  <c r="G41" i="2"/>
  <c r="F41" i="2"/>
  <c r="K37" i="2"/>
  <c r="J37" i="2"/>
  <c r="I37" i="2"/>
  <c r="H37" i="2"/>
  <c r="G37" i="2"/>
  <c r="F37" i="2"/>
  <c r="K33" i="2"/>
  <c r="J33" i="2"/>
  <c r="I33" i="2"/>
  <c r="H33" i="2"/>
  <c r="G33" i="2"/>
  <c r="F33" i="2"/>
  <c r="K29" i="2"/>
  <c r="J29" i="2"/>
  <c r="I29" i="2"/>
  <c r="H29" i="2"/>
  <c r="G29" i="2"/>
  <c r="F29" i="2"/>
  <c r="K25" i="2"/>
  <c r="J25" i="2"/>
  <c r="I25" i="2"/>
  <c r="H25" i="2"/>
  <c r="G25" i="2"/>
  <c r="F25" i="2"/>
  <c r="K21" i="2"/>
  <c r="J21" i="2"/>
  <c r="I21" i="2"/>
  <c r="H21" i="2"/>
  <c r="G21" i="2"/>
  <c r="F21" i="2"/>
  <c r="K17" i="2"/>
  <c r="J17" i="2"/>
  <c r="I17" i="2"/>
  <c r="H17" i="2"/>
  <c r="G17" i="2"/>
  <c r="F17" i="2"/>
  <c r="K13" i="2"/>
  <c r="J13" i="2"/>
  <c r="I13" i="2"/>
  <c r="H13" i="2"/>
  <c r="G13" i="2"/>
  <c r="F13" i="2"/>
  <c r="K9" i="2"/>
  <c r="J9" i="2"/>
  <c r="I9" i="2"/>
  <c r="H9" i="2"/>
  <c r="G9" i="2"/>
  <c r="F9" i="2"/>
  <c r="G5" i="2"/>
  <c r="H5" i="2"/>
  <c r="I5" i="2"/>
  <c r="J5" i="2"/>
  <c r="K5" i="2"/>
  <c r="F5" i="2"/>
  <c r="C3" i="10"/>
  <c r="D3" i="10"/>
  <c r="C4" i="10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D2" i="10"/>
  <c r="C2" i="10"/>
  <c r="D41" i="9"/>
  <c r="C41" i="9"/>
  <c r="D37" i="9"/>
  <c r="C37" i="9"/>
  <c r="D33" i="9"/>
  <c r="C33" i="9"/>
  <c r="D31" i="9"/>
  <c r="C31" i="9"/>
  <c r="D30" i="9"/>
  <c r="C30" i="9"/>
  <c r="D29" i="9"/>
  <c r="C29" i="9"/>
  <c r="D28" i="9"/>
  <c r="C28" i="9"/>
  <c r="D27" i="9"/>
  <c r="C27" i="9"/>
  <c r="D26" i="9"/>
  <c r="C26" i="9"/>
  <c r="D25" i="9"/>
  <c r="C25" i="9"/>
  <c r="D24" i="9"/>
  <c r="C24" i="9"/>
  <c r="D23" i="9"/>
  <c r="C23" i="9"/>
  <c r="D22" i="9"/>
  <c r="C22" i="9"/>
  <c r="D21" i="9"/>
  <c r="C21" i="9"/>
  <c r="D20" i="9"/>
  <c r="C20" i="9"/>
  <c r="D18" i="9"/>
  <c r="C18" i="9"/>
  <c r="D17" i="9"/>
  <c r="C17" i="9"/>
  <c r="D16" i="9"/>
  <c r="C16" i="9"/>
  <c r="D15" i="9"/>
  <c r="C15" i="9"/>
  <c r="D13" i="9"/>
  <c r="C13" i="9"/>
  <c r="D12" i="9"/>
  <c r="C12" i="9"/>
  <c r="D11" i="9"/>
  <c r="C11" i="9"/>
  <c r="D10" i="9"/>
  <c r="C10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D38" i="8"/>
  <c r="C38" i="8"/>
  <c r="D34" i="8"/>
  <c r="C34" i="8"/>
  <c r="D30" i="8"/>
  <c r="C30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D38" i="5"/>
  <c r="C38" i="5"/>
  <c r="D34" i="5"/>
  <c r="C34" i="5"/>
  <c r="D30" i="5"/>
  <c r="C30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D38" i="7"/>
  <c r="C38" i="7"/>
  <c r="D34" i="7"/>
  <c r="C34" i="7"/>
  <c r="D30" i="7"/>
  <c r="C30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C2" i="7"/>
  <c r="D38" i="4"/>
  <c r="C38" i="4"/>
  <c r="D34" i="4"/>
  <c r="C34" i="4"/>
  <c r="D30" i="4"/>
  <c r="C30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D38" i="6"/>
  <c r="C38" i="6"/>
  <c r="D34" i="6"/>
  <c r="C34" i="6"/>
  <c r="D30" i="6"/>
  <c r="C30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38" i="2"/>
  <c r="C38" i="2"/>
  <c r="D34" i="2"/>
  <c r="C34" i="2"/>
  <c r="D30" i="2"/>
  <c r="C30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D2" i="2"/>
  <c r="C2" i="2"/>
  <c r="N51" i="11" l="1" a="1"/>
  <c r="N5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<sst xmlns="http://schemas.openxmlformats.org/spreadsheetml/2006/main" count="141" uniqueCount="19">
  <si>
    <t>I</t>
    <phoneticPr fontId="1" type="noConversion"/>
  </si>
  <si>
    <t>B</t>
    <phoneticPr fontId="1" type="noConversion"/>
  </si>
  <si>
    <t>Q</t>
    <phoneticPr fontId="1" type="noConversion"/>
  </si>
  <si>
    <t>M</t>
    <phoneticPr fontId="1" type="noConversion"/>
  </si>
  <si>
    <t>R</t>
    <phoneticPr fontId="1" type="noConversion"/>
  </si>
  <si>
    <t>H</t>
    <phoneticPr fontId="1" type="noConversion"/>
  </si>
  <si>
    <t>length</t>
    <phoneticPr fontId="1" type="noConversion"/>
  </si>
  <si>
    <t>min</t>
    <phoneticPr fontId="1" type="noConversion"/>
  </si>
  <si>
    <t>max</t>
    <phoneticPr fontId="1" type="noConversion"/>
  </si>
  <si>
    <t>(ms)</t>
    <phoneticPr fontId="1" type="noConversion"/>
  </si>
  <si>
    <t>range</t>
    <phoneticPr fontId="1" type="noConversion"/>
  </si>
  <si>
    <t>XXXX</t>
    <phoneticPr fontId="1" type="noConversion"/>
  </si>
  <si>
    <t>xxxx</t>
    <phoneticPr fontId="1" type="noConversion"/>
  </si>
  <si>
    <t>Bubble</t>
    <phoneticPr fontId="1" type="noConversion"/>
  </si>
  <si>
    <t>Insert</t>
    <phoneticPr fontId="1" type="noConversion"/>
  </si>
  <si>
    <t>Heap</t>
    <phoneticPr fontId="1" type="noConversion"/>
  </si>
  <si>
    <t>Merge</t>
    <phoneticPr fontId="1" type="noConversion"/>
  </si>
  <si>
    <t>Quick</t>
    <phoneticPr fontId="1" type="noConversion"/>
  </si>
  <si>
    <t>Radix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</si>
</sst>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#,##0.0_ "/>
    <numFmt numFmtId="178" formatCode="#,##0.0_);[Red]\(#,##0.0\)"/>
    <numFmt numFmtId="179" formatCode="#,##0_);[Red]\(#,##0\)"/>
    <numFmt numFmtId="180" formatCode="0.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vertical="center"/>
    </xf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 altLang="en-US">
                <a:solidFill>
                  <a:schemeClr val="tx1"/>
                </a:solidFill>
              </a:rPr>
              <a:t>정렬 시간 비교 </a:t>
            </a:r>
            <a:r>
              <a:rPr lang="en-US" altLang="ko-KR">
                <a:solidFill>
                  <a:schemeClr val="tx1"/>
                </a:solidFill>
              </a:rPr>
              <a:t>(range 0)</a:t>
            </a:r>
            <a:endParaRPr lang="ko-KR" alt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동일range!$N$52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동일range!$O$51:$R$51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동일range!$O$52:$R$52</c:f>
              <c:numCache>
                <c:formatCode>General</c:formatCode>
                <c:ptCount val="4"/>
                <c:pt idx="0">
                  <c:v>1.0791812460476249</c:v>
                </c:pt>
                <c:pt idx="1">
                  <c:v>1.7481880270062005</c:v>
                </c:pt>
                <c:pt idx="2">
                  <c:v>3.4720246977002813</c:v>
                </c:pt>
                <c:pt idx="3">
                  <c:v>5.4475037782129458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6F-4930-8EBC-F3C7ADF0F757}"/>
            </c:ext>
          </c:extLst>
        </c:ser>
        <c:ser>
          <c:idx val="1"/>
          <c:order val="1"/>
          <c:tx>
            <c:strRef>
              <c:f>동일range!$N$53</c:f>
              <c:strCache>
                <c:ptCount val="1"/>
                <c:pt idx="0">
                  <c:v>Insert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동일range!$O$51:$R$51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동일range!$O$53:$R$53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0.84509804001425681</c:v>
                </c:pt>
                <c:pt idx="3">
                  <c:v>1.1139433523068367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6F-4930-8EBC-F3C7ADF0F757}"/>
            </c:ext>
          </c:extLst>
        </c:ser>
        <c:ser>
          <c:idx val="2"/>
          <c:order val="2"/>
          <c:tx>
            <c:strRef>
              <c:f>동일range!$N$54</c:f>
              <c:strCache>
                <c:ptCount val="1"/>
                <c:pt idx="0">
                  <c:v>Heap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동일range!$O$51:$R$51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동일range!$O$54:$R$54</c:f>
              <c:numCache>
                <c:formatCode>General</c:formatCode>
                <c:ptCount val="4"/>
                <c:pt idx="0">
                  <c:v>0</c:v>
                </c:pt>
                <c:pt idx="1">
                  <c:v>0.69897000433601886</c:v>
                </c:pt>
                <c:pt idx="2">
                  <c:v>1.2787536009528289</c:v>
                </c:pt>
                <c:pt idx="3">
                  <c:v>1.6127838567197355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6F-4930-8EBC-F3C7ADF0F757}"/>
            </c:ext>
          </c:extLst>
        </c:ser>
        <c:ser>
          <c:idx val="3"/>
          <c:order val="3"/>
          <c:tx>
            <c:strRef>
              <c:f>동일range!$N$55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동일range!$O$51:$R$51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동일range!$O$55:$R$55</c:f>
              <c:numCache>
                <c:formatCode>General</c:formatCode>
                <c:ptCount val="4"/>
                <c:pt idx="0">
                  <c:v>0.47712125471966244</c:v>
                </c:pt>
                <c:pt idx="1">
                  <c:v>1.1760912590556813</c:v>
                </c:pt>
                <c:pt idx="2">
                  <c:v>2.2900346113625178</c:v>
                </c:pt>
                <c:pt idx="3">
                  <c:v>2.5158738437116792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6F-4930-8EBC-F3C7ADF0F757}"/>
            </c:ext>
          </c:extLst>
        </c:ser>
        <c:ser>
          <c:idx val="4"/>
          <c:order val="4"/>
          <c:tx>
            <c:strRef>
              <c:f>동일range!$N$56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동일range!$O$51:$R$51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동일range!$O$56:$P$56</c:f>
              <c:numCache>
                <c:formatCode>General</c:formatCode>
                <c:ptCount val="2"/>
                <c:pt idx="0">
                  <c:v>1.1139433523068367</c:v>
                </c:pt>
                <c:pt idx="1">
                  <c:v>1.7558748556724915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6F-4930-8EBC-F3C7ADF0F757}"/>
            </c:ext>
          </c:extLst>
        </c:ser>
        <c:ser>
          <c:idx val="5"/>
          <c:order val="5"/>
          <c:tx>
            <c:strRef>
              <c:f>동일range!$N$57</c:f>
              <c:strCache>
                <c:ptCount val="1"/>
                <c:pt idx="0">
                  <c:v>Radix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동일range!$O$51:$R$51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동일range!$O$57:$R$57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0.77815125038364363</c:v>
                </c:pt>
                <c:pt idx="3">
                  <c:v>1.0413926851582251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6F-4930-8EBC-F3C7ADF0F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962255"/>
        <c:axId val="607189775"/>
      </c:lineChart>
      <c:catAx>
        <c:axId val="18696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050">
                    <a:solidFill>
                      <a:schemeClr val="tx1"/>
                    </a:solidFill>
                  </a:rPr>
                  <a:t>배열 길이 </a:t>
                </a:r>
                <a:r>
                  <a:rPr lang="en-US" altLang="ko-KR" sz="1050">
                    <a:solidFill>
                      <a:schemeClr val="tx1"/>
                    </a:solidFill>
                  </a:rPr>
                  <a:t>(log</a:t>
                </a:r>
                <a:r>
                  <a:rPr lang="en-US" altLang="ko-KR" sz="1050" baseline="0">
                    <a:solidFill>
                      <a:schemeClr val="tx1"/>
                    </a:solidFill>
                  </a:rPr>
                  <a:t> n)</a:t>
                </a:r>
                <a:endParaRPr lang="ko-KR" altLang="en-US" sz="105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7189775"/>
        <c:crosses val="autoZero"/>
        <c:auto val="1"/>
        <c:lblAlgn val="ctr"/>
        <c:lblOffset val="100"/>
        <c:noMultiLvlLbl val="0"/>
      </c:catAx>
      <c:valAx>
        <c:axId val="60718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050">
                    <a:solidFill>
                      <a:schemeClr val="tx1"/>
                    </a:solidFill>
                  </a:rPr>
                  <a:t>시간 </a:t>
                </a:r>
                <a:r>
                  <a:rPr lang="en-US" altLang="ko-KR" sz="1050">
                    <a:solidFill>
                      <a:schemeClr val="tx1"/>
                    </a:solidFill>
                  </a:rPr>
                  <a:t>(log(ms))</a:t>
                </a:r>
                <a:endParaRPr lang="ko-KR" altLang="en-US" sz="105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696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 altLang="en-US">
                <a:solidFill>
                  <a:schemeClr val="tx1"/>
                </a:solidFill>
              </a:rPr>
              <a:t>정렬 시간 비교 </a:t>
            </a:r>
            <a:r>
              <a:rPr lang="en-US" altLang="ko-KR">
                <a:solidFill>
                  <a:schemeClr val="tx1"/>
                </a:solidFill>
              </a:rPr>
              <a:t>(range 10^5)</a:t>
            </a:r>
            <a:endParaRPr lang="ko-KR" alt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동일range!$N$63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동일range!$O$62:$R$62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동일range!$O$63:$R$63</c:f>
              <c:numCache>
                <c:formatCode>General</c:formatCode>
                <c:ptCount val="4"/>
                <c:pt idx="0">
                  <c:v>1.146128035678238</c:v>
                </c:pt>
                <c:pt idx="1">
                  <c:v>2.6273658565927325</c:v>
                </c:pt>
                <c:pt idx="2">
                  <c:v>4.5261970743701943</c:v>
                </c:pt>
                <c:pt idx="3">
                  <c:v>6.5223571050331079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7-46B6-93E4-586E0392441F}"/>
            </c:ext>
          </c:extLst>
        </c:ser>
        <c:ser>
          <c:idx val="1"/>
          <c:order val="1"/>
          <c:tx>
            <c:strRef>
              <c:f>동일range!$N$64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동일range!$O$62:$R$62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동일range!$O$64:$R$64</c:f>
              <c:numCache>
                <c:formatCode>General</c:formatCode>
                <c:ptCount val="4"/>
                <c:pt idx="0">
                  <c:v>1.0413926851582251</c:v>
                </c:pt>
                <c:pt idx="1">
                  <c:v>2.1492191126553797</c:v>
                </c:pt>
                <c:pt idx="2">
                  <c:v>3.9307453283111133</c:v>
                </c:pt>
                <c:pt idx="3">
                  <c:v>5.906500430167922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7-46B6-93E4-586E0392441F}"/>
            </c:ext>
          </c:extLst>
        </c:ser>
        <c:ser>
          <c:idx val="2"/>
          <c:order val="2"/>
          <c:tx>
            <c:strRef>
              <c:f>동일range!$N$65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동일range!$O$62:$R$62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동일range!$O$65:$R$65</c:f>
              <c:numCache>
                <c:formatCode>General</c:formatCode>
                <c:ptCount val="4"/>
                <c:pt idx="0">
                  <c:v>0.3010299956639812</c:v>
                </c:pt>
                <c:pt idx="1">
                  <c:v>0.77815125038364363</c:v>
                </c:pt>
                <c:pt idx="2">
                  <c:v>1.6334684555795864</c:v>
                </c:pt>
                <c:pt idx="3">
                  <c:v>2.5490032620257876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47-46B6-93E4-586E0392441F}"/>
            </c:ext>
          </c:extLst>
        </c:ser>
        <c:ser>
          <c:idx val="3"/>
          <c:order val="3"/>
          <c:tx>
            <c:strRef>
              <c:f>동일range!$N$66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동일range!$O$62:$R$62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동일range!$O$66:$R$66</c:f>
              <c:numCache>
                <c:formatCode>General</c:formatCode>
                <c:ptCount val="4"/>
                <c:pt idx="0">
                  <c:v>0.3010299956639812</c:v>
                </c:pt>
                <c:pt idx="1">
                  <c:v>0.95424250943932487</c:v>
                </c:pt>
                <c:pt idx="2">
                  <c:v>2.330413773349191</c:v>
                </c:pt>
                <c:pt idx="3">
                  <c:v>2.6954816764901977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47-46B6-93E4-586E0392441F}"/>
            </c:ext>
          </c:extLst>
        </c:ser>
        <c:ser>
          <c:idx val="4"/>
          <c:order val="4"/>
          <c:tx>
            <c:strRef>
              <c:f>동일range!$N$67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동일range!$O$62:$R$62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동일range!$O$67:$Q$67</c:f>
              <c:numCache>
                <c:formatCode>General</c:formatCode>
                <c:ptCount val="3"/>
                <c:pt idx="0">
                  <c:v>0</c:v>
                </c:pt>
                <c:pt idx="1">
                  <c:v>0.90308998699194354</c:v>
                </c:pt>
                <c:pt idx="2">
                  <c:v>1.5910646070264991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47-46B6-93E4-586E0392441F}"/>
            </c:ext>
          </c:extLst>
        </c:ser>
        <c:ser>
          <c:idx val="5"/>
          <c:order val="5"/>
          <c:tx>
            <c:strRef>
              <c:f>동일range!$N$68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동일range!$O$62:$R$62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</c:numCache>
            </c:numRef>
          </c:cat>
          <c:val>
            <c:numRef>
              <c:f>동일range!$O$68:$R$68</c:f>
              <c:numCache>
                <c:formatCode>General</c:formatCode>
                <c:ptCount val="4"/>
                <c:pt idx="0">
                  <c:v>0.90308998699194354</c:v>
                </c:pt>
                <c:pt idx="1">
                  <c:v>1.6812412373755872</c:v>
                </c:pt>
                <c:pt idx="2">
                  <c:v>2.4727564493172123</c:v>
                </c:pt>
                <c:pt idx="3">
                  <c:v>3.1958996524092336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47-46B6-93E4-586E0392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111855"/>
        <c:axId val="604113519"/>
      </c:lineChart>
      <c:catAx>
        <c:axId val="604111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050">
                    <a:solidFill>
                      <a:schemeClr val="tx1"/>
                    </a:solidFill>
                  </a:rPr>
                  <a:t>배열 길이 </a:t>
                </a:r>
                <a:r>
                  <a:rPr lang="en-US" altLang="ko-KR" sz="1050">
                    <a:solidFill>
                      <a:schemeClr val="tx1"/>
                    </a:solidFill>
                  </a:rPr>
                  <a:t>(log n)</a:t>
                </a:r>
                <a:endParaRPr lang="ko-KR" altLang="en-US" sz="105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4113519"/>
        <c:crosses val="autoZero"/>
        <c:auto val="1"/>
        <c:lblAlgn val="ctr"/>
        <c:lblOffset val="100"/>
        <c:noMultiLvlLbl val="0"/>
      </c:catAx>
      <c:valAx>
        <c:axId val="60411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050">
                    <a:solidFill>
                      <a:schemeClr val="tx1"/>
                    </a:solidFill>
                  </a:rPr>
                  <a:t>시간 </a:t>
                </a:r>
                <a:r>
                  <a:rPr lang="en-US" altLang="ko-KR" sz="1050">
                    <a:solidFill>
                      <a:schemeClr val="tx1"/>
                    </a:solidFill>
                  </a:rPr>
                  <a:t>(log(ms))</a:t>
                </a:r>
                <a:endParaRPr lang="ko-KR" altLang="en-US" sz="105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411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21613</xdr:colOff>
      <xdr:row>42</xdr:row>
      <xdr:rowOff>33704</xdr:rowOff>
    </xdr:from>
    <xdr:to>
      <xdr:col>25</xdr:col>
      <xdr:colOff>481744</xdr:colOff>
      <xdr:row>55</xdr:row>
      <xdr:rowOff>52754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1FE376A-D857-4F33-8794-3E5899E96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675032</xdr:colOff>
      <xdr:row>60</xdr:row>
      <xdr:rowOff>15737</xdr:rowOff>
    </xdr:from>
    <xdr:to>
      <xdr:col>25</xdr:col>
      <xdr:colOff>434836</xdr:colOff>
      <xdr:row>73</xdr:row>
      <xdr:rowOff>67089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5130531-B15C-4834-944F-A1457245F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pane ySplit="1" topLeftCell="A29" activePane="bottomLeft" state="frozen"/>
      <selection pane="bottomLeft" activeCell="N28" sqref="N27:O28"/>
    </sheetView>
  </sheetViews>
  <sheetFormatPr defaultRowHeight="16.5" x14ac:dyDescent="0.3"/>
  <cols>
    <col min="2" max="3" width="14.5" customWidth="1"/>
  </cols>
  <sheetData>
    <row r="1" spans="1:11" s="1" customFormat="1" x14ac:dyDescent="0.3">
      <c r="A1" s="1" t="s">
        <v>6</v>
      </c>
      <c r="B1" s="1" t="s">
        <v>7</v>
      </c>
      <c r="C1" s="1" t="s">
        <v>8</v>
      </c>
      <c r="E1" s="1" t="s">
        <v>1</v>
      </c>
      <c r="F1" s="1" t="s">
        <v>0</v>
      </c>
      <c r="G1" s="1" t="s">
        <v>5</v>
      </c>
      <c r="H1" s="1" t="s">
        <v>3</v>
      </c>
      <c r="I1" s="1" t="s">
        <v>2</v>
      </c>
      <c r="J1" s="1" t="s">
        <v>4</v>
      </c>
      <c r="K1" s="1" t="s">
        <v>9</v>
      </c>
    </row>
    <row r="2" spans="1:11" x14ac:dyDescent="0.3">
      <c r="A2">
        <v>10</v>
      </c>
      <c r="B2">
        <v>-10000</v>
      </c>
      <c r="C2">
        <v>10000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3">
      <c r="A3">
        <v>100</v>
      </c>
      <c r="B3">
        <v>-10000</v>
      </c>
      <c r="C3">
        <v>10000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</row>
    <row r="4" spans="1:11" x14ac:dyDescent="0.3">
      <c r="A4">
        <v>1000</v>
      </c>
      <c r="B4">
        <v>-10000</v>
      </c>
      <c r="C4">
        <v>10000</v>
      </c>
      <c r="E4">
        <v>15</v>
      </c>
      <c r="F4">
        <v>13</v>
      </c>
      <c r="G4">
        <v>2</v>
      </c>
      <c r="H4">
        <v>3</v>
      </c>
      <c r="I4">
        <v>2</v>
      </c>
      <c r="J4">
        <v>9</v>
      </c>
    </row>
    <row r="6" spans="1:11" x14ac:dyDescent="0.3">
      <c r="A6">
        <v>10000</v>
      </c>
      <c r="B6">
        <v>10</v>
      </c>
      <c r="C6">
        <v>10</v>
      </c>
      <c r="E6">
        <v>57</v>
      </c>
      <c r="F6">
        <v>1</v>
      </c>
      <c r="G6">
        <v>2</v>
      </c>
      <c r="H6">
        <v>14</v>
      </c>
      <c r="I6">
        <v>53</v>
      </c>
      <c r="J6">
        <v>17</v>
      </c>
    </row>
    <row r="7" spans="1:11" x14ac:dyDescent="0.3">
      <c r="E7">
        <v>54</v>
      </c>
      <c r="F7">
        <v>1</v>
      </c>
      <c r="G7">
        <v>4</v>
      </c>
      <c r="H7">
        <v>9</v>
      </c>
      <c r="I7">
        <v>60</v>
      </c>
      <c r="J7">
        <v>9</v>
      </c>
    </row>
    <row r="8" spans="1:11" x14ac:dyDescent="0.3">
      <c r="E8">
        <v>55</v>
      </c>
      <c r="F8">
        <v>1</v>
      </c>
      <c r="G8">
        <v>3</v>
      </c>
      <c r="H8">
        <v>15</v>
      </c>
      <c r="I8">
        <v>53</v>
      </c>
      <c r="J8">
        <v>10</v>
      </c>
    </row>
    <row r="9" spans="1:11" x14ac:dyDescent="0.3">
      <c r="E9">
        <v>61</v>
      </c>
      <c r="F9">
        <v>1</v>
      </c>
      <c r="G9">
        <v>2</v>
      </c>
      <c r="H9">
        <v>7</v>
      </c>
      <c r="I9">
        <v>54</v>
      </c>
      <c r="J9">
        <v>16</v>
      </c>
    </row>
    <row r="10" spans="1:11" x14ac:dyDescent="0.3">
      <c r="E10">
        <v>56</v>
      </c>
      <c r="F10">
        <v>1</v>
      </c>
      <c r="G10">
        <v>3</v>
      </c>
      <c r="H10">
        <v>8</v>
      </c>
      <c r="I10">
        <v>51</v>
      </c>
      <c r="J10">
        <v>21</v>
      </c>
    </row>
    <row r="11" spans="1:11" x14ac:dyDescent="0.3">
      <c r="E11">
        <v>55</v>
      </c>
      <c r="F11">
        <v>1</v>
      </c>
      <c r="G11">
        <v>7</v>
      </c>
      <c r="H11">
        <v>9</v>
      </c>
      <c r="I11">
        <v>51</v>
      </c>
      <c r="J11">
        <v>21</v>
      </c>
    </row>
    <row r="13" spans="1:11" x14ac:dyDescent="0.3">
      <c r="A13">
        <v>10000</v>
      </c>
      <c r="B13">
        <v>-100</v>
      </c>
      <c r="C13">
        <v>100</v>
      </c>
      <c r="E13">
        <v>506</v>
      </c>
      <c r="F13">
        <v>131</v>
      </c>
      <c r="G13">
        <v>8</v>
      </c>
      <c r="H13">
        <v>9</v>
      </c>
      <c r="I13">
        <v>7</v>
      </c>
      <c r="J13">
        <v>22</v>
      </c>
    </row>
    <row r="14" spans="1:11" x14ac:dyDescent="0.3">
      <c r="E14">
        <v>328</v>
      </c>
      <c r="F14">
        <v>134</v>
      </c>
      <c r="G14">
        <v>8</v>
      </c>
      <c r="H14">
        <v>9</v>
      </c>
      <c r="I14">
        <v>7</v>
      </c>
      <c r="J14">
        <v>34</v>
      </c>
    </row>
    <row r="15" spans="1:11" x14ac:dyDescent="0.3">
      <c r="E15">
        <v>317</v>
      </c>
      <c r="F15">
        <v>134</v>
      </c>
      <c r="G15">
        <v>16</v>
      </c>
      <c r="H15">
        <v>12</v>
      </c>
      <c r="I15">
        <v>6</v>
      </c>
      <c r="J15">
        <v>22</v>
      </c>
    </row>
    <row r="16" spans="1:11" x14ac:dyDescent="0.3">
      <c r="E16">
        <v>322</v>
      </c>
      <c r="F16">
        <v>133</v>
      </c>
      <c r="G16">
        <v>6</v>
      </c>
      <c r="H16">
        <v>9</v>
      </c>
      <c r="I16">
        <v>6</v>
      </c>
      <c r="J16">
        <v>27</v>
      </c>
    </row>
    <row r="17" spans="1:10" x14ac:dyDescent="0.3">
      <c r="E17">
        <v>380</v>
      </c>
      <c r="F17">
        <v>134</v>
      </c>
      <c r="G17">
        <v>9</v>
      </c>
      <c r="H17">
        <v>9</v>
      </c>
      <c r="I17">
        <v>10</v>
      </c>
      <c r="J17">
        <v>28</v>
      </c>
    </row>
    <row r="18" spans="1:10" x14ac:dyDescent="0.3">
      <c r="E18">
        <v>285</v>
      </c>
      <c r="F18">
        <v>132</v>
      </c>
      <c r="G18">
        <v>7</v>
      </c>
      <c r="H18">
        <v>14</v>
      </c>
      <c r="I18">
        <v>6</v>
      </c>
      <c r="J18">
        <v>29</v>
      </c>
    </row>
    <row r="20" spans="1:10" x14ac:dyDescent="0.3">
      <c r="A20">
        <v>10000</v>
      </c>
      <c r="B20">
        <v>-1000</v>
      </c>
      <c r="C20">
        <v>1000</v>
      </c>
      <c r="E20">
        <v>432</v>
      </c>
      <c r="F20">
        <v>131</v>
      </c>
      <c r="G20">
        <v>6</v>
      </c>
      <c r="H20">
        <v>9</v>
      </c>
      <c r="I20">
        <v>5</v>
      </c>
      <c r="J20">
        <v>25</v>
      </c>
    </row>
    <row r="21" spans="1:10" x14ac:dyDescent="0.3">
      <c r="E21">
        <v>324</v>
      </c>
      <c r="F21">
        <v>139</v>
      </c>
      <c r="G21">
        <v>12</v>
      </c>
      <c r="H21">
        <v>10</v>
      </c>
      <c r="I21">
        <v>3</v>
      </c>
      <c r="J21">
        <v>47</v>
      </c>
    </row>
    <row r="22" spans="1:10" x14ac:dyDescent="0.3">
      <c r="E22">
        <v>507</v>
      </c>
      <c r="F22">
        <v>157</v>
      </c>
      <c r="G22">
        <v>8</v>
      </c>
      <c r="H22">
        <v>10</v>
      </c>
      <c r="I22">
        <v>6</v>
      </c>
      <c r="J22">
        <v>24</v>
      </c>
    </row>
    <row r="23" spans="1:10" x14ac:dyDescent="0.3">
      <c r="E23">
        <v>386</v>
      </c>
      <c r="F23">
        <v>132</v>
      </c>
      <c r="G23">
        <v>8</v>
      </c>
      <c r="H23">
        <v>18</v>
      </c>
      <c r="I23">
        <v>6</v>
      </c>
      <c r="J23">
        <v>29</v>
      </c>
    </row>
    <row r="24" spans="1:10" x14ac:dyDescent="0.3">
      <c r="E24">
        <v>402</v>
      </c>
      <c r="F24">
        <v>136</v>
      </c>
      <c r="G24">
        <v>7</v>
      </c>
      <c r="H24">
        <v>10</v>
      </c>
      <c r="I24">
        <v>7</v>
      </c>
      <c r="J24">
        <v>40</v>
      </c>
    </row>
    <row r="25" spans="1:10" x14ac:dyDescent="0.3">
      <c r="E25">
        <v>476</v>
      </c>
      <c r="F25">
        <v>135</v>
      </c>
      <c r="G25">
        <v>7</v>
      </c>
      <c r="H25">
        <v>9</v>
      </c>
      <c r="I25">
        <v>6</v>
      </c>
      <c r="J25">
        <v>35</v>
      </c>
    </row>
    <row r="27" spans="1:10" x14ac:dyDescent="0.3">
      <c r="A27">
        <v>10000</v>
      </c>
      <c r="B27">
        <v>0</v>
      </c>
      <c r="C27">
        <v>2000</v>
      </c>
      <c r="E27">
        <v>319</v>
      </c>
      <c r="F27">
        <v>137</v>
      </c>
      <c r="G27">
        <v>7</v>
      </c>
      <c r="H27">
        <v>10</v>
      </c>
      <c r="I27">
        <v>5</v>
      </c>
      <c r="J27">
        <v>40</v>
      </c>
    </row>
    <row r="28" spans="1:10" x14ac:dyDescent="0.3">
      <c r="E28">
        <v>442</v>
      </c>
      <c r="F28">
        <v>134</v>
      </c>
      <c r="G28">
        <v>11</v>
      </c>
      <c r="H28">
        <v>12</v>
      </c>
      <c r="I28">
        <v>5</v>
      </c>
      <c r="J28">
        <v>37</v>
      </c>
    </row>
    <row r="29" spans="1:10" x14ac:dyDescent="0.3">
      <c r="E29">
        <v>443</v>
      </c>
      <c r="F29">
        <v>137</v>
      </c>
      <c r="G29">
        <v>11</v>
      </c>
      <c r="H29">
        <v>10</v>
      </c>
      <c r="I29">
        <v>10</v>
      </c>
      <c r="J29">
        <v>30</v>
      </c>
    </row>
    <row r="30" spans="1:10" x14ac:dyDescent="0.3">
      <c r="E30">
        <v>351</v>
      </c>
      <c r="F30">
        <v>130</v>
      </c>
      <c r="G30">
        <v>8</v>
      </c>
      <c r="H30">
        <v>16</v>
      </c>
      <c r="I30">
        <v>4</v>
      </c>
      <c r="J30">
        <v>27</v>
      </c>
    </row>
    <row r="31" spans="1:10" x14ac:dyDescent="0.3">
      <c r="E31">
        <v>431</v>
      </c>
      <c r="F31">
        <v>136</v>
      </c>
      <c r="G31">
        <v>6</v>
      </c>
      <c r="H31">
        <v>9</v>
      </c>
      <c r="I31">
        <v>9</v>
      </c>
      <c r="J31">
        <v>36</v>
      </c>
    </row>
    <row r="32" spans="1:10" x14ac:dyDescent="0.3">
      <c r="E32">
        <v>477</v>
      </c>
      <c r="F32">
        <v>71</v>
      </c>
      <c r="G32">
        <v>7</v>
      </c>
      <c r="H32">
        <v>10</v>
      </c>
      <c r="I32">
        <v>4</v>
      </c>
      <c r="J32">
        <v>45</v>
      </c>
    </row>
    <row r="34" spans="1:10" x14ac:dyDescent="0.3">
      <c r="A34">
        <v>10000</v>
      </c>
      <c r="B34">
        <v>-10000</v>
      </c>
      <c r="C34">
        <v>10000</v>
      </c>
      <c r="E34">
        <v>438</v>
      </c>
      <c r="F34">
        <v>135</v>
      </c>
      <c r="G34">
        <v>7</v>
      </c>
      <c r="H34">
        <v>10</v>
      </c>
      <c r="I34">
        <v>6</v>
      </c>
      <c r="J34">
        <v>49</v>
      </c>
    </row>
    <row r="35" spans="1:10" x14ac:dyDescent="0.3">
      <c r="E35">
        <v>412</v>
      </c>
      <c r="F35">
        <v>142</v>
      </c>
      <c r="G35">
        <v>8</v>
      </c>
      <c r="H35">
        <v>9</v>
      </c>
      <c r="I35">
        <v>7</v>
      </c>
      <c r="J35">
        <v>43</v>
      </c>
    </row>
    <row r="36" spans="1:10" x14ac:dyDescent="0.3">
      <c r="E36">
        <v>485</v>
      </c>
      <c r="F36">
        <v>139</v>
      </c>
      <c r="G36">
        <v>7</v>
      </c>
      <c r="H36">
        <v>14</v>
      </c>
      <c r="I36">
        <v>6</v>
      </c>
      <c r="J36">
        <v>46</v>
      </c>
    </row>
    <row r="37" spans="1:10" x14ac:dyDescent="0.3">
      <c r="E37">
        <v>433</v>
      </c>
      <c r="F37">
        <v>141</v>
      </c>
      <c r="G37">
        <v>7</v>
      </c>
      <c r="H37">
        <v>14</v>
      </c>
      <c r="I37">
        <v>9</v>
      </c>
      <c r="J37">
        <v>50</v>
      </c>
    </row>
    <row r="38" spans="1:10" x14ac:dyDescent="0.3">
      <c r="E38">
        <v>426</v>
      </c>
      <c r="F38">
        <v>132</v>
      </c>
      <c r="G38">
        <v>6</v>
      </c>
      <c r="H38">
        <v>10</v>
      </c>
      <c r="I38">
        <v>6</v>
      </c>
      <c r="J38">
        <v>42</v>
      </c>
    </row>
    <row r="39" spans="1:10" x14ac:dyDescent="0.3">
      <c r="E39">
        <v>387</v>
      </c>
      <c r="F39">
        <v>147</v>
      </c>
      <c r="G39">
        <v>7</v>
      </c>
      <c r="H39">
        <v>10</v>
      </c>
      <c r="I39">
        <v>5</v>
      </c>
      <c r="J39">
        <v>66</v>
      </c>
    </row>
    <row r="41" spans="1:10" x14ac:dyDescent="0.3">
      <c r="A41">
        <v>100000</v>
      </c>
      <c r="B41">
        <v>-100000</v>
      </c>
      <c r="C41">
        <v>100000</v>
      </c>
      <c r="E41">
        <v>30709</v>
      </c>
      <c r="F41">
        <v>7596</v>
      </c>
      <c r="G41">
        <v>46</v>
      </c>
      <c r="H41">
        <v>205</v>
      </c>
      <c r="I41">
        <v>38</v>
      </c>
      <c r="J41">
        <v>338</v>
      </c>
    </row>
    <row r="42" spans="1:10" x14ac:dyDescent="0.3">
      <c r="E42">
        <v>34719</v>
      </c>
      <c r="F42">
        <v>7718</v>
      </c>
      <c r="G42">
        <v>46</v>
      </c>
      <c r="H42">
        <v>199</v>
      </c>
      <c r="I42">
        <v>36</v>
      </c>
      <c r="J42">
        <v>240</v>
      </c>
    </row>
    <row r="43" spans="1:10" x14ac:dyDescent="0.3">
      <c r="E43">
        <v>36261</v>
      </c>
      <c r="F43">
        <v>8109</v>
      </c>
      <c r="G43">
        <v>54</v>
      </c>
      <c r="H43">
        <v>194</v>
      </c>
      <c r="I43">
        <v>53</v>
      </c>
      <c r="J43">
        <v>264</v>
      </c>
    </row>
    <row r="44" spans="1:10" x14ac:dyDescent="0.3">
      <c r="E44">
        <v>32294</v>
      </c>
      <c r="F44">
        <v>7955</v>
      </c>
      <c r="G44">
        <v>48</v>
      </c>
      <c r="H44">
        <v>227</v>
      </c>
      <c r="I44">
        <v>38</v>
      </c>
      <c r="J44">
        <v>338</v>
      </c>
    </row>
    <row r="45" spans="1:10" x14ac:dyDescent="0.3">
      <c r="E45">
        <v>34356</v>
      </c>
      <c r="F45">
        <v>6898</v>
      </c>
      <c r="G45">
        <v>48</v>
      </c>
      <c r="H45">
        <v>252</v>
      </c>
      <c r="I45">
        <v>28</v>
      </c>
      <c r="J45">
        <v>352</v>
      </c>
    </row>
    <row r="46" spans="1:10" x14ac:dyDescent="0.3">
      <c r="E46">
        <v>33931</v>
      </c>
      <c r="F46">
        <v>8217</v>
      </c>
      <c r="G46">
        <v>44</v>
      </c>
      <c r="H46">
        <v>192</v>
      </c>
      <c r="I46">
        <v>53</v>
      </c>
      <c r="J46">
        <v>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17B6-2802-4078-B4B0-168138282A58}">
  <dimension ref="A1:K71"/>
  <sheetViews>
    <sheetView workbookViewId="0">
      <pane ySplit="1" topLeftCell="A2" activePane="bottomLeft" state="frozen"/>
      <selection pane="bottomLeft" activeCell="B89" sqref="B89:B91"/>
    </sheetView>
  </sheetViews>
  <sheetFormatPr defaultRowHeight="16.5" x14ac:dyDescent="0.3"/>
  <cols>
    <col min="2" max="2" width="11.625" bestFit="1" customWidth="1"/>
    <col min="3" max="4" width="15" customWidth="1"/>
    <col min="6" max="6" width="11.375" bestFit="1" customWidth="1"/>
    <col min="7" max="7" width="9.875" bestFit="1" customWidth="1"/>
    <col min="8" max="11" width="9.125" bestFit="1" customWidth="1"/>
  </cols>
  <sheetData>
    <row r="1" spans="1:11" x14ac:dyDescent="0.3">
      <c r="A1" s="1" t="s">
        <v>6</v>
      </c>
      <c r="B1" s="1" t="s">
        <v>10</v>
      </c>
      <c r="C1" s="1" t="s">
        <v>7</v>
      </c>
      <c r="D1" s="1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</row>
    <row r="2" spans="1:11" x14ac:dyDescent="0.3">
      <c r="A2">
        <v>1000</v>
      </c>
      <c r="B2">
        <v>0</v>
      </c>
      <c r="C2">
        <f>IF(ISBLANK($B2), "",-($B2/2))</f>
        <v>0</v>
      </c>
      <c r="D2">
        <f>IF(ISBLANK($B2), "",$B2/2)</f>
        <v>0</v>
      </c>
      <c r="F2" s="4">
        <v>12</v>
      </c>
      <c r="G2" s="4">
        <v>0.33333333333333331</v>
      </c>
      <c r="H2" s="4">
        <v>0.66666666666666663</v>
      </c>
      <c r="I2" s="4">
        <v>3.3333333333333335</v>
      </c>
      <c r="J2" s="4">
        <v>12.666666666666666</v>
      </c>
      <c r="K2" s="4">
        <v>1</v>
      </c>
    </row>
    <row r="3" spans="1:11" x14ac:dyDescent="0.3">
      <c r="A3">
        <v>1000</v>
      </c>
      <c r="B3">
        <v>10</v>
      </c>
      <c r="C3">
        <f t="shared" ref="C3:C66" si="0">IF(ISBLANK($B3), "",-($B3/2))</f>
        <v>-5</v>
      </c>
      <c r="D3">
        <f t="shared" ref="D3:D66" si="1">IF(ISBLANK($B3), "",$B3/2)</f>
        <v>5</v>
      </c>
      <c r="F3" s="4">
        <v>14.666666666666666</v>
      </c>
      <c r="G3" s="4">
        <v>14.666666666666666</v>
      </c>
      <c r="H3" s="4">
        <v>4.333333333333333</v>
      </c>
      <c r="I3" s="4">
        <v>3.3333333333333335</v>
      </c>
      <c r="J3" s="4">
        <v>2</v>
      </c>
      <c r="K3" s="4">
        <v>3.3333333333333335</v>
      </c>
    </row>
    <row r="4" spans="1:11" x14ac:dyDescent="0.3">
      <c r="A4">
        <v>1000</v>
      </c>
      <c r="B4">
        <v>100</v>
      </c>
      <c r="C4">
        <f t="shared" si="0"/>
        <v>-50</v>
      </c>
      <c r="D4">
        <f t="shared" si="1"/>
        <v>50</v>
      </c>
      <c r="F4" s="4">
        <v>15.333333333333334</v>
      </c>
      <c r="G4" s="4">
        <v>19</v>
      </c>
      <c r="H4" s="4">
        <v>1.6666666666666667</v>
      </c>
      <c r="I4" s="4">
        <v>2.6666666666666665</v>
      </c>
      <c r="J4" s="4">
        <v>2</v>
      </c>
      <c r="K4" s="4">
        <v>7.666666666666667</v>
      </c>
    </row>
    <row r="5" spans="1:11" x14ac:dyDescent="0.3">
      <c r="A5">
        <v>1000</v>
      </c>
      <c r="B5">
        <v>1000</v>
      </c>
      <c r="C5">
        <f t="shared" si="0"/>
        <v>-500</v>
      </c>
      <c r="D5">
        <f t="shared" si="1"/>
        <v>500</v>
      </c>
      <c r="F5" s="4">
        <v>16</v>
      </c>
      <c r="G5" s="4">
        <v>14</v>
      </c>
      <c r="H5" s="4">
        <v>2.6666666666666665</v>
      </c>
      <c r="I5" s="4">
        <v>3</v>
      </c>
      <c r="J5" s="4">
        <v>1.6666666666666667</v>
      </c>
      <c r="K5" s="4">
        <v>7.333333333333333</v>
      </c>
    </row>
    <row r="6" spans="1:11" x14ac:dyDescent="0.3">
      <c r="A6">
        <v>1000</v>
      </c>
      <c r="B6">
        <v>10000</v>
      </c>
      <c r="C6">
        <f t="shared" si="0"/>
        <v>-5000</v>
      </c>
      <c r="D6">
        <f t="shared" si="1"/>
        <v>5000</v>
      </c>
      <c r="F6" s="4">
        <v>14</v>
      </c>
      <c r="G6" s="4">
        <v>10.333333333333334</v>
      </c>
      <c r="H6" s="4">
        <v>3.6666666666666665</v>
      </c>
      <c r="I6" s="4">
        <v>3</v>
      </c>
      <c r="J6" s="4">
        <v>1.3333333333333333</v>
      </c>
      <c r="K6" s="4">
        <v>6.666666666666667</v>
      </c>
    </row>
    <row r="7" spans="1:11" x14ac:dyDescent="0.3">
      <c r="A7">
        <v>1000</v>
      </c>
      <c r="B7">
        <v>100000</v>
      </c>
      <c r="C7">
        <f t="shared" si="0"/>
        <v>-50000</v>
      </c>
      <c r="D7">
        <f t="shared" si="1"/>
        <v>50000</v>
      </c>
      <c r="F7" s="4">
        <v>14.333333333333334</v>
      </c>
      <c r="G7" s="4">
        <v>11.333333333333334</v>
      </c>
      <c r="H7" s="4">
        <v>1.6666666666666667</v>
      </c>
      <c r="I7" s="4">
        <v>2.3333333333333335</v>
      </c>
      <c r="J7" s="4">
        <v>1.3333333333333333</v>
      </c>
      <c r="K7" s="4">
        <v>8</v>
      </c>
    </row>
    <row r="8" spans="1:11" x14ac:dyDescent="0.3">
      <c r="A8">
        <v>1000</v>
      </c>
      <c r="B8">
        <v>1000000</v>
      </c>
      <c r="C8">
        <f t="shared" si="0"/>
        <v>-500000</v>
      </c>
      <c r="D8">
        <f t="shared" si="1"/>
        <v>500000</v>
      </c>
      <c r="F8" s="4">
        <v>14</v>
      </c>
      <c r="G8" s="4">
        <v>14</v>
      </c>
      <c r="H8" s="4">
        <v>1</v>
      </c>
      <c r="I8" s="4">
        <v>3</v>
      </c>
      <c r="J8" s="4">
        <v>0.66666666666666663</v>
      </c>
      <c r="K8" s="4">
        <v>13.666666666666666</v>
      </c>
    </row>
    <row r="9" spans="1:11" x14ac:dyDescent="0.3">
      <c r="A9">
        <v>1000</v>
      </c>
      <c r="B9">
        <v>10000000</v>
      </c>
      <c r="C9">
        <f t="shared" si="0"/>
        <v>-5000000</v>
      </c>
      <c r="D9">
        <f t="shared" si="1"/>
        <v>5000000</v>
      </c>
      <c r="F9" s="4">
        <v>16.333333333333332</v>
      </c>
      <c r="G9" s="4">
        <v>12.666666666666666</v>
      </c>
      <c r="H9" s="4">
        <v>1.3333333333333333</v>
      </c>
      <c r="I9" s="4">
        <v>2.3333333333333335</v>
      </c>
      <c r="J9" s="4">
        <v>1.6666666666666667</v>
      </c>
      <c r="K9" s="4">
        <v>15.666666666666666</v>
      </c>
    </row>
    <row r="10" spans="1:11" x14ac:dyDescent="0.3">
      <c r="A10">
        <v>1000</v>
      </c>
      <c r="B10">
        <v>100000000</v>
      </c>
      <c r="C10">
        <f t="shared" si="0"/>
        <v>-50000000</v>
      </c>
      <c r="D10">
        <f t="shared" si="1"/>
        <v>50000000</v>
      </c>
      <c r="F10" s="4">
        <v>15</v>
      </c>
      <c r="G10" s="4">
        <v>12</v>
      </c>
      <c r="H10" s="4">
        <v>1.6666666666666667</v>
      </c>
      <c r="I10" s="4">
        <v>2.6666666666666665</v>
      </c>
      <c r="J10" s="4">
        <v>1.6666666666666667</v>
      </c>
      <c r="K10" s="4">
        <v>14.666666666666666</v>
      </c>
    </row>
    <row r="11" spans="1:11" x14ac:dyDescent="0.3">
      <c r="A11">
        <v>1000</v>
      </c>
      <c r="B11">
        <v>1000000000</v>
      </c>
      <c r="C11">
        <f t="shared" si="0"/>
        <v>-500000000</v>
      </c>
      <c r="D11">
        <f t="shared" si="1"/>
        <v>500000000</v>
      </c>
      <c r="F11" s="4">
        <v>14.666666666666666</v>
      </c>
      <c r="G11" s="4">
        <v>11</v>
      </c>
      <c r="H11" s="4">
        <v>2</v>
      </c>
      <c r="I11" s="4">
        <v>2.6666666666666665</v>
      </c>
      <c r="J11" s="4">
        <v>1.6666666666666667</v>
      </c>
      <c r="K11" s="4">
        <v>12.666666666666666</v>
      </c>
    </row>
    <row r="12" spans="1:11" x14ac:dyDescent="0.3">
      <c r="A12">
        <v>3000</v>
      </c>
      <c r="B12">
        <v>0</v>
      </c>
      <c r="C12">
        <f>IF(ISBLANK($B12), "",-($B12/2))</f>
        <v>0</v>
      </c>
      <c r="D12">
        <f>IF(ISBLANK($B12), "",$B12/2)</f>
        <v>0</v>
      </c>
      <c r="F12" s="4">
        <v>17.333333333333332</v>
      </c>
      <c r="G12" s="4">
        <v>0.33333333333333331</v>
      </c>
      <c r="H12" s="4">
        <v>1.6666666666666667</v>
      </c>
      <c r="I12" s="4">
        <v>4</v>
      </c>
      <c r="J12" s="4">
        <v>23.666666666666668</v>
      </c>
      <c r="K12" s="4">
        <v>1</v>
      </c>
    </row>
    <row r="13" spans="1:11" x14ac:dyDescent="0.3">
      <c r="A13">
        <v>3000</v>
      </c>
      <c r="B13">
        <v>10</v>
      </c>
      <c r="C13">
        <f t="shared" si="0"/>
        <v>-5</v>
      </c>
      <c r="D13">
        <f t="shared" si="1"/>
        <v>5</v>
      </c>
      <c r="F13" s="4">
        <v>51.666666666666664</v>
      </c>
      <c r="G13" s="4">
        <v>26</v>
      </c>
      <c r="H13" s="4">
        <v>3</v>
      </c>
      <c r="I13" s="4">
        <v>4</v>
      </c>
      <c r="J13" s="4">
        <v>7</v>
      </c>
      <c r="K13" s="4">
        <v>6.666666666666667</v>
      </c>
    </row>
    <row r="14" spans="1:11" x14ac:dyDescent="0.3">
      <c r="A14">
        <v>3000</v>
      </c>
      <c r="B14">
        <v>100</v>
      </c>
      <c r="C14">
        <f t="shared" si="0"/>
        <v>-50</v>
      </c>
      <c r="D14">
        <f t="shared" si="1"/>
        <v>50</v>
      </c>
      <c r="F14" s="4">
        <v>51.666666666666664</v>
      </c>
      <c r="G14" s="4">
        <v>23</v>
      </c>
      <c r="H14" s="4">
        <v>3</v>
      </c>
      <c r="I14" s="4">
        <v>3.6666666666666665</v>
      </c>
      <c r="J14" s="4">
        <v>3.6666666666666665</v>
      </c>
      <c r="K14" s="4">
        <v>9.3333333333333339</v>
      </c>
    </row>
    <row r="15" spans="1:11" x14ac:dyDescent="0.3">
      <c r="A15">
        <v>3000</v>
      </c>
      <c r="B15">
        <v>1000</v>
      </c>
      <c r="C15">
        <f t="shared" si="0"/>
        <v>-500</v>
      </c>
      <c r="D15">
        <f t="shared" si="1"/>
        <v>500</v>
      </c>
      <c r="F15" s="4">
        <v>51</v>
      </c>
      <c r="G15" s="4">
        <v>25.666666666666668</v>
      </c>
      <c r="H15" s="4">
        <v>2.3333333333333335</v>
      </c>
      <c r="I15" s="4">
        <v>3.6666666666666665</v>
      </c>
      <c r="J15" s="4">
        <v>3</v>
      </c>
      <c r="K15" s="4">
        <v>8.3333333333333339</v>
      </c>
    </row>
    <row r="16" spans="1:11" x14ac:dyDescent="0.3">
      <c r="A16">
        <v>3000</v>
      </c>
      <c r="B16">
        <v>10000</v>
      </c>
      <c r="C16">
        <f t="shared" si="0"/>
        <v>-5000</v>
      </c>
      <c r="D16">
        <f t="shared" si="1"/>
        <v>5000</v>
      </c>
      <c r="F16" s="4">
        <v>52.666666666666664</v>
      </c>
      <c r="G16" s="4">
        <v>27.666666666666668</v>
      </c>
      <c r="H16" s="4">
        <v>4.666666666666667</v>
      </c>
      <c r="I16" s="4">
        <v>5.666666666666667</v>
      </c>
      <c r="J16" s="4">
        <v>5.333333333333333</v>
      </c>
      <c r="K16" s="4">
        <v>9.6666666666666661</v>
      </c>
    </row>
    <row r="17" spans="1:11" x14ac:dyDescent="0.3">
      <c r="A17">
        <v>3000</v>
      </c>
      <c r="B17">
        <v>100000</v>
      </c>
      <c r="C17">
        <f t="shared" si="0"/>
        <v>-50000</v>
      </c>
      <c r="D17">
        <f t="shared" si="1"/>
        <v>50000</v>
      </c>
      <c r="F17" s="4">
        <v>52</v>
      </c>
      <c r="G17" s="4">
        <v>25.666666666666668</v>
      </c>
      <c r="H17" s="4">
        <v>4.666666666666667</v>
      </c>
      <c r="I17" s="4">
        <v>5</v>
      </c>
      <c r="J17" s="4">
        <v>2</v>
      </c>
      <c r="K17" s="4">
        <v>17</v>
      </c>
    </row>
    <row r="18" spans="1:11" x14ac:dyDescent="0.3">
      <c r="A18">
        <v>3000</v>
      </c>
      <c r="B18">
        <v>1000000</v>
      </c>
      <c r="C18">
        <f t="shared" si="0"/>
        <v>-500000</v>
      </c>
      <c r="D18">
        <f t="shared" si="1"/>
        <v>500000</v>
      </c>
      <c r="F18" s="4">
        <v>51.666666666666664</v>
      </c>
      <c r="G18" s="4">
        <v>25</v>
      </c>
      <c r="H18" s="4">
        <v>2.6666666666666665</v>
      </c>
      <c r="I18" s="4">
        <v>3.6666666666666665</v>
      </c>
      <c r="J18" s="4">
        <v>2</v>
      </c>
      <c r="K18" s="4">
        <v>20</v>
      </c>
    </row>
    <row r="19" spans="1:11" x14ac:dyDescent="0.3">
      <c r="A19">
        <v>3000</v>
      </c>
      <c r="B19">
        <v>10000000</v>
      </c>
      <c r="C19">
        <f t="shared" si="0"/>
        <v>-5000000</v>
      </c>
      <c r="D19">
        <f t="shared" si="1"/>
        <v>5000000</v>
      </c>
      <c r="F19" s="4">
        <v>51.666666666666664</v>
      </c>
      <c r="G19" s="4">
        <v>23</v>
      </c>
      <c r="H19" s="4">
        <v>4</v>
      </c>
      <c r="I19" s="4">
        <v>4.333333333333333</v>
      </c>
      <c r="J19" s="4">
        <v>4.666666666666667</v>
      </c>
      <c r="K19" s="4">
        <v>19.333333333333332</v>
      </c>
    </row>
    <row r="20" spans="1:11" x14ac:dyDescent="0.3">
      <c r="A20">
        <v>3000</v>
      </c>
      <c r="B20">
        <v>100000000</v>
      </c>
      <c r="C20">
        <f t="shared" si="0"/>
        <v>-50000000</v>
      </c>
      <c r="D20">
        <f t="shared" si="1"/>
        <v>50000000</v>
      </c>
      <c r="F20" s="4">
        <v>52</v>
      </c>
      <c r="G20" s="4">
        <v>23</v>
      </c>
      <c r="H20" s="4">
        <v>3</v>
      </c>
      <c r="I20" s="4">
        <v>5</v>
      </c>
      <c r="J20" s="4">
        <v>3</v>
      </c>
      <c r="K20" s="4">
        <v>16.333333333333332</v>
      </c>
    </row>
    <row r="21" spans="1:11" x14ac:dyDescent="0.3">
      <c r="A21">
        <v>3000</v>
      </c>
      <c r="B21">
        <v>1000000000</v>
      </c>
      <c r="C21">
        <f t="shared" si="0"/>
        <v>-500000000</v>
      </c>
      <c r="D21">
        <f t="shared" si="1"/>
        <v>500000000</v>
      </c>
      <c r="F21" s="4">
        <v>52.666666666666664</v>
      </c>
      <c r="G21" s="4">
        <v>25.333333333333332</v>
      </c>
      <c r="H21" s="4">
        <v>2.3333333333333335</v>
      </c>
      <c r="I21" s="4">
        <v>6.666666666666667</v>
      </c>
      <c r="J21" s="4">
        <v>2.3333333333333335</v>
      </c>
      <c r="K21" s="4">
        <v>25.333333333333332</v>
      </c>
    </row>
    <row r="22" spans="1:11" x14ac:dyDescent="0.3">
      <c r="A22">
        <v>10000</v>
      </c>
      <c r="B22">
        <v>0</v>
      </c>
      <c r="C22">
        <f>IF(ISBLANK($B22), "",-($B22/2))</f>
        <v>0</v>
      </c>
      <c r="D22">
        <f>IF(ISBLANK($B22), "",$B22/2)</f>
        <v>0</v>
      </c>
      <c r="F22" s="4">
        <v>56</v>
      </c>
      <c r="G22" s="4">
        <v>1</v>
      </c>
      <c r="H22" s="4">
        <v>4.666666666666667</v>
      </c>
      <c r="I22" s="4">
        <v>15.333333333333334</v>
      </c>
      <c r="J22" s="4">
        <v>57</v>
      </c>
      <c r="K22" s="4">
        <v>1</v>
      </c>
    </row>
    <row r="23" spans="1:11" x14ac:dyDescent="0.3">
      <c r="A23">
        <v>10000</v>
      </c>
      <c r="B23">
        <v>10</v>
      </c>
      <c r="C23">
        <f t="shared" si="0"/>
        <v>-5</v>
      </c>
      <c r="D23">
        <f t="shared" si="1"/>
        <v>5</v>
      </c>
      <c r="F23" s="4">
        <v>376</v>
      </c>
      <c r="G23" s="4">
        <v>123.33333333333333</v>
      </c>
      <c r="H23" s="4">
        <v>5.666666666666667</v>
      </c>
      <c r="I23" s="4">
        <v>9</v>
      </c>
      <c r="J23" s="4">
        <v>27.666666666666668</v>
      </c>
      <c r="K23" s="4">
        <v>12.333333333333334</v>
      </c>
    </row>
    <row r="24" spans="1:11" x14ac:dyDescent="0.3">
      <c r="A24">
        <v>10000</v>
      </c>
      <c r="B24">
        <v>100</v>
      </c>
      <c r="C24">
        <f t="shared" si="0"/>
        <v>-50</v>
      </c>
      <c r="D24">
        <f t="shared" si="1"/>
        <v>50</v>
      </c>
      <c r="F24" s="4">
        <v>378.66666666666669</v>
      </c>
      <c r="G24" s="4">
        <v>132.66666666666666</v>
      </c>
      <c r="H24" s="4">
        <v>8</v>
      </c>
      <c r="I24" s="4">
        <v>14</v>
      </c>
      <c r="J24" s="4">
        <v>12.333333333333334</v>
      </c>
      <c r="K24" s="4">
        <v>17.333333333333332</v>
      </c>
    </row>
    <row r="25" spans="1:11" x14ac:dyDescent="0.3">
      <c r="A25">
        <v>10000</v>
      </c>
      <c r="B25">
        <v>1000</v>
      </c>
      <c r="C25">
        <f t="shared" si="0"/>
        <v>-500</v>
      </c>
      <c r="D25">
        <f t="shared" si="1"/>
        <v>500</v>
      </c>
      <c r="F25" s="4">
        <v>410.66666666666669</v>
      </c>
      <c r="G25" s="4">
        <v>118.33333333333333</v>
      </c>
      <c r="H25" s="4">
        <v>8.3333333333333339</v>
      </c>
      <c r="I25" s="4">
        <v>9.3333333333333339</v>
      </c>
      <c r="J25" s="4">
        <v>6.333333333333333</v>
      </c>
      <c r="K25" s="4">
        <v>34</v>
      </c>
    </row>
    <row r="26" spans="1:11" x14ac:dyDescent="0.3">
      <c r="A26">
        <v>10000</v>
      </c>
      <c r="B26">
        <v>10000</v>
      </c>
      <c r="C26">
        <f t="shared" si="0"/>
        <v>-5000</v>
      </c>
      <c r="D26">
        <f t="shared" si="1"/>
        <v>5000</v>
      </c>
      <c r="F26" s="4">
        <v>423.33333333333331</v>
      </c>
      <c r="G26" s="4">
        <v>138</v>
      </c>
      <c r="H26" s="4">
        <v>8.3333333333333339</v>
      </c>
      <c r="I26" s="4">
        <v>9.6666666666666661</v>
      </c>
      <c r="J26" s="4">
        <v>5.666666666666667</v>
      </c>
      <c r="K26" s="4">
        <v>41.666666666666664</v>
      </c>
    </row>
    <row r="27" spans="1:11" x14ac:dyDescent="0.3">
      <c r="A27">
        <v>10000</v>
      </c>
      <c r="B27">
        <v>100000</v>
      </c>
      <c r="C27">
        <f t="shared" si="0"/>
        <v>-50000</v>
      </c>
      <c r="D27">
        <f t="shared" si="1"/>
        <v>50000</v>
      </c>
      <c r="F27" s="4">
        <v>424.33333333333331</v>
      </c>
      <c r="G27" s="4">
        <v>141.33333333333334</v>
      </c>
      <c r="H27" s="4">
        <v>5.666666666666667</v>
      </c>
      <c r="I27" s="4">
        <v>9.3333333333333339</v>
      </c>
      <c r="J27" s="4">
        <v>8.3333333333333339</v>
      </c>
      <c r="K27" s="4">
        <v>48</v>
      </c>
    </row>
    <row r="28" spans="1:11" x14ac:dyDescent="0.3">
      <c r="A28">
        <v>10000</v>
      </c>
      <c r="B28">
        <v>1000000</v>
      </c>
      <c r="C28">
        <f t="shared" si="0"/>
        <v>-500000</v>
      </c>
      <c r="D28">
        <f t="shared" si="1"/>
        <v>500000</v>
      </c>
      <c r="F28" s="4">
        <v>429.33333333333331</v>
      </c>
      <c r="G28" s="4">
        <v>130.33333333333334</v>
      </c>
      <c r="H28" s="4">
        <v>8</v>
      </c>
      <c r="I28" s="4">
        <v>10.666666666666666</v>
      </c>
      <c r="J28" s="4">
        <v>6.333333333333333</v>
      </c>
      <c r="K28" s="4">
        <v>40</v>
      </c>
    </row>
    <row r="29" spans="1:11" x14ac:dyDescent="0.3">
      <c r="A29">
        <v>10000</v>
      </c>
      <c r="B29">
        <v>10000000</v>
      </c>
      <c r="C29">
        <f t="shared" si="0"/>
        <v>-5000000</v>
      </c>
      <c r="D29">
        <f t="shared" si="1"/>
        <v>5000000</v>
      </c>
      <c r="F29" s="4">
        <v>482</v>
      </c>
      <c r="G29" s="4">
        <v>141.66666666666666</v>
      </c>
      <c r="H29" s="4">
        <v>7.666666666666667</v>
      </c>
      <c r="I29" s="4">
        <v>11</v>
      </c>
      <c r="J29" s="4">
        <v>6.333333333333333</v>
      </c>
      <c r="K29" s="4">
        <v>51.666666666666664</v>
      </c>
    </row>
    <row r="30" spans="1:11" x14ac:dyDescent="0.3">
      <c r="A30">
        <v>10000</v>
      </c>
      <c r="B30">
        <v>100000000</v>
      </c>
      <c r="C30">
        <f t="shared" si="0"/>
        <v>-50000000</v>
      </c>
      <c r="D30">
        <f t="shared" si="1"/>
        <v>50000000</v>
      </c>
      <c r="F30" s="4">
        <v>458.66666666666669</v>
      </c>
      <c r="G30" s="4">
        <v>137.66666666666666</v>
      </c>
      <c r="H30" s="4">
        <v>7.666666666666667</v>
      </c>
      <c r="I30" s="4">
        <v>9.6666666666666661</v>
      </c>
      <c r="J30" s="4">
        <v>6</v>
      </c>
      <c r="K30" s="4">
        <v>63.666666666666664</v>
      </c>
    </row>
    <row r="31" spans="1:11" x14ac:dyDescent="0.3">
      <c r="A31">
        <v>10000</v>
      </c>
      <c r="B31">
        <v>1000000000</v>
      </c>
      <c r="C31">
        <f t="shared" si="0"/>
        <v>-500000000</v>
      </c>
      <c r="D31">
        <f t="shared" si="1"/>
        <v>500000000</v>
      </c>
      <c r="F31" s="4">
        <v>407.66666666666669</v>
      </c>
      <c r="G31" s="4">
        <v>137</v>
      </c>
      <c r="H31" s="4">
        <v>7.333333333333333</v>
      </c>
      <c r="I31" s="4">
        <v>9.6666666666666661</v>
      </c>
      <c r="J31" s="4">
        <v>6</v>
      </c>
      <c r="K31" s="4">
        <v>59.333333333333336</v>
      </c>
    </row>
    <row r="32" spans="1:11" x14ac:dyDescent="0.3">
      <c r="A32">
        <v>30000</v>
      </c>
      <c r="B32">
        <v>0</v>
      </c>
      <c r="C32">
        <f>IF(ISBLANK($B32), "",-($B32/2))</f>
        <v>0</v>
      </c>
      <c r="D32">
        <f>IF(ISBLANK($B32), "",$B32/2)</f>
        <v>0</v>
      </c>
      <c r="F32" s="4">
        <v>335</v>
      </c>
      <c r="G32" s="4">
        <v>2</v>
      </c>
      <c r="H32" s="4">
        <v>7</v>
      </c>
      <c r="I32" s="4">
        <v>26</v>
      </c>
      <c r="J32" s="4"/>
      <c r="K32" s="4">
        <v>2</v>
      </c>
    </row>
    <row r="33" spans="1:11" x14ac:dyDescent="0.3">
      <c r="A33">
        <v>30000</v>
      </c>
      <c r="B33">
        <v>10</v>
      </c>
      <c r="C33">
        <f t="shared" si="0"/>
        <v>-5</v>
      </c>
      <c r="D33">
        <f t="shared" si="1"/>
        <v>5</v>
      </c>
      <c r="F33" s="4">
        <v>3022.6666666666665</v>
      </c>
      <c r="G33" s="4">
        <v>723.66666666666663</v>
      </c>
      <c r="H33" s="4">
        <v>19.333333333333332</v>
      </c>
      <c r="I33" s="4">
        <v>19.333333333333332</v>
      </c>
      <c r="J33" s="4">
        <v>75</v>
      </c>
      <c r="K33" s="4">
        <v>41.333333333333336</v>
      </c>
    </row>
    <row r="34" spans="1:11" x14ac:dyDescent="0.3">
      <c r="A34">
        <v>30000</v>
      </c>
      <c r="B34">
        <v>100</v>
      </c>
      <c r="C34">
        <f t="shared" si="0"/>
        <v>-50</v>
      </c>
      <c r="D34">
        <f t="shared" si="1"/>
        <v>50</v>
      </c>
      <c r="F34" s="4">
        <v>3304</v>
      </c>
      <c r="G34" s="4">
        <v>917</v>
      </c>
      <c r="H34" s="4">
        <v>19.666666666666668</v>
      </c>
      <c r="I34" s="4">
        <v>27.666666666666668</v>
      </c>
      <c r="J34" s="4">
        <v>47.333333333333336</v>
      </c>
      <c r="K34" s="4">
        <v>58</v>
      </c>
    </row>
    <row r="35" spans="1:11" x14ac:dyDescent="0.3">
      <c r="A35">
        <v>30000</v>
      </c>
      <c r="B35">
        <v>1000</v>
      </c>
      <c r="C35">
        <f t="shared" si="0"/>
        <v>-500</v>
      </c>
      <c r="D35">
        <f t="shared" si="1"/>
        <v>500</v>
      </c>
      <c r="F35" s="4">
        <v>3222</v>
      </c>
      <c r="G35" s="4">
        <v>776.33333333333337</v>
      </c>
      <c r="H35" s="4">
        <v>15.666666666666666</v>
      </c>
      <c r="I35" s="4">
        <v>36</v>
      </c>
      <c r="J35" s="4">
        <v>20</v>
      </c>
      <c r="K35" s="4">
        <v>66</v>
      </c>
    </row>
    <row r="36" spans="1:11" x14ac:dyDescent="0.3">
      <c r="A36">
        <v>30000</v>
      </c>
      <c r="B36">
        <v>10000</v>
      </c>
      <c r="C36">
        <f t="shared" si="0"/>
        <v>-5000</v>
      </c>
      <c r="D36">
        <f t="shared" si="1"/>
        <v>5000</v>
      </c>
      <c r="F36" s="4">
        <v>3408.6666666666665</v>
      </c>
      <c r="G36" s="4">
        <v>938.66666666666663</v>
      </c>
      <c r="H36" s="4">
        <v>16.666666666666668</v>
      </c>
      <c r="I36" s="4">
        <v>31.333333333333332</v>
      </c>
      <c r="J36" s="4">
        <v>14.333333333333334</v>
      </c>
      <c r="K36" s="4">
        <v>79</v>
      </c>
    </row>
    <row r="37" spans="1:11" x14ac:dyDescent="0.3">
      <c r="A37">
        <v>30000</v>
      </c>
      <c r="B37">
        <v>100000</v>
      </c>
      <c r="C37">
        <f t="shared" si="0"/>
        <v>-50000</v>
      </c>
      <c r="D37">
        <f t="shared" si="1"/>
        <v>50000</v>
      </c>
      <c r="F37" s="4">
        <v>3351.6666666666665</v>
      </c>
      <c r="G37" s="4">
        <v>853</v>
      </c>
      <c r="H37" s="4">
        <v>17</v>
      </c>
      <c r="I37" s="4">
        <v>31</v>
      </c>
      <c r="J37" s="4">
        <v>14</v>
      </c>
      <c r="K37" s="4">
        <v>95</v>
      </c>
    </row>
    <row r="38" spans="1:11" x14ac:dyDescent="0.3">
      <c r="A38">
        <v>30000</v>
      </c>
      <c r="B38">
        <v>1000000</v>
      </c>
      <c r="C38">
        <f t="shared" si="0"/>
        <v>-500000</v>
      </c>
      <c r="D38">
        <f t="shared" si="1"/>
        <v>500000</v>
      </c>
      <c r="F38" s="4">
        <v>3270.3333333333335</v>
      </c>
      <c r="G38" s="4">
        <v>772</v>
      </c>
      <c r="H38" s="4">
        <v>19.333333333333332</v>
      </c>
      <c r="I38" s="4">
        <v>25.666666666666668</v>
      </c>
      <c r="J38" s="4">
        <v>13.333333333333334</v>
      </c>
      <c r="K38" s="4">
        <v>105.66666666666667</v>
      </c>
    </row>
    <row r="39" spans="1:11" x14ac:dyDescent="0.3">
      <c r="A39">
        <v>30000</v>
      </c>
      <c r="B39">
        <v>10000000</v>
      </c>
      <c r="C39">
        <f t="shared" si="0"/>
        <v>-5000000</v>
      </c>
      <c r="D39">
        <f t="shared" si="1"/>
        <v>5000000</v>
      </c>
      <c r="F39" s="4">
        <v>3196</v>
      </c>
      <c r="G39" s="4">
        <v>892.33333333333337</v>
      </c>
      <c r="H39" s="4">
        <v>15.333333333333334</v>
      </c>
      <c r="I39" s="4">
        <v>26.333333333333332</v>
      </c>
      <c r="J39" s="4">
        <v>14.666666666666666</v>
      </c>
      <c r="K39" s="4">
        <v>110</v>
      </c>
    </row>
    <row r="40" spans="1:11" x14ac:dyDescent="0.3">
      <c r="A40">
        <v>30000</v>
      </c>
      <c r="B40">
        <v>100000000</v>
      </c>
      <c r="C40">
        <f t="shared" si="0"/>
        <v>-50000000</v>
      </c>
      <c r="D40">
        <f t="shared" si="1"/>
        <v>50000000</v>
      </c>
      <c r="F40" s="4">
        <v>3180.6666666666665</v>
      </c>
      <c r="G40" s="4">
        <v>867.33333333333337</v>
      </c>
      <c r="H40" s="4">
        <v>18.333333333333332</v>
      </c>
      <c r="I40" s="4">
        <v>33.666666666666664</v>
      </c>
      <c r="J40" s="4">
        <v>17.666666666666668</v>
      </c>
      <c r="K40" s="4">
        <v>118.66666666666667</v>
      </c>
    </row>
    <row r="41" spans="1:11" x14ac:dyDescent="0.3">
      <c r="A41">
        <v>30000</v>
      </c>
      <c r="B41">
        <v>1000000000</v>
      </c>
      <c r="C41">
        <f t="shared" si="0"/>
        <v>-500000000</v>
      </c>
      <c r="D41">
        <f t="shared" si="1"/>
        <v>500000000</v>
      </c>
      <c r="F41" s="4">
        <v>3465</v>
      </c>
      <c r="G41" s="4">
        <v>912.66666666666663</v>
      </c>
      <c r="H41" s="4">
        <v>18.333333333333332</v>
      </c>
      <c r="I41" s="4">
        <v>29.666666666666668</v>
      </c>
      <c r="J41" s="4">
        <v>17</v>
      </c>
      <c r="K41" s="4">
        <v>114.66666666666667</v>
      </c>
    </row>
    <row r="42" spans="1:11" x14ac:dyDescent="0.3">
      <c r="A42">
        <v>100000</v>
      </c>
      <c r="B42">
        <v>0</v>
      </c>
      <c r="C42">
        <f>IF(ISBLANK($B42), "",-($B42/2))</f>
        <v>0</v>
      </c>
      <c r="D42">
        <f>IF(ISBLANK($B42), "",$B42/2)</f>
        <v>0</v>
      </c>
      <c r="F42" s="4">
        <v>2965</v>
      </c>
      <c r="G42" s="4">
        <v>7.333333333333333</v>
      </c>
      <c r="H42" s="4">
        <v>18.666666666666668</v>
      </c>
      <c r="I42" s="4">
        <v>194.66666666666666</v>
      </c>
      <c r="J42" s="4"/>
      <c r="K42" s="4">
        <v>6</v>
      </c>
    </row>
    <row r="43" spans="1:11" x14ac:dyDescent="0.3">
      <c r="A43">
        <v>100000</v>
      </c>
      <c r="B43">
        <v>10</v>
      </c>
      <c r="C43">
        <f t="shared" si="0"/>
        <v>-5</v>
      </c>
      <c r="D43">
        <f t="shared" si="1"/>
        <v>5</v>
      </c>
      <c r="F43" s="4">
        <v>31765.666666666668</v>
      </c>
      <c r="G43" s="4">
        <v>7252</v>
      </c>
      <c r="H43" s="4">
        <v>37</v>
      </c>
      <c r="I43" s="4">
        <v>207.66666666666666</v>
      </c>
      <c r="J43" s="4">
        <v>444.33333333333331</v>
      </c>
      <c r="K43" s="4">
        <v>89.666666666666671</v>
      </c>
    </row>
    <row r="44" spans="1:11" x14ac:dyDescent="0.3">
      <c r="A44">
        <v>100000</v>
      </c>
      <c r="B44">
        <v>100</v>
      </c>
      <c r="C44">
        <f t="shared" si="0"/>
        <v>-50</v>
      </c>
      <c r="D44">
        <f t="shared" si="1"/>
        <v>50</v>
      </c>
      <c r="F44" s="4">
        <v>32936</v>
      </c>
      <c r="G44" s="4">
        <v>7983.333333333333</v>
      </c>
      <c r="H44" s="4">
        <v>46.333333333333336</v>
      </c>
      <c r="I44" s="4">
        <v>204.33333333333334</v>
      </c>
      <c r="J44" s="4">
        <v>83.333333333333329</v>
      </c>
      <c r="K44" s="4">
        <v>136.66666666666666</v>
      </c>
    </row>
    <row r="45" spans="1:11" x14ac:dyDescent="0.3">
      <c r="A45">
        <v>100000</v>
      </c>
      <c r="B45">
        <v>1000</v>
      </c>
      <c r="C45">
        <f t="shared" si="0"/>
        <v>-500</v>
      </c>
      <c r="D45">
        <f t="shared" si="1"/>
        <v>500</v>
      </c>
      <c r="F45" s="4">
        <v>32958</v>
      </c>
      <c r="G45" s="4">
        <v>8197.3333333333339</v>
      </c>
      <c r="H45" s="4">
        <v>43.666666666666664</v>
      </c>
      <c r="I45" s="4">
        <v>221</v>
      </c>
      <c r="J45" s="4">
        <v>41.666666666666664</v>
      </c>
      <c r="K45" s="4">
        <v>213</v>
      </c>
    </row>
    <row r="46" spans="1:11" x14ac:dyDescent="0.3">
      <c r="A46">
        <v>100000</v>
      </c>
      <c r="B46">
        <v>10000</v>
      </c>
      <c r="C46">
        <f t="shared" si="0"/>
        <v>-5000</v>
      </c>
      <c r="D46">
        <f t="shared" si="1"/>
        <v>5000</v>
      </c>
      <c r="F46" s="4">
        <v>35866</v>
      </c>
      <c r="G46" s="4">
        <v>8000.666666666667</v>
      </c>
      <c r="H46" s="4">
        <v>48.666666666666664</v>
      </c>
      <c r="I46" s="4">
        <v>250.33333333333334</v>
      </c>
      <c r="J46" s="4">
        <v>45</v>
      </c>
      <c r="K46" s="4">
        <v>284.33333333333331</v>
      </c>
    </row>
    <row r="47" spans="1:11" x14ac:dyDescent="0.3">
      <c r="A47">
        <v>100000</v>
      </c>
      <c r="B47">
        <v>100000</v>
      </c>
      <c r="C47">
        <f t="shared" si="0"/>
        <v>-50000</v>
      </c>
      <c r="D47">
        <f t="shared" si="1"/>
        <v>50000</v>
      </c>
      <c r="F47" s="4">
        <v>33588.666666666664</v>
      </c>
      <c r="G47" s="4">
        <v>8525.6666666666661</v>
      </c>
      <c r="H47" s="4">
        <v>42.666666666666664</v>
      </c>
      <c r="I47" s="4">
        <v>214.33333333333334</v>
      </c>
      <c r="J47" s="4">
        <v>39</v>
      </c>
      <c r="K47" s="4">
        <v>297</v>
      </c>
    </row>
    <row r="48" spans="1:11" x14ac:dyDescent="0.3">
      <c r="A48">
        <v>100000</v>
      </c>
      <c r="B48">
        <v>1000000</v>
      </c>
      <c r="C48">
        <f t="shared" si="0"/>
        <v>-500000</v>
      </c>
      <c r="D48">
        <f t="shared" si="1"/>
        <v>500000</v>
      </c>
      <c r="F48" s="4">
        <v>35160.333333333336</v>
      </c>
      <c r="G48" s="4">
        <v>8185.333333333333</v>
      </c>
      <c r="H48" s="4">
        <v>46.666666666666664</v>
      </c>
      <c r="I48" s="4">
        <v>225</v>
      </c>
      <c r="J48" s="4">
        <v>38.666666666666664</v>
      </c>
      <c r="K48" s="4">
        <v>322.66666666666669</v>
      </c>
    </row>
    <row r="49" spans="1:11" x14ac:dyDescent="0.3">
      <c r="A49">
        <v>100000</v>
      </c>
      <c r="B49">
        <v>10000000</v>
      </c>
      <c r="C49">
        <f t="shared" si="0"/>
        <v>-5000000</v>
      </c>
      <c r="D49">
        <f t="shared" si="1"/>
        <v>5000000</v>
      </c>
      <c r="F49" s="4">
        <v>34900</v>
      </c>
      <c r="G49" s="4">
        <v>8043.666666666667</v>
      </c>
      <c r="H49" s="4">
        <v>43</v>
      </c>
      <c r="I49" s="4">
        <v>189.33333333333334</v>
      </c>
      <c r="J49" s="4">
        <v>46.666666666666664</v>
      </c>
      <c r="K49" s="4">
        <v>361.33333333333331</v>
      </c>
    </row>
    <row r="50" spans="1:11" x14ac:dyDescent="0.3">
      <c r="A50">
        <v>100000</v>
      </c>
      <c r="B50">
        <v>100000000</v>
      </c>
      <c r="C50">
        <f t="shared" si="0"/>
        <v>-50000000</v>
      </c>
      <c r="D50">
        <f t="shared" si="1"/>
        <v>50000000</v>
      </c>
      <c r="F50" s="4">
        <v>33766.666666666664</v>
      </c>
      <c r="G50" s="4">
        <v>8097.666666666667</v>
      </c>
      <c r="H50" s="4">
        <v>46.333333333333336</v>
      </c>
      <c r="I50" s="4">
        <v>213</v>
      </c>
      <c r="J50" s="4">
        <v>40.333333333333336</v>
      </c>
      <c r="K50" s="4">
        <v>492.33333333333331</v>
      </c>
    </row>
    <row r="51" spans="1:11" x14ac:dyDescent="0.3">
      <c r="A51">
        <v>100000</v>
      </c>
      <c r="B51">
        <v>1000000000</v>
      </c>
      <c r="C51">
        <f t="shared" si="0"/>
        <v>-500000000</v>
      </c>
      <c r="D51">
        <f t="shared" si="1"/>
        <v>500000000</v>
      </c>
      <c r="F51" s="4">
        <v>34908.666666666664</v>
      </c>
      <c r="G51" s="4">
        <v>8370.6666666666661</v>
      </c>
      <c r="H51" s="4">
        <v>44.666666666666664</v>
      </c>
      <c r="I51" s="4">
        <v>215.66666666666666</v>
      </c>
      <c r="J51" s="4">
        <v>42.333333333333336</v>
      </c>
      <c r="K51" s="4">
        <v>472</v>
      </c>
    </row>
    <row r="52" spans="1:11" x14ac:dyDescent="0.3">
      <c r="A52">
        <v>300000</v>
      </c>
      <c r="B52">
        <v>0</v>
      </c>
      <c r="C52">
        <f>IF(ISBLANK($B52), "",-($B52/2))</f>
        <v>0</v>
      </c>
      <c r="D52">
        <f>IF(ISBLANK($B52), "",$B52/2)</f>
        <v>0</v>
      </c>
      <c r="F52" s="4">
        <v>27235.666666666668</v>
      </c>
      <c r="G52" s="4">
        <v>12.666666666666666</v>
      </c>
      <c r="H52" s="4">
        <v>29.333333333333332</v>
      </c>
      <c r="I52" s="4">
        <v>303</v>
      </c>
      <c r="J52" s="4"/>
      <c r="K52" s="4">
        <v>9.6666666666666661</v>
      </c>
    </row>
    <row r="53" spans="1:11" x14ac:dyDescent="0.3">
      <c r="A53">
        <v>300000</v>
      </c>
      <c r="B53">
        <v>10</v>
      </c>
      <c r="C53">
        <f t="shared" si="0"/>
        <v>-5</v>
      </c>
      <c r="D53">
        <f t="shared" si="1"/>
        <v>5</v>
      </c>
      <c r="F53" s="4">
        <v>306685.66666666669</v>
      </c>
      <c r="G53" s="4">
        <v>66627.333333333328</v>
      </c>
      <c r="H53" s="4">
        <v>78</v>
      </c>
      <c r="I53" s="4">
        <v>201.33333333333334</v>
      </c>
      <c r="J53" s="4"/>
      <c r="K53" s="4">
        <v>138</v>
      </c>
    </row>
    <row r="54" spans="1:11" x14ac:dyDescent="0.3">
      <c r="A54">
        <v>300000</v>
      </c>
      <c r="B54">
        <v>100</v>
      </c>
      <c r="C54">
        <f t="shared" si="0"/>
        <v>-50</v>
      </c>
      <c r="D54">
        <f t="shared" si="1"/>
        <v>50</v>
      </c>
      <c r="F54" s="4">
        <v>313532.33333333331</v>
      </c>
      <c r="G54" s="4">
        <v>74437</v>
      </c>
      <c r="H54" s="4">
        <v>97.333333333333329</v>
      </c>
      <c r="I54" s="4">
        <v>283.66666666666669</v>
      </c>
      <c r="J54" s="4"/>
      <c r="K54" s="4">
        <v>207.66666666666666</v>
      </c>
    </row>
    <row r="55" spans="1:11" x14ac:dyDescent="0.3">
      <c r="A55">
        <v>300000</v>
      </c>
      <c r="B55">
        <v>1000</v>
      </c>
      <c r="C55">
        <f t="shared" si="0"/>
        <v>-500</v>
      </c>
      <c r="D55">
        <f t="shared" si="1"/>
        <v>500</v>
      </c>
      <c r="F55" s="4">
        <v>315033.66666666669</v>
      </c>
      <c r="G55" s="4">
        <v>75592.666666666672</v>
      </c>
      <c r="H55" s="4">
        <v>109.33333333333333</v>
      </c>
      <c r="I55" s="4">
        <v>208.33333333333334</v>
      </c>
      <c r="J55" s="4"/>
      <c r="K55" s="4">
        <v>372.66666666666669</v>
      </c>
    </row>
    <row r="56" spans="1:11" x14ac:dyDescent="0.3">
      <c r="A56">
        <v>300000</v>
      </c>
      <c r="B56">
        <v>10000</v>
      </c>
      <c r="C56">
        <f t="shared" si="0"/>
        <v>-5000</v>
      </c>
      <c r="D56">
        <f t="shared" si="1"/>
        <v>5000</v>
      </c>
      <c r="F56" s="4">
        <v>301618</v>
      </c>
      <c r="G56" s="4">
        <v>72429.666666666672</v>
      </c>
      <c r="H56" s="4">
        <v>121.66666666666667</v>
      </c>
      <c r="I56" s="4">
        <v>234.66666666666666</v>
      </c>
      <c r="J56" s="4"/>
      <c r="K56" s="4">
        <v>335</v>
      </c>
    </row>
    <row r="57" spans="1:11" x14ac:dyDescent="0.3">
      <c r="A57">
        <v>300000</v>
      </c>
      <c r="B57">
        <v>100000</v>
      </c>
      <c r="C57">
        <f t="shared" si="0"/>
        <v>-50000</v>
      </c>
      <c r="D57">
        <f t="shared" si="1"/>
        <v>50000</v>
      </c>
      <c r="F57" s="4">
        <v>296475.66666666669</v>
      </c>
      <c r="G57" s="4">
        <v>70787.666666666672</v>
      </c>
      <c r="H57" s="4">
        <v>122</v>
      </c>
      <c r="I57" s="4">
        <v>259.33333333333331</v>
      </c>
      <c r="J57" s="4"/>
      <c r="K57" s="4">
        <v>405.33333333333331</v>
      </c>
    </row>
    <row r="58" spans="1:11" x14ac:dyDescent="0.3">
      <c r="A58">
        <v>300000</v>
      </c>
      <c r="B58">
        <v>1000000</v>
      </c>
      <c r="C58">
        <f t="shared" si="0"/>
        <v>-500000</v>
      </c>
      <c r="D58">
        <f t="shared" si="1"/>
        <v>500000</v>
      </c>
      <c r="F58" s="4">
        <v>295181.5</v>
      </c>
      <c r="G58" s="4">
        <v>73133</v>
      </c>
      <c r="H58" s="4">
        <v>125.5</v>
      </c>
      <c r="I58" s="4">
        <v>352.5</v>
      </c>
      <c r="J58" s="4"/>
      <c r="K58" s="4">
        <v>427.5</v>
      </c>
    </row>
    <row r="59" spans="1:11" x14ac:dyDescent="0.3">
      <c r="A59">
        <v>300000</v>
      </c>
      <c r="B59">
        <v>10000000</v>
      </c>
      <c r="C59">
        <f t="shared" si="0"/>
        <v>-5000000</v>
      </c>
      <c r="D59">
        <f t="shared" si="1"/>
        <v>5000000</v>
      </c>
      <c r="F59" s="4">
        <v>311275.5</v>
      </c>
      <c r="G59" s="4">
        <v>70944</v>
      </c>
      <c r="H59" s="4">
        <v>125.5</v>
      </c>
      <c r="I59" s="4">
        <v>323</v>
      </c>
      <c r="J59" s="4"/>
      <c r="K59" s="4">
        <v>508</v>
      </c>
    </row>
    <row r="60" spans="1:11" x14ac:dyDescent="0.3">
      <c r="A60">
        <v>300000</v>
      </c>
      <c r="B60">
        <v>100000000</v>
      </c>
      <c r="C60">
        <f t="shared" si="0"/>
        <v>-50000000</v>
      </c>
      <c r="D60">
        <f t="shared" si="1"/>
        <v>50000000</v>
      </c>
      <c r="F60" s="4">
        <v>297447.5</v>
      </c>
      <c r="G60" s="4">
        <v>70672</v>
      </c>
      <c r="H60" s="4">
        <v>122</v>
      </c>
      <c r="I60" s="4">
        <v>259</v>
      </c>
      <c r="J60" s="4"/>
      <c r="K60" s="4">
        <v>602.5</v>
      </c>
    </row>
    <row r="61" spans="1:11" x14ac:dyDescent="0.3">
      <c r="A61">
        <v>300000</v>
      </c>
      <c r="B61">
        <v>1000000000</v>
      </c>
      <c r="C61">
        <f t="shared" si="0"/>
        <v>-500000000</v>
      </c>
      <c r="D61">
        <f t="shared" si="1"/>
        <v>500000000</v>
      </c>
      <c r="F61" s="4">
        <v>298345</v>
      </c>
      <c r="G61" s="4">
        <v>72529.5</v>
      </c>
      <c r="H61" s="4">
        <v>123.5</v>
      </c>
      <c r="I61" s="4">
        <v>311.5</v>
      </c>
      <c r="J61" s="4"/>
      <c r="K61" s="4">
        <v>623.5</v>
      </c>
    </row>
    <row r="62" spans="1:11" x14ac:dyDescent="0.3">
      <c r="A62">
        <v>1000000</v>
      </c>
      <c r="B62">
        <v>0</v>
      </c>
      <c r="C62">
        <f>IF(ISBLANK($B62), "",-($B62/2))</f>
        <v>0</v>
      </c>
      <c r="D62">
        <f>IF(ISBLANK($B62), "",$B62/2)</f>
        <v>0</v>
      </c>
      <c r="F62" s="4">
        <v>280233</v>
      </c>
      <c r="G62" s="4">
        <v>12.5</v>
      </c>
      <c r="H62" s="4">
        <v>40.5</v>
      </c>
      <c r="I62" s="4">
        <v>327.5</v>
      </c>
      <c r="J62" s="4"/>
      <c r="K62" s="4">
        <v>11</v>
      </c>
    </row>
    <row r="63" spans="1:11" x14ac:dyDescent="0.3">
      <c r="A63">
        <v>1000000</v>
      </c>
      <c r="B63">
        <v>10</v>
      </c>
      <c r="C63">
        <f t="shared" si="0"/>
        <v>-5</v>
      </c>
      <c r="D63">
        <f t="shared" si="1"/>
        <v>5</v>
      </c>
      <c r="F63" s="4">
        <v>3318256</v>
      </c>
      <c r="G63" s="4">
        <v>723117</v>
      </c>
      <c r="H63" s="4">
        <v>219</v>
      </c>
      <c r="I63" s="4">
        <v>437.75</v>
      </c>
      <c r="J63" s="4"/>
      <c r="K63" s="4">
        <v>318.25</v>
      </c>
    </row>
    <row r="64" spans="1:11" x14ac:dyDescent="0.3">
      <c r="A64">
        <v>1000000</v>
      </c>
      <c r="B64">
        <v>100</v>
      </c>
      <c r="C64">
        <f t="shared" si="0"/>
        <v>-50</v>
      </c>
      <c r="D64">
        <f t="shared" si="1"/>
        <v>50</v>
      </c>
      <c r="F64" s="4"/>
      <c r="G64" s="4"/>
      <c r="H64" s="4">
        <v>278.75</v>
      </c>
      <c r="I64" s="4">
        <v>389.5</v>
      </c>
      <c r="J64" s="4"/>
      <c r="K64" s="4">
        <v>570</v>
      </c>
    </row>
    <row r="65" spans="1:11" x14ac:dyDescent="0.3">
      <c r="A65">
        <v>1000000</v>
      </c>
      <c r="B65">
        <v>1000</v>
      </c>
      <c r="C65">
        <f t="shared" si="0"/>
        <v>-500</v>
      </c>
      <c r="D65">
        <f t="shared" si="1"/>
        <v>500</v>
      </c>
      <c r="F65" s="4">
        <v>3367423</v>
      </c>
      <c r="G65" s="4">
        <v>792824</v>
      </c>
      <c r="H65" s="4">
        <v>318.66666666666669</v>
      </c>
      <c r="I65" s="4">
        <v>458</v>
      </c>
      <c r="J65" s="4"/>
      <c r="K65" s="4">
        <v>886</v>
      </c>
    </row>
    <row r="66" spans="1:11" x14ac:dyDescent="0.3">
      <c r="A66">
        <v>1000000</v>
      </c>
      <c r="B66">
        <v>10000</v>
      </c>
      <c r="C66">
        <f t="shared" si="0"/>
        <v>-5000</v>
      </c>
      <c r="D66">
        <f t="shared" si="1"/>
        <v>5000</v>
      </c>
      <c r="F66" s="4"/>
      <c r="G66" s="4"/>
      <c r="H66" s="4">
        <v>321</v>
      </c>
      <c r="I66" s="4">
        <v>573</v>
      </c>
      <c r="J66" s="4"/>
      <c r="K66" s="4">
        <v>1426</v>
      </c>
    </row>
    <row r="67" spans="1:11" x14ac:dyDescent="0.3">
      <c r="A67">
        <v>1000000</v>
      </c>
      <c r="B67">
        <v>100000</v>
      </c>
      <c r="C67">
        <f t="shared" ref="C67:C71" si="2">IF(ISBLANK($B67), "",-($B67/2))</f>
        <v>-50000</v>
      </c>
      <c r="D67">
        <f t="shared" ref="D67:D71" si="3">IF(ISBLANK($B67), "",$B67/2)</f>
        <v>50000</v>
      </c>
      <c r="F67" s="5">
        <v>3329332</v>
      </c>
      <c r="G67" s="5">
        <v>806307</v>
      </c>
      <c r="H67" s="4">
        <v>353.66666666666669</v>
      </c>
      <c r="I67" s="4">
        <v>495.66666666666669</v>
      </c>
      <c r="J67" s="4"/>
      <c r="K67" s="4">
        <v>1570.3333333333333</v>
      </c>
    </row>
    <row r="68" spans="1:11" x14ac:dyDescent="0.3">
      <c r="A68">
        <v>1000000</v>
      </c>
      <c r="B68">
        <v>1000000</v>
      </c>
      <c r="C68">
        <f t="shared" si="2"/>
        <v>-500000</v>
      </c>
      <c r="D68">
        <f t="shared" si="3"/>
        <v>500000</v>
      </c>
      <c r="F68" s="5"/>
      <c r="G68" s="5"/>
      <c r="H68" s="4">
        <v>396.66666666666669</v>
      </c>
      <c r="I68" s="4">
        <v>596.33333333333337</v>
      </c>
      <c r="J68" s="4"/>
      <c r="K68" s="4">
        <v>1685</v>
      </c>
    </row>
    <row r="69" spans="1:11" x14ac:dyDescent="0.3">
      <c r="A69">
        <v>1000000</v>
      </c>
      <c r="B69">
        <v>10000000</v>
      </c>
      <c r="C69">
        <f t="shared" si="2"/>
        <v>-5000000</v>
      </c>
      <c r="D69">
        <f t="shared" si="3"/>
        <v>5000000</v>
      </c>
      <c r="F69" s="5">
        <v>3366078</v>
      </c>
      <c r="G69" s="5">
        <v>787276</v>
      </c>
      <c r="H69" s="4">
        <v>349.66666666666669</v>
      </c>
      <c r="I69" s="4">
        <v>624</v>
      </c>
      <c r="J69" s="4"/>
      <c r="K69" s="4">
        <v>2365</v>
      </c>
    </row>
    <row r="70" spans="1:11" x14ac:dyDescent="0.3">
      <c r="A70">
        <v>1000000</v>
      </c>
      <c r="B70">
        <v>100000000</v>
      </c>
      <c r="C70">
        <f t="shared" si="2"/>
        <v>-50000000</v>
      </c>
      <c r="D70">
        <f t="shared" si="3"/>
        <v>50000000</v>
      </c>
      <c r="F70" s="5"/>
      <c r="G70" s="5"/>
      <c r="H70" s="4">
        <v>362</v>
      </c>
      <c r="I70" s="4">
        <v>614.66666666666663</v>
      </c>
      <c r="J70" s="4"/>
      <c r="K70" s="4">
        <v>2501.3000000000002</v>
      </c>
    </row>
    <row r="71" spans="1:11" x14ac:dyDescent="0.3">
      <c r="A71">
        <v>1000000</v>
      </c>
      <c r="B71">
        <v>1000000000</v>
      </c>
      <c r="C71">
        <f t="shared" si="2"/>
        <v>-500000000</v>
      </c>
      <c r="D71">
        <f t="shared" si="3"/>
        <v>500000000</v>
      </c>
      <c r="F71" s="5">
        <v>3334562</v>
      </c>
      <c r="G71" s="5">
        <v>780337</v>
      </c>
      <c r="H71" s="4">
        <v>306.66666666666669</v>
      </c>
      <c r="I71" s="4">
        <v>492.66666666666669</v>
      </c>
      <c r="J71" s="4"/>
      <c r="K71" s="4">
        <v>2581.6666666666665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CF05-3757-4499-AF6D-84D39159FDFE}">
  <dimension ref="A1:R68"/>
  <sheetViews>
    <sheetView tabSelected="1" topLeftCell="N1" zoomScale="145" zoomScaleNormal="145" workbookViewId="0">
      <pane ySplit="1" topLeftCell="A38" activePane="bottomLeft" state="frozen"/>
      <selection pane="bottomLeft" activeCell="Y57" sqref="Y57"/>
    </sheetView>
  </sheetViews>
  <sheetFormatPr defaultRowHeight="16.5" x14ac:dyDescent="0.3"/>
  <cols>
    <col min="1" max="1" width="15.5" customWidth="1"/>
    <col min="2" max="2" width="11.625" bestFit="1" customWidth="1"/>
    <col min="3" max="5" width="12.875" customWidth="1"/>
    <col min="6" max="6" width="11.75" customWidth="1"/>
    <col min="7" max="7" width="10.875" customWidth="1"/>
  </cols>
  <sheetData>
    <row r="1" spans="1:11" x14ac:dyDescent="0.3">
      <c r="A1" s="1" t="s">
        <v>6</v>
      </c>
      <c r="B1" s="1" t="s">
        <v>10</v>
      </c>
      <c r="C1" s="1" t="s">
        <v>7</v>
      </c>
      <c r="D1" s="1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</row>
    <row r="2" spans="1:11" x14ac:dyDescent="0.3">
      <c r="A2">
        <v>1000</v>
      </c>
      <c r="B2">
        <v>10</v>
      </c>
      <c r="C2">
        <f t="shared" ref="C2" si="0">IF(ISBLANK($B2), "",-($B2/2))</f>
        <v>-5</v>
      </c>
      <c r="D2">
        <f t="shared" ref="D2" si="1">IF(ISBLANK($B2), "",$B2/2)</f>
        <v>5</v>
      </c>
      <c r="F2" s="4">
        <v>14.666666666666666</v>
      </c>
      <c r="G2" s="4">
        <v>14.666666666666666</v>
      </c>
      <c r="H2" s="4">
        <v>4.333333333333333</v>
      </c>
      <c r="I2" s="4">
        <v>3.3333333333333335</v>
      </c>
      <c r="J2" s="4">
        <v>2</v>
      </c>
      <c r="K2" s="4">
        <v>3.3333333333333335</v>
      </c>
    </row>
    <row r="3" spans="1:11" x14ac:dyDescent="0.3">
      <c r="A3">
        <v>10000</v>
      </c>
      <c r="F3" s="4">
        <v>376</v>
      </c>
      <c r="G3" s="4">
        <v>123.33333333333333</v>
      </c>
      <c r="H3" s="4">
        <v>5.666666666666667</v>
      </c>
      <c r="I3" s="4">
        <v>9</v>
      </c>
      <c r="J3" s="4">
        <v>27.666666666666668</v>
      </c>
      <c r="K3" s="4">
        <v>12.333333333333334</v>
      </c>
    </row>
    <row r="4" spans="1:11" x14ac:dyDescent="0.3">
      <c r="A4">
        <v>100000</v>
      </c>
      <c r="F4" s="4">
        <v>31765.666666666668</v>
      </c>
      <c r="G4" s="4">
        <v>7252</v>
      </c>
      <c r="H4" s="4">
        <v>37</v>
      </c>
      <c r="I4" s="4">
        <v>207.66666666666666</v>
      </c>
      <c r="J4" s="4">
        <v>444.33333333333331</v>
      </c>
      <c r="K4" s="4">
        <v>89.666666666666671</v>
      </c>
    </row>
    <row r="5" spans="1:11" x14ac:dyDescent="0.3">
      <c r="A5">
        <v>1000000</v>
      </c>
      <c r="F5" s="4">
        <v>3318256</v>
      </c>
      <c r="G5" s="4">
        <v>723117</v>
      </c>
      <c r="H5" s="4">
        <v>219</v>
      </c>
      <c r="I5" s="4">
        <v>437.75</v>
      </c>
      <c r="J5" s="4"/>
      <c r="K5" s="4">
        <v>318.25</v>
      </c>
    </row>
    <row r="6" spans="1:11" x14ac:dyDescent="0.3">
      <c r="A6">
        <v>1000</v>
      </c>
      <c r="B6">
        <v>1000</v>
      </c>
      <c r="C6">
        <f t="shared" ref="C6" si="2">IF(ISBLANK($B6), "",-($B6/2))</f>
        <v>-500</v>
      </c>
      <c r="D6">
        <f t="shared" ref="D6" si="3">IF(ISBLANK($B6), "",$B6/2)</f>
        <v>500</v>
      </c>
      <c r="F6" s="4">
        <v>16</v>
      </c>
      <c r="G6" s="4">
        <v>14</v>
      </c>
      <c r="H6" s="4">
        <v>2.6666666666666665</v>
      </c>
      <c r="I6" s="4">
        <v>3</v>
      </c>
      <c r="J6" s="4">
        <v>1.6666666666666667</v>
      </c>
      <c r="K6" s="4">
        <v>7.333333333333333</v>
      </c>
    </row>
    <row r="7" spans="1:11" x14ac:dyDescent="0.3">
      <c r="A7">
        <v>10000</v>
      </c>
      <c r="F7" s="4">
        <v>410.66666666666669</v>
      </c>
      <c r="G7" s="4">
        <v>118.33333333333333</v>
      </c>
      <c r="H7" s="4">
        <v>8.3333333333333339</v>
      </c>
      <c r="I7" s="4">
        <v>9.3333333333333339</v>
      </c>
      <c r="J7" s="4">
        <v>6.333333333333333</v>
      </c>
      <c r="K7" s="4">
        <v>34</v>
      </c>
    </row>
    <row r="8" spans="1:11" x14ac:dyDescent="0.3">
      <c r="A8">
        <v>100000</v>
      </c>
      <c r="F8" s="4">
        <v>32958</v>
      </c>
      <c r="G8" s="4">
        <v>8197.3333333333339</v>
      </c>
      <c r="H8" s="4">
        <v>43.666666666666664</v>
      </c>
      <c r="I8" s="4">
        <v>221</v>
      </c>
      <c r="J8" s="4">
        <v>41.666666666666664</v>
      </c>
      <c r="K8" s="4">
        <v>213</v>
      </c>
    </row>
    <row r="9" spans="1:11" x14ac:dyDescent="0.3">
      <c r="A9">
        <v>1000000</v>
      </c>
      <c r="F9" s="4">
        <v>3367423</v>
      </c>
      <c r="G9" s="4">
        <v>792824</v>
      </c>
      <c r="H9" s="4">
        <v>318.66666666666669</v>
      </c>
      <c r="I9" s="4">
        <v>458</v>
      </c>
      <c r="J9" s="4"/>
      <c r="K9" s="4">
        <v>886</v>
      </c>
    </row>
    <row r="10" spans="1:11" x14ac:dyDescent="0.3">
      <c r="A10">
        <v>1000</v>
      </c>
      <c r="B10">
        <v>100000</v>
      </c>
      <c r="C10">
        <f t="shared" ref="C10" si="4">IF(ISBLANK($B10), "",-($B10/2))</f>
        <v>-50000</v>
      </c>
      <c r="D10">
        <f t="shared" ref="D10" si="5">IF(ISBLANK($B10), "",$B10/2)</f>
        <v>50000</v>
      </c>
      <c r="F10" s="4">
        <v>14.333333333333334</v>
      </c>
      <c r="G10" s="4">
        <v>11.333333333333334</v>
      </c>
      <c r="H10" s="4">
        <v>1.6666666666666667</v>
      </c>
      <c r="I10" s="4">
        <v>2.3333333333333335</v>
      </c>
      <c r="J10" s="4">
        <v>1.3333333333333333</v>
      </c>
      <c r="K10" s="4">
        <v>8</v>
      </c>
    </row>
    <row r="11" spans="1:11" x14ac:dyDescent="0.3">
      <c r="A11">
        <v>10000</v>
      </c>
      <c r="F11" s="4">
        <v>424.33333333333331</v>
      </c>
      <c r="G11" s="4">
        <v>141.33333333333334</v>
      </c>
      <c r="H11" s="4">
        <v>5.666666666666667</v>
      </c>
      <c r="I11" s="4">
        <v>9.3333333333333339</v>
      </c>
      <c r="J11" s="4">
        <v>8.3333333333333339</v>
      </c>
      <c r="K11" s="4">
        <v>48</v>
      </c>
    </row>
    <row r="12" spans="1:11" x14ac:dyDescent="0.3">
      <c r="A12">
        <v>100000</v>
      </c>
      <c r="F12" s="4">
        <v>33588.666666666664</v>
      </c>
      <c r="G12" s="4">
        <v>8525.6666666666661</v>
      </c>
      <c r="H12" s="4">
        <v>42.666666666666664</v>
      </c>
      <c r="I12" s="4">
        <v>214.33333333333334</v>
      </c>
      <c r="J12" s="4">
        <v>39</v>
      </c>
      <c r="K12" s="4">
        <v>297</v>
      </c>
    </row>
    <row r="13" spans="1:11" x14ac:dyDescent="0.3">
      <c r="A13">
        <v>1000000</v>
      </c>
      <c r="F13" s="5">
        <v>3329332</v>
      </c>
      <c r="G13" s="5">
        <v>806307</v>
      </c>
      <c r="H13" s="4">
        <v>353.66666666666669</v>
      </c>
      <c r="I13" s="4">
        <v>495.66666666666669</v>
      </c>
      <c r="J13" s="4"/>
      <c r="K13" s="4">
        <v>1570.3333333333333</v>
      </c>
    </row>
    <row r="14" spans="1:11" x14ac:dyDescent="0.3">
      <c r="A14">
        <v>1000</v>
      </c>
      <c r="B14">
        <v>10000000</v>
      </c>
      <c r="C14">
        <f t="shared" ref="C14" si="6">IF(ISBLANK($B14), "",-($B14/2))</f>
        <v>-5000000</v>
      </c>
      <c r="D14">
        <f t="shared" ref="D14" si="7">IF(ISBLANK($B14), "",$B14/2)</f>
        <v>5000000</v>
      </c>
      <c r="F14" s="4">
        <v>16.333333333333332</v>
      </c>
      <c r="G14" s="4">
        <v>12.666666666666666</v>
      </c>
      <c r="H14" s="4">
        <v>1.3333333333333333</v>
      </c>
      <c r="I14" s="4">
        <v>2.3333333333333335</v>
      </c>
      <c r="J14" s="4">
        <v>1.6666666666666667</v>
      </c>
      <c r="K14" s="4">
        <v>15.666666666666666</v>
      </c>
    </row>
    <row r="15" spans="1:11" x14ac:dyDescent="0.3">
      <c r="A15">
        <v>10000</v>
      </c>
      <c r="F15" s="4">
        <v>482</v>
      </c>
      <c r="G15" s="4">
        <v>141.66666666666666</v>
      </c>
      <c r="H15" s="4">
        <v>7.666666666666667</v>
      </c>
      <c r="I15" s="4">
        <v>11</v>
      </c>
      <c r="J15" s="4">
        <v>6.333333333333333</v>
      </c>
      <c r="K15" s="4">
        <v>51.666666666666664</v>
      </c>
    </row>
    <row r="16" spans="1:11" x14ac:dyDescent="0.3">
      <c r="A16">
        <v>100000</v>
      </c>
      <c r="F16" s="4">
        <v>34900</v>
      </c>
      <c r="G16" s="4">
        <v>8043.666666666667</v>
      </c>
      <c r="H16" s="4">
        <v>43</v>
      </c>
      <c r="I16" s="4">
        <v>189.33333333333334</v>
      </c>
      <c r="J16" s="4">
        <v>46.666666666666664</v>
      </c>
      <c r="K16" s="4">
        <v>361.33333333333331</v>
      </c>
    </row>
    <row r="17" spans="1:11" x14ac:dyDescent="0.3">
      <c r="A17">
        <v>1000000</v>
      </c>
      <c r="F17" s="5">
        <v>3366078</v>
      </c>
      <c r="G17" s="5">
        <v>787276</v>
      </c>
      <c r="H17" s="4">
        <v>349.66666666666669</v>
      </c>
      <c r="I17" s="4">
        <v>624</v>
      </c>
      <c r="J17" s="4"/>
      <c r="K17" s="4">
        <v>2365</v>
      </c>
    </row>
    <row r="18" spans="1:11" x14ac:dyDescent="0.3">
      <c r="A18">
        <v>1000</v>
      </c>
      <c r="B18">
        <v>1000000000</v>
      </c>
      <c r="C18">
        <f t="shared" ref="C18" si="8">IF(ISBLANK($B18), "",-($B18/2))</f>
        <v>-500000000</v>
      </c>
      <c r="D18">
        <f t="shared" ref="D18" si="9">IF(ISBLANK($B18), "",$B18/2)</f>
        <v>500000000</v>
      </c>
      <c r="F18" s="4">
        <v>14.666666666666666</v>
      </c>
      <c r="G18" s="4">
        <v>11</v>
      </c>
      <c r="H18" s="4">
        <v>2</v>
      </c>
      <c r="I18" s="4">
        <v>2.6666666666666665</v>
      </c>
      <c r="J18" s="4">
        <v>1.6666666666666667</v>
      </c>
      <c r="K18" s="4">
        <v>12.666666666666666</v>
      </c>
    </row>
    <row r="19" spans="1:11" x14ac:dyDescent="0.3">
      <c r="A19">
        <v>10000</v>
      </c>
      <c r="F19" s="4">
        <v>407.66666666666669</v>
      </c>
      <c r="G19" s="4">
        <v>137</v>
      </c>
      <c r="H19" s="4">
        <v>7.333333333333333</v>
      </c>
      <c r="I19" s="4">
        <v>9.6666666666666661</v>
      </c>
      <c r="J19" s="4">
        <v>6</v>
      </c>
      <c r="K19" s="4">
        <v>59.333333333333336</v>
      </c>
    </row>
    <row r="20" spans="1:11" x14ac:dyDescent="0.3">
      <c r="A20">
        <v>100000</v>
      </c>
      <c r="F20" s="4">
        <v>34908.666666666664</v>
      </c>
      <c r="G20" s="4">
        <v>8370.6666666666661</v>
      </c>
      <c r="H20" s="4">
        <v>44.666666666666664</v>
      </c>
      <c r="I20" s="4">
        <v>215.66666666666666</v>
      </c>
      <c r="J20" s="4">
        <v>42.333333333333336</v>
      </c>
      <c r="K20" s="4">
        <v>472</v>
      </c>
    </row>
    <row r="21" spans="1:11" x14ac:dyDescent="0.3">
      <c r="A21">
        <v>1000000</v>
      </c>
      <c r="F21" s="5">
        <v>3334562</v>
      </c>
      <c r="G21" s="5">
        <v>780337</v>
      </c>
      <c r="H21" s="4">
        <v>306.66666666666669</v>
      </c>
      <c r="I21" s="4">
        <v>492.66666666666669</v>
      </c>
      <c r="J21" s="4"/>
      <c r="K21" s="4">
        <v>2581.6666666666665</v>
      </c>
    </row>
    <row r="24" spans="1:11" x14ac:dyDescent="0.3">
      <c r="A24">
        <v>1000</v>
      </c>
      <c r="B24">
        <v>10</v>
      </c>
      <c r="C24">
        <f t="shared" ref="C24:C43" si="10">IF(ISBLANK($B24), "",-($B24/2))</f>
        <v>-5</v>
      </c>
      <c r="D24">
        <f t="shared" ref="D24:D43" si="11">IF(ISBLANK($B24), "",$B24/2)</f>
        <v>5</v>
      </c>
      <c r="F24" s="6">
        <v>14.666666666666666</v>
      </c>
      <c r="G24" s="6">
        <v>14.666666666666666</v>
      </c>
      <c r="H24" s="6">
        <v>4.333333333333333</v>
      </c>
      <c r="I24" s="6">
        <v>3.3333333333333335</v>
      </c>
      <c r="J24" s="6">
        <v>2</v>
      </c>
      <c r="K24" s="6">
        <v>3.3333333333333335</v>
      </c>
    </row>
    <row r="25" spans="1:11" x14ac:dyDescent="0.3">
      <c r="B25">
        <v>1000</v>
      </c>
      <c r="C25">
        <f t="shared" si="10"/>
        <v>-500</v>
      </c>
      <c r="D25">
        <f t="shared" si="11"/>
        <v>500</v>
      </c>
      <c r="F25" s="6">
        <v>16</v>
      </c>
      <c r="G25" s="6">
        <v>14</v>
      </c>
      <c r="H25" s="6">
        <v>2.6666666666666665</v>
      </c>
      <c r="I25" s="6">
        <v>3</v>
      </c>
      <c r="J25" s="6">
        <v>1.6666666666666667</v>
      </c>
      <c r="K25" s="6">
        <v>7.333333333333333</v>
      </c>
    </row>
    <row r="26" spans="1:11" x14ac:dyDescent="0.3">
      <c r="B26">
        <v>100000</v>
      </c>
      <c r="C26">
        <f t="shared" si="10"/>
        <v>-50000</v>
      </c>
      <c r="D26">
        <f t="shared" si="11"/>
        <v>50000</v>
      </c>
      <c r="F26" s="6">
        <v>14.333333333333334</v>
      </c>
      <c r="G26" s="6">
        <v>11.333333333333334</v>
      </c>
      <c r="H26" s="6">
        <v>1.6666666666666667</v>
      </c>
      <c r="I26" s="6">
        <v>2.3333333333333335</v>
      </c>
      <c r="J26" s="6">
        <v>1.3333333333333333</v>
      </c>
      <c r="K26" s="6">
        <v>8</v>
      </c>
    </row>
    <row r="27" spans="1:11" x14ac:dyDescent="0.3">
      <c r="B27">
        <v>10000000</v>
      </c>
      <c r="C27">
        <f t="shared" si="10"/>
        <v>-5000000</v>
      </c>
      <c r="D27">
        <f t="shared" si="11"/>
        <v>5000000</v>
      </c>
      <c r="F27" s="6">
        <v>16.333333333333332</v>
      </c>
      <c r="G27" s="6">
        <v>12.666666666666666</v>
      </c>
      <c r="H27" s="6">
        <v>1.3333333333333333</v>
      </c>
      <c r="I27" s="6">
        <v>2.3333333333333335</v>
      </c>
      <c r="J27" s="6">
        <v>1.6666666666666667</v>
      </c>
      <c r="K27" s="6">
        <v>15.666666666666666</v>
      </c>
    </row>
    <row r="28" spans="1:11" x14ac:dyDescent="0.3">
      <c r="B28">
        <v>1000000000</v>
      </c>
      <c r="C28">
        <f t="shared" si="10"/>
        <v>-500000000</v>
      </c>
      <c r="D28">
        <f t="shared" si="11"/>
        <v>500000000</v>
      </c>
      <c r="F28" s="6">
        <v>14.666666666666666</v>
      </c>
      <c r="G28" s="6">
        <v>11</v>
      </c>
      <c r="H28" s="6">
        <v>2</v>
      </c>
      <c r="I28" s="6">
        <v>2.6666666666666665</v>
      </c>
      <c r="J28" s="6">
        <v>1.6666666666666667</v>
      </c>
      <c r="K28" s="6">
        <v>12.666666666666666</v>
      </c>
    </row>
    <row r="29" spans="1:11" x14ac:dyDescent="0.3">
      <c r="A29">
        <v>10000</v>
      </c>
      <c r="B29">
        <v>10</v>
      </c>
      <c r="C29">
        <f t="shared" si="10"/>
        <v>-5</v>
      </c>
      <c r="D29">
        <f t="shared" si="11"/>
        <v>5</v>
      </c>
      <c r="F29" s="6">
        <v>376</v>
      </c>
      <c r="G29" s="6">
        <v>123.33333333333333</v>
      </c>
      <c r="H29" s="6">
        <v>5.666666666666667</v>
      </c>
      <c r="I29" s="6">
        <v>9</v>
      </c>
      <c r="J29" s="6">
        <v>27.666666666666668</v>
      </c>
      <c r="K29" s="6">
        <v>12.333333333333334</v>
      </c>
    </row>
    <row r="30" spans="1:11" x14ac:dyDescent="0.3">
      <c r="B30">
        <v>1000</v>
      </c>
      <c r="C30">
        <f t="shared" si="10"/>
        <v>-500</v>
      </c>
      <c r="D30">
        <f t="shared" si="11"/>
        <v>500</v>
      </c>
      <c r="F30" s="6">
        <v>410.66666666666669</v>
      </c>
      <c r="G30" s="6">
        <v>118.33333333333333</v>
      </c>
      <c r="H30" s="6">
        <v>8.3333333333333339</v>
      </c>
      <c r="I30" s="6">
        <v>9.3333333333333339</v>
      </c>
      <c r="J30" s="6">
        <v>6.333333333333333</v>
      </c>
      <c r="K30" s="6">
        <v>34</v>
      </c>
    </row>
    <row r="31" spans="1:11" x14ac:dyDescent="0.3">
      <c r="B31">
        <v>100000</v>
      </c>
      <c r="C31">
        <f t="shared" si="10"/>
        <v>-50000</v>
      </c>
      <c r="D31">
        <f t="shared" si="11"/>
        <v>50000</v>
      </c>
      <c r="F31" s="6">
        <v>424.33333333333331</v>
      </c>
      <c r="G31" s="6">
        <v>141.33333333333334</v>
      </c>
      <c r="H31" s="6">
        <v>5.666666666666667</v>
      </c>
      <c r="I31" s="6">
        <v>9.3333333333333339</v>
      </c>
      <c r="J31" s="6">
        <v>8.3333333333333339</v>
      </c>
      <c r="K31" s="6">
        <v>48</v>
      </c>
    </row>
    <row r="32" spans="1:11" x14ac:dyDescent="0.3">
      <c r="B32">
        <v>10000000</v>
      </c>
      <c r="C32">
        <f t="shared" si="10"/>
        <v>-5000000</v>
      </c>
      <c r="D32">
        <f t="shared" si="11"/>
        <v>5000000</v>
      </c>
      <c r="F32" s="6">
        <v>482</v>
      </c>
      <c r="G32" s="6">
        <v>141.66666666666666</v>
      </c>
      <c r="H32" s="6">
        <v>7.666666666666667</v>
      </c>
      <c r="I32" s="6">
        <v>11</v>
      </c>
      <c r="J32" s="6">
        <v>6.333333333333333</v>
      </c>
      <c r="K32" s="6">
        <v>51.666666666666664</v>
      </c>
    </row>
    <row r="33" spans="1:18" x14ac:dyDescent="0.3">
      <c r="B33">
        <v>1000000000</v>
      </c>
      <c r="C33">
        <f t="shared" si="10"/>
        <v>-500000000</v>
      </c>
      <c r="D33">
        <f t="shared" si="11"/>
        <v>500000000</v>
      </c>
      <c r="F33" s="6">
        <v>407.66666666666669</v>
      </c>
      <c r="G33" s="6">
        <v>137</v>
      </c>
      <c r="H33" s="6">
        <v>7.333333333333333</v>
      </c>
      <c r="I33" s="6">
        <v>9.6666666666666661</v>
      </c>
      <c r="J33" s="6">
        <v>6</v>
      </c>
      <c r="K33" s="6">
        <v>59.333333333333336</v>
      </c>
    </row>
    <row r="34" spans="1:18" x14ac:dyDescent="0.3">
      <c r="A34">
        <v>100000</v>
      </c>
      <c r="B34">
        <v>10</v>
      </c>
      <c r="C34">
        <f t="shared" si="10"/>
        <v>-5</v>
      </c>
      <c r="D34">
        <f t="shared" si="11"/>
        <v>5</v>
      </c>
      <c r="F34" s="6">
        <v>31765.666666666668</v>
      </c>
      <c r="G34" s="6">
        <v>7252</v>
      </c>
      <c r="H34" s="6">
        <v>37</v>
      </c>
      <c r="I34" s="6">
        <v>207.66666666666666</v>
      </c>
      <c r="J34" s="6">
        <v>444.33333333333331</v>
      </c>
      <c r="K34" s="6">
        <v>89.666666666666671</v>
      </c>
    </row>
    <row r="35" spans="1:18" x14ac:dyDescent="0.3">
      <c r="B35">
        <v>1000</v>
      </c>
      <c r="C35">
        <f t="shared" si="10"/>
        <v>-500</v>
      </c>
      <c r="D35">
        <f t="shared" si="11"/>
        <v>500</v>
      </c>
      <c r="F35" s="6">
        <v>32958</v>
      </c>
      <c r="G35" s="6">
        <v>8197.3333333333339</v>
      </c>
      <c r="H35" s="6">
        <v>43.666666666666664</v>
      </c>
      <c r="I35" s="6">
        <v>221</v>
      </c>
      <c r="J35" s="6">
        <v>41.666666666666664</v>
      </c>
      <c r="K35" s="6">
        <v>213</v>
      </c>
    </row>
    <row r="36" spans="1:18" x14ac:dyDescent="0.3">
      <c r="B36">
        <v>100000</v>
      </c>
      <c r="C36">
        <f t="shared" si="10"/>
        <v>-50000</v>
      </c>
      <c r="D36">
        <f t="shared" si="11"/>
        <v>50000</v>
      </c>
      <c r="F36" s="6">
        <v>33588.666666666664</v>
      </c>
      <c r="G36" s="6">
        <v>8525.6666666666661</v>
      </c>
      <c r="H36" s="6">
        <v>42.666666666666664</v>
      </c>
      <c r="I36" s="6">
        <v>214.33333333333334</v>
      </c>
      <c r="J36" s="6">
        <v>39</v>
      </c>
      <c r="K36" s="6">
        <v>297</v>
      </c>
    </row>
    <row r="37" spans="1:18" x14ac:dyDescent="0.3">
      <c r="B37">
        <v>10000000</v>
      </c>
      <c r="C37">
        <f t="shared" si="10"/>
        <v>-5000000</v>
      </c>
      <c r="D37">
        <f t="shared" si="11"/>
        <v>5000000</v>
      </c>
      <c r="F37" s="6">
        <v>34900</v>
      </c>
      <c r="G37" s="6">
        <v>8043.666666666667</v>
      </c>
      <c r="H37" s="6">
        <v>43</v>
      </c>
      <c r="I37" s="6">
        <v>189.33333333333334</v>
      </c>
      <c r="J37" s="6">
        <v>46.666666666666664</v>
      </c>
      <c r="K37" s="6">
        <v>361.33333333333331</v>
      </c>
    </row>
    <row r="38" spans="1:18" x14ac:dyDescent="0.3">
      <c r="B38">
        <v>1000000000</v>
      </c>
      <c r="C38">
        <f t="shared" si="10"/>
        <v>-500000000</v>
      </c>
      <c r="D38">
        <f t="shared" si="11"/>
        <v>500000000</v>
      </c>
      <c r="F38" s="6">
        <v>34908.666666666664</v>
      </c>
      <c r="G38" s="6">
        <v>8370.6666666666661</v>
      </c>
      <c r="H38" s="6">
        <v>44.666666666666664</v>
      </c>
      <c r="I38" s="6">
        <v>215.66666666666666</v>
      </c>
      <c r="J38" s="6">
        <v>42.333333333333336</v>
      </c>
      <c r="K38" s="6">
        <v>472</v>
      </c>
    </row>
    <row r="39" spans="1:18" x14ac:dyDescent="0.3">
      <c r="A39">
        <v>1000000</v>
      </c>
      <c r="B39">
        <v>10</v>
      </c>
      <c r="C39">
        <f t="shared" si="10"/>
        <v>-5</v>
      </c>
      <c r="D39">
        <f t="shared" si="11"/>
        <v>5</v>
      </c>
      <c r="F39" s="6">
        <v>3318256</v>
      </c>
      <c r="G39" s="6">
        <v>723117</v>
      </c>
      <c r="H39" s="6">
        <v>219</v>
      </c>
      <c r="I39" s="6">
        <v>437.75</v>
      </c>
      <c r="J39" s="6"/>
      <c r="K39" s="6">
        <v>318.25</v>
      </c>
    </row>
    <row r="40" spans="1:18" x14ac:dyDescent="0.3">
      <c r="B40">
        <v>1000</v>
      </c>
      <c r="C40">
        <f t="shared" si="10"/>
        <v>-500</v>
      </c>
      <c r="D40">
        <f t="shared" si="11"/>
        <v>500</v>
      </c>
      <c r="F40" s="6">
        <v>3367423</v>
      </c>
      <c r="G40" s="6">
        <v>792824</v>
      </c>
      <c r="H40" s="6">
        <v>318.66666666666669</v>
      </c>
      <c r="I40" s="6">
        <v>458</v>
      </c>
      <c r="J40" s="6"/>
      <c r="K40" s="6">
        <v>886</v>
      </c>
    </row>
    <row r="41" spans="1:18" x14ac:dyDescent="0.3">
      <c r="B41">
        <v>100000</v>
      </c>
      <c r="C41">
        <f t="shared" si="10"/>
        <v>-50000</v>
      </c>
      <c r="D41">
        <f t="shared" si="11"/>
        <v>50000</v>
      </c>
      <c r="F41" s="6">
        <v>3329332</v>
      </c>
      <c r="G41" s="6">
        <v>806307</v>
      </c>
      <c r="H41" s="6">
        <v>353.66666666666669</v>
      </c>
      <c r="I41" s="6">
        <v>495.66666666666669</v>
      </c>
      <c r="J41" s="6"/>
      <c r="K41" s="6">
        <v>1570.3333333333333</v>
      </c>
    </row>
    <row r="42" spans="1:18" x14ac:dyDescent="0.3">
      <c r="B42">
        <v>10000000</v>
      </c>
      <c r="C42">
        <f t="shared" si="10"/>
        <v>-5000000</v>
      </c>
      <c r="D42">
        <f t="shared" si="11"/>
        <v>5000000</v>
      </c>
      <c r="F42" s="6">
        <v>3366078</v>
      </c>
      <c r="G42" s="6">
        <v>787276</v>
      </c>
      <c r="H42" s="6">
        <v>349.66666666666669</v>
      </c>
      <c r="I42" s="6">
        <v>624</v>
      </c>
      <c r="J42" s="6"/>
      <c r="K42" s="6">
        <v>2365</v>
      </c>
    </row>
    <row r="43" spans="1:18" x14ac:dyDescent="0.3">
      <c r="B43">
        <v>1000000000</v>
      </c>
      <c r="C43">
        <f t="shared" si="10"/>
        <v>-500000000</v>
      </c>
      <c r="D43">
        <f t="shared" si="11"/>
        <v>500000000</v>
      </c>
      <c r="F43" s="6">
        <v>3334562</v>
      </c>
      <c r="G43" s="6">
        <v>780337</v>
      </c>
      <c r="H43" s="6">
        <v>306.66666666666669</v>
      </c>
      <c r="I43" s="6">
        <v>492.66666666666669</v>
      </c>
      <c r="J43" s="6"/>
      <c r="K43" s="6">
        <v>2581.6666666666665</v>
      </c>
    </row>
    <row r="44" spans="1:18" x14ac:dyDescent="0.3">
      <c r="N44" t="str" cm="1">
        <f t="array" ref="N44:R50">TRANSPOSE(E46:K50)</f>
        <v>length</v>
      </c>
      <c r="O44">
        <v>3</v>
      </c>
      <c r="P44">
        <v>4</v>
      </c>
      <c r="Q44">
        <v>5</v>
      </c>
      <c r="R44">
        <v>6</v>
      </c>
    </row>
    <row r="45" spans="1:18" x14ac:dyDescent="0.3">
      <c r="N45" t="str">
        <v>B</v>
      </c>
      <c r="O45">
        <v>12</v>
      </c>
      <c r="P45">
        <v>56</v>
      </c>
      <c r="Q45">
        <v>2965</v>
      </c>
      <c r="R45">
        <v>280223</v>
      </c>
    </row>
    <row r="46" spans="1:18" x14ac:dyDescent="0.3">
      <c r="D46" t="s">
        <v>10</v>
      </c>
      <c r="E46" t="s">
        <v>6</v>
      </c>
      <c r="F46" s="1" t="s">
        <v>1</v>
      </c>
      <c r="G46" s="1" t="s">
        <v>0</v>
      </c>
      <c r="H46" s="1" t="s">
        <v>5</v>
      </c>
      <c r="I46" s="1" t="s">
        <v>3</v>
      </c>
      <c r="J46" s="1" t="s">
        <v>2</v>
      </c>
      <c r="K46" s="1" t="s">
        <v>4</v>
      </c>
      <c r="N46" t="str">
        <v>I</v>
      </c>
      <c r="O46">
        <v>0</v>
      </c>
      <c r="P46">
        <v>1</v>
      </c>
      <c r="Q46">
        <v>7</v>
      </c>
      <c r="R46">
        <v>13</v>
      </c>
    </row>
    <row r="47" spans="1:18" x14ac:dyDescent="0.3">
      <c r="D47">
        <v>0</v>
      </c>
      <c r="E47">
        <v>3</v>
      </c>
      <c r="F47">
        <v>12</v>
      </c>
      <c r="G47">
        <v>0</v>
      </c>
      <c r="H47">
        <v>1</v>
      </c>
      <c r="I47">
        <v>3</v>
      </c>
      <c r="J47">
        <v>13</v>
      </c>
      <c r="K47">
        <v>1</v>
      </c>
      <c r="N47" t="str">
        <v>H</v>
      </c>
      <c r="O47">
        <v>1</v>
      </c>
      <c r="P47">
        <v>5</v>
      </c>
      <c r="Q47">
        <v>19</v>
      </c>
      <c r="R47">
        <v>41</v>
      </c>
    </row>
    <row r="48" spans="1:18" x14ac:dyDescent="0.3">
      <c r="D48">
        <v>0</v>
      </c>
      <c r="E48">
        <v>4</v>
      </c>
      <c r="F48">
        <v>56</v>
      </c>
      <c r="G48">
        <v>1</v>
      </c>
      <c r="H48">
        <v>5</v>
      </c>
      <c r="I48">
        <v>15</v>
      </c>
      <c r="J48">
        <v>57</v>
      </c>
      <c r="K48">
        <v>1</v>
      </c>
      <c r="N48" t="str">
        <v>M</v>
      </c>
      <c r="O48">
        <v>3</v>
      </c>
      <c r="P48">
        <v>15</v>
      </c>
      <c r="Q48">
        <v>195</v>
      </c>
      <c r="R48">
        <v>328</v>
      </c>
    </row>
    <row r="49" spans="4:18" x14ac:dyDescent="0.3">
      <c r="D49">
        <v>0</v>
      </c>
      <c r="E49">
        <v>5</v>
      </c>
      <c r="F49">
        <v>2965</v>
      </c>
      <c r="G49">
        <v>7</v>
      </c>
      <c r="H49">
        <v>19</v>
      </c>
      <c r="I49">
        <v>195</v>
      </c>
      <c r="K49">
        <v>6</v>
      </c>
      <c r="N49" t="str">
        <v>Q</v>
      </c>
      <c r="O49">
        <v>13</v>
      </c>
      <c r="P49">
        <v>57</v>
      </c>
      <c r="Q49">
        <v>0</v>
      </c>
      <c r="R49">
        <v>0</v>
      </c>
    </row>
    <row r="50" spans="4:18" x14ac:dyDescent="0.3">
      <c r="D50">
        <v>0</v>
      </c>
      <c r="E50">
        <v>6</v>
      </c>
      <c r="F50">
        <v>280223</v>
      </c>
      <c r="G50">
        <v>13</v>
      </c>
      <c r="H50">
        <v>41</v>
      </c>
      <c r="I50">
        <v>328</v>
      </c>
      <c r="K50">
        <v>11</v>
      </c>
      <c r="N50" t="str">
        <v>R</v>
      </c>
      <c r="O50">
        <v>1</v>
      </c>
      <c r="P50">
        <v>1</v>
      </c>
      <c r="Q50">
        <v>6</v>
      </c>
      <c r="R50">
        <v>11</v>
      </c>
    </row>
    <row r="51" spans="4:18" x14ac:dyDescent="0.3">
      <c r="E51" t="s">
        <v>6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17</v>
      </c>
      <c r="K51" s="1" t="s">
        <v>18</v>
      </c>
      <c r="N51" t="str" cm="1">
        <f t="array" ref="N51:R57">TRANSPOSE(E51:K55)</f>
        <v>length</v>
      </c>
      <c r="O51">
        <v>3</v>
      </c>
      <c r="P51">
        <v>4</v>
      </c>
      <c r="Q51">
        <v>5</v>
      </c>
      <c r="R51">
        <v>6</v>
      </c>
    </row>
    <row r="52" spans="4:18" x14ac:dyDescent="0.3">
      <c r="E52">
        <v>3</v>
      </c>
      <c r="F52" s="7">
        <f>LOG10(F47)</f>
        <v>1.0791812460476249</v>
      </c>
      <c r="G52" s="7">
        <v>0</v>
      </c>
      <c r="H52" s="7">
        <f t="shared" ref="H52:J52" si="12">LOG10(H47)</f>
        <v>0</v>
      </c>
      <c r="I52" s="7">
        <f t="shared" si="12"/>
        <v>0.47712125471966244</v>
      </c>
      <c r="J52" s="7">
        <f t="shared" si="12"/>
        <v>1.1139433523068367</v>
      </c>
      <c r="K52" s="7">
        <f t="shared" ref="K52" si="13">LOG10(K47)</f>
        <v>0</v>
      </c>
      <c r="N52" t="str">
        <v>Bubble</v>
      </c>
      <c r="O52">
        <v>1.0791812460476249</v>
      </c>
      <c r="P52">
        <v>1.7481880270062005</v>
      </c>
      <c r="Q52">
        <v>3.4720246977002813</v>
      </c>
      <c r="R52">
        <v>5.4475037782129458</v>
      </c>
    </row>
    <row r="53" spans="4:18" x14ac:dyDescent="0.3">
      <c r="E53">
        <v>4</v>
      </c>
      <c r="F53" s="7">
        <f t="shared" ref="F53:F55" si="14">LOG10(F48)</f>
        <v>1.7481880270062005</v>
      </c>
      <c r="G53" s="7">
        <f t="shared" ref="G53:J53" si="15">LOG10(G48)</f>
        <v>0</v>
      </c>
      <c r="H53" s="7">
        <f t="shared" si="15"/>
        <v>0.69897000433601886</v>
      </c>
      <c r="I53" s="7">
        <f t="shared" si="15"/>
        <v>1.1760912590556813</v>
      </c>
      <c r="J53" s="7">
        <f t="shared" si="15"/>
        <v>1.7558748556724915</v>
      </c>
      <c r="K53" s="7">
        <f t="shared" ref="K53" si="16">LOG10(K48)</f>
        <v>0</v>
      </c>
      <c r="N53" t="str">
        <v>Insert</v>
      </c>
      <c r="O53">
        <v>0</v>
      </c>
      <c r="P53">
        <v>0</v>
      </c>
      <c r="Q53">
        <v>0.84509804001425681</v>
      </c>
      <c r="R53">
        <v>1.1139433523068367</v>
      </c>
    </row>
    <row r="54" spans="4:18" x14ac:dyDescent="0.3">
      <c r="E54">
        <v>5</v>
      </c>
      <c r="F54" s="7">
        <f t="shared" si="14"/>
        <v>3.4720246977002813</v>
      </c>
      <c r="G54" s="7">
        <f t="shared" ref="G54:J54" si="17">LOG10(G49)</f>
        <v>0.84509804001425681</v>
      </c>
      <c r="H54" s="7">
        <f t="shared" si="17"/>
        <v>1.2787536009528289</v>
      </c>
      <c r="I54" s="7">
        <f t="shared" si="17"/>
        <v>2.2900346113625178</v>
      </c>
      <c r="J54" s="7"/>
      <c r="K54" s="7">
        <f t="shared" ref="K54" si="18">LOG10(K49)</f>
        <v>0.77815125038364363</v>
      </c>
      <c r="N54" t="str">
        <v>Heap</v>
      </c>
      <c r="O54">
        <v>0</v>
      </c>
      <c r="P54">
        <v>0.69897000433601886</v>
      </c>
      <c r="Q54">
        <v>1.2787536009528289</v>
      </c>
      <c r="R54">
        <v>1.6127838567197355</v>
      </c>
    </row>
    <row r="55" spans="4:18" x14ac:dyDescent="0.3">
      <c r="E55">
        <v>6</v>
      </c>
      <c r="F55" s="7">
        <f t="shared" si="14"/>
        <v>5.4475037782129458</v>
      </c>
      <c r="G55" s="7">
        <f t="shared" ref="G55:I55" si="19">LOG10(G50)</f>
        <v>1.1139433523068367</v>
      </c>
      <c r="H55" s="7">
        <f t="shared" si="19"/>
        <v>1.6127838567197355</v>
      </c>
      <c r="I55" s="7">
        <f t="shared" si="19"/>
        <v>2.5158738437116792</v>
      </c>
      <c r="J55" s="7"/>
      <c r="K55" s="7">
        <f t="shared" ref="K55" si="20">LOG10(K50)</f>
        <v>1.0413926851582251</v>
      </c>
      <c r="N55" t="str">
        <v>Merge</v>
      </c>
      <c r="O55">
        <v>0.47712125471966244</v>
      </c>
      <c r="P55">
        <v>1.1760912590556813</v>
      </c>
      <c r="Q55">
        <v>2.2900346113625178</v>
      </c>
      <c r="R55">
        <v>2.5158738437116792</v>
      </c>
    </row>
    <row r="56" spans="4:18" x14ac:dyDescent="0.3">
      <c r="N56" t="str">
        <v>Quick</v>
      </c>
      <c r="O56">
        <v>1.1139433523068367</v>
      </c>
      <c r="P56">
        <v>1.7558748556724915</v>
      </c>
      <c r="Q56">
        <v>0</v>
      </c>
      <c r="R56">
        <v>0</v>
      </c>
    </row>
    <row r="57" spans="4:18" x14ac:dyDescent="0.3">
      <c r="D57" t="s">
        <v>10</v>
      </c>
      <c r="E57" t="s">
        <v>6</v>
      </c>
      <c r="F57" s="1" t="s">
        <v>1</v>
      </c>
      <c r="G57" s="1" t="s">
        <v>0</v>
      </c>
      <c r="H57" s="1" t="s">
        <v>5</v>
      </c>
      <c r="I57" s="1" t="s">
        <v>3</v>
      </c>
      <c r="J57" s="1" t="s">
        <v>2</v>
      </c>
      <c r="K57" s="1" t="s">
        <v>4</v>
      </c>
      <c r="N57" t="str">
        <v>Radix</v>
      </c>
      <c r="O57">
        <v>0</v>
      </c>
      <c r="P57">
        <v>0</v>
      </c>
      <c r="Q57">
        <v>0.77815125038364363</v>
      </c>
      <c r="R57">
        <v>1.0413926851582251</v>
      </c>
    </row>
    <row r="58" spans="4:18" x14ac:dyDescent="0.3">
      <c r="D58">
        <v>100000</v>
      </c>
      <c r="E58">
        <v>1000</v>
      </c>
      <c r="F58">
        <v>14</v>
      </c>
      <c r="G58">
        <v>11</v>
      </c>
      <c r="H58">
        <v>2</v>
      </c>
      <c r="I58">
        <v>2</v>
      </c>
      <c r="J58">
        <v>1</v>
      </c>
      <c r="K58">
        <v>8</v>
      </c>
    </row>
    <row r="59" spans="4:18" x14ac:dyDescent="0.3">
      <c r="D59">
        <v>100000</v>
      </c>
      <c r="E59">
        <v>10000</v>
      </c>
      <c r="F59">
        <v>424</v>
      </c>
      <c r="G59">
        <v>141</v>
      </c>
      <c r="H59">
        <v>6</v>
      </c>
      <c r="I59">
        <v>9</v>
      </c>
      <c r="J59">
        <v>8</v>
      </c>
      <c r="K59">
        <v>48</v>
      </c>
    </row>
    <row r="60" spans="4:18" x14ac:dyDescent="0.3">
      <c r="D60">
        <v>100000</v>
      </c>
      <c r="E60">
        <v>100000</v>
      </c>
      <c r="F60">
        <v>33589</v>
      </c>
      <c r="G60">
        <v>8526</v>
      </c>
      <c r="H60">
        <v>43</v>
      </c>
      <c r="I60">
        <v>214</v>
      </c>
      <c r="J60">
        <v>39</v>
      </c>
      <c r="K60">
        <v>297</v>
      </c>
    </row>
    <row r="61" spans="4:18" x14ac:dyDescent="0.3">
      <c r="D61">
        <v>100000</v>
      </c>
      <c r="E61">
        <v>1000000</v>
      </c>
      <c r="F61">
        <v>3329332</v>
      </c>
      <c r="G61">
        <v>806307</v>
      </c>
      <c r="H61">
        <v>354</v>
      </c>
      <c r="I61">
        <v>496</v>
      </c>
      <c r="K61">
        <v>1570</v>
      </c>
    </row>
    <row r="62" spans="4:18" x14ac:dyDescent="0.3">
      <c r="E62" t="s">
        <v>6</v>
      </c>
      <c r="F62" s="1" t="str">
        <f>F51</f>
        <v>Bubble</v>
      </c>
      <c r="G62" s="1" t="str">
        <f t="shared" ref="G62:K62" si="21">G51</f>
        <v>Insert</v>
      </c>
      <c r="H62" s="1" t="str">
        <f t="shared" si="21"/>
        <v>Heap</v>
      </c>
      <c r="I62" s="1" t="str">
        <f t="shared" si="21"/>
        <v>Merge</v>
      </c>
      <c r="J62" s="1" t="str">
        <f t="shared" si="21"/>
        <v>Quick</v>
      </c>
      <c r="K62" s="1" t="str">
        <f t="shared" si="21"/>
        <v>Radix</v>
      </c>
      <c r="N62" t="str" cm="1">
        <f t="array" ref="N62:R68">TRANSPOSE(E62:K66)</f>
        <v>length</v>
      </c>
      <c r="O62">
        <v>3</v>
      </c>
      <c r="P62">
        <v>4</v>
      </c>
      <c r="Q62">
        <v>5</v>
      </c>
      <c r="R62">
        <v>6</v>
      </c>
    </row>
    <row r="63" spans="4:18" x14ac:dyDescent="0.3">
      <c r="E63">
        <v>3</v>
      </c>
      <c r="F63" s="7">
        <f>LOG10(F58)</f>
        <v>1.146128035678238</v>
      </c>
      <c r="G63" s="7">
        <f t="shared" ref="G63:K66" si="22">LOG10(G58)</f>
        <v>1.0413926851582251</v>
      </c>
      <c r="H63" s="7">
        <f t="shared" si="22"/>
        <v>0.3010299956639812</v>
      </c>
      <c r="I63" s="7">
        <f t="shared" si="22"/>
        <v>0.3010299956639812</v>
      </c>
      <c r="J63" s="7">
        <f t="shared" si="22"/>
        <v>0</v>
      </c>
      <c r="K63" s="7">
        <f t="shared" si="22"/>
        <v>0.90308998699194354</v>
      </c>
      <c r="N63" t="str">
        <v>Bubble</v>
      </c>
      <c r="O63">
        <v>1.146128035678238</v>
      </c>
      <c r="P63">
        <v>2.6273658565927325</v>
      </c>
      <c r="Q63">
        <v>4.5261970743701943</v>
      </c>
      <c r="R63">
        <v>6.5223571050331079</v>
      </c>
    </row>
    <row r="64" spans="4:18" x14ac:dyDescent="0.3">
      <c r="E64">
        <v>4</v>
      </c>
      <c r="F64" s="7">
        <f t="shared" ref="F64:J64" si="23">LOG10(F59)</f>
        <v>2.6273658565927325</v>
      </c>
      <c r="G64" s="7">
        <f t="shared" si="23"/>
        <v>2.1492191126553797</v>
      </c>
      <c r="H64" s="7">
        <f t="shared" si="23"/>
        <v>0.77815125038364363</v>
      </c>
      <c r="I64" s="7">
        <f t="shared" si="23"/>
        <v>0.95424250943932487</v>
      </c>
      <c r="J64" s="7">
        <f t="shared" si="23"/>
        <v>0.90308998699194354</v>
      </c>
      <c r="K64" s="7">
        <f t="shared" si="22"/>
        <v>1.6812412373755872</v>
      </c>
      <c r="N64" t="str">
        <v>Insert</v>
      </c>
      <c r="O64">
        <v>1.0413926851582251</v>
      </c>
      <c r="P64">
        <v>2.1492191126553797</v>
      </c>
      <c r="Q64">
        <v>3.9307453283111133</v>
      </c>
      <c r="R64">
        <v>5.906500430167922</v>
      </c>
    </row>
    <row r="65" spans="5:18" x14ac:dyDescent="0.3">
      <c r="E65">
        <v>5</v>
      </c>
      <c r="F65" s="7">
        <f t="shared" ref="F65:J65" si="24">LOG10(F60)</f>
        <v>4.5261970743701943</v>
      </c>
      <c r="G65" s="7">
        <f t="shared" si="24"/>
        <v>3.9307453283111133</v>
      </c>
      <c r="H65" s="7">
        <f t="shared" si="24"/>
        <v>1.6334684555795864</v>
      </c>
      <c r="I65" s="7">
        <f t="shared" si="24"/>
        <v>2.330413773349191</v>
      </c>
      <c r="J65" s="7">
        <f t="shared" si="24"/>
        <v>1.5910646070264991</v>
      </c>
      <c r="K65" s="7">
        <f t="shared" si="22"/>
        <v>2.4727564493172123</v>
      </c>
      <c r="N65" t="str">
        <v>Heap</v>
      </c>
      <c r="O65">
        <v>0.3010299956639812</v>
      </c>
      <c r="P65">
        <v>0.77815125038364363</v>
      </c>
      <c r="Q65">
        <v>1.6334684555795864</v>
      </c>
      <c r="R65">
        <v>2.5490032620257876</v>
      </c>
    </row>
    <row r="66" spans="5:18" x14ac:dyDescent="0.3">
      <c r="E66">
        <v>6</v>
      </c>
      <c r="F66" s="7">
        <f t="shared" ref="F66:I66" si="25">LOG10(F61)</f>
        <v>6.5223571050331079</v>
      </c>
      <c r="G66" s="7">
        <f t="shared" si="25"/>
        <v>5.906500430167922</v>
      </c>
      <c r="H66" s="7">
        <f t="shared" si="25"/>
        <v>2.5490032620257876</v>
      </c>
      <c r="I66" s="7">
        <f t="shared" si="25"/>
        <v>2.6954816764901977</v>
      </c>
      <c r="J66" s="7"/>
      <c r="K66" s="7">
        <f t="shared" si="22"/>
        <v>3.1958996524092336</v>
      </c>
      <c r="N66" t="str">
        <v>Merge</v>
      </c>
      <c r="O66">
        <v>0.3010299956639812</v>
      </c>
      <c r="P66">
        <v>0.95424250943932487</v>
      </c>
      <c r="Q66">
        <v>2.330413773349191</v>
      </c>
      <c r="R66">
        <v>2.6954816764901977</v>
      </c>
    </row>
    <row r="67" spans="5:18" x14ac:dyDescent="0.3">
      <c r="N67" t="str">
        <v>Quick</v>
      </c>
      <c r="O67">
        <v>0</v>
      </c>
      <c r="P67">
        <v>0.90308998699194354</v>
      </c>
      <c r="Q67">
        <v>1.5910646070264991</v>
      </c>
      <c r="R67">
        <v>0</v>
      </c>
    </row>
    <row r="68" spans="5:18" x14ac:dyDescent="0.3">
      <c r="N68" t="str">
        <v>Radix</v>
      </c>
      <c r="O68">
        <v>0.90308998699194354</v>
      </c>
      <c r="P68">
        <v>1.6812412373755872</v>
      </c>
      <c r="Q68">
        <v>2.4727564493172123</v>
      </c>
      <c r="R68">
        <v>3.1958996524092336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3DE5-D19F-4378-8C87-356A9D85B34D}">
  <dimension ref="A1:L41"/>
  <sheetViews>
    <sheetView workbookViewId="0">
      <pane ySplit="1" topLeftCell="A2" activePane="bottomLeft" state="frozen"/>
      <selection pane="bottomLeft" activeCell="F5" sqref="F5"/>
    </sheetView>
  </sheetViews>
  <sheetFormatPr defaultRowHeight="16.5" x14ac:dyDescent="0.3"/>
  <cols>
    <col min="2" max="2" width="11.625" bestFit="1" customWidth="1"/>
    <col min="3" max="4" width="11.5" customWidth="1"/>
  </cols>
  <sheetData>
    <row r="1" spans="1:12" x14ac:dyDescent="0.3">
      <c r="A1" s="1" t="s">
        <v>6</v>
      </c>
      <c r="B1" s="1" t="s">
        <v>10</v>
      </c>
      <c r="C1" s="1" t="s">
        <v>7</v>
      </c>
      <c r="D1" s="1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  <c r="L1" s="1" t="s">
        <v>9</v>
      </c>
    </row>
    <row r="2" spans="1:12" x14ac:dyDescent="0.3">
      <c r="A2">
        <v>1000</v>
      </c>
      <c r="B2">
        <v>0</v>
      </c>
      <c r="C2">
        <f>IF(ISBLANK($B2), "",-($B2/2))</f>
        <v>0</v>
      </c>
      <c r="D2">
        <f>IF(ISBLANK($B2), "",$B2/2)</f>
        <v>0</v>
      </c>
      <c r="F2">
        <v>9</v>
      </c>
      <c r="G2">
        <v>1</v>
      </c>
      <c r="H2">
        <v>0</v>
      </c>
      <c r="I2">
        <v>3</v>
      </c>
      <c r="J2">
        <v>8</v>
      </c>
      <c r="K2">
        <v>1</v>
      </c>
    </row>
    <row r="3" spans="1:12" x14ac:dyDescent="0.3">
      <c r="C3" t="str">
        <f t="shared" ref="C3:C30" si="0">IF(ISBLANK($B3), "",-($B3/2))</f>
        <v/>
      </c>
      <c r="D3" t="str">
        <f t="shared" ref="D3:D30" si="1">IF(ISBLANK($B3), "",$B3/2)</f>
        <v/>
      </c>
      <c r="F3">
        <v>15</v>
      </c>
      <c r="G3">
        <v>0</v>
      </c>
      <c r="H3">
        <v>0</v>
      </c>
      <c r="I3">
        <v>4</v>
      </c>
      <c r="J3">
        <v>19</v>
      </c>
      <c r="K3">
        <v>1</v>
      </c>
    </row>
    <row r="4" spans="1:12" x14ac:dyDescent="0.3">
      <c r="C4" t="str">
        <f t="shared" si="0"/>
        <v/>
      </c>
      <c r="D4" t="str">
        <f t="shared" si="1"/>
        <v/>
      </c>
      <c r="F4">
        <v>12</v>
      </c>
      <c r="G4">
        <v>0</v>
      </c>
      <c r="H4">
        <v>2</v>
      </c>
      <c r="I4">
        <v>3</v>
      </c>
      <c r="J4">
        <v>11</v>
      </c>
      <c r="K4">
        <v>1</v>
      </c>
    </row>
    <row r="5" spans="1:12" x14ac:dyDescent="0.3">
      <c r="C5" t="str">
        <f t="shared" si="0"/>
        <v/>
      </c>
      <c r="D5" t="str">
        <f t="shared" si="1"/>
        <v/>
      </c>
      <c r="F5">
        <f>AVERAGE(F2:F4)</f>
        <v>12</v>
      </c>
      <c r="G5">
        <f t="shared" ref="G5:K5" si="2">AVERAGE(G2:G4)</f>
        <v>0.33333333333333331</v>
      </c>
      <c r="H5">
        <f t="shared" si="2"/>
        <v>0.66666666666666663</v>
      </c>
      <c r="I5">
        <f t="shared" si="2"/>
        <v>3.3333333333333335</v>
      </c>
      <c r="J5">
        <f t="shared" si="2"/>
        <v>12.666666666666666</v>
      </c>
      <c r="K5">
        <f t="shared" si="2"/>
        <v>1</v>
      </c>
    </row>
    <row r="6" spans="1:12" x14ac:dyDescent="0.3">
      <c r="B6">
        <v>10</v>
      </c>
      <c r="C6">
        <f t="shared" si="0"/>
        <v>-5</v>
      </c>
      <c r="D6">
        <f t="shared" si="1"/>
        <v>5</v>
      </c>
      <c r="F6">
        <v>12</v>
      </c>
      <c r="G6">
        <v>13</v>
      </c>
      <c r="H6">
        <v>6</v>
      </c>
      <c r="I6">
        <v>5</v>
      </c>
      <c r="J6">
        <v>3</v>
      </c>
      <c r="K6">
        <v>4</v>
      </c>
    </row>
    <row r="7" spans="1:12" x14ac:dyDescent="0.3">
      <c r="C7" t="str">
        <f t="shared" si="0"/>
        <v/>
      </c>
      <c r="D7" t="str">
        <f t="shared" si="1"/>
        <v/>
      </c>
      <c r="F7">
        <v>16</v>
      </c>
      <c r="G7">
        <v>10</v>
      </c>
      <c r="H7">
        <v>6</v>
      </c>
      <c r="I7">
        <v>3</v>
      </c>
      <c r="J7">
        <v>1</v>
      </c>
      <c r="K7">
        <v>4</v>
      </c>
    </row>
    <row r="8" spans="1:12" x14ac:dyDescent="0.3">
      <c r="C8" t="str">
        <f t="shared" si="0"/>
        <v/>
      </c>
      <c r="D8" t="str">
        <f t="shared" si="1"/>
        <v/>
      </c>
      <c r="F8">
        <v>16</v>
      </c>
      <c r="G8">
        <v>21</v>
      </c>
      <c r="H8">
        <v>1</v>
      </c>
      <c r="I8">
        <v>2</v>
      </c>
      <c r="J8">
        <v>2</v>
      </c>
      <c r="K8">
        <v>2</v>
      </c>
    </row>
    <row r="9" spans="1:12" x14ac:dyDescent="0.3">
      <c r="C9" t="str">
        <f t="shared" si="0"/>
        <v/>
      </c>
      <c r="D9" t="str">
        <f t="shared" si="1"/>
        <v/>
      </c>
      <c r="F9">
        <f>AVERAGE(F6:F8)</f>
        <v>14.666666666666666</v>
      </c>
      <c r="G9">
        <f t="shared" ref="G9" si="3">AVERAGE(G6:G8)</f>
        <v>14.666666666666666</v>
      </c>
      <c r="H9">
        <f t="shared" ref="H9" si="4">AVERAGE(H6:H8)</f>
        <v>4.333333333333333</v>
      </c>
      <c r="I9">
        <f t="shared" ref="I9" si="5">AVERAGE(I6:I8)</f>
        <v>3.3333333333333335</v>
      </c>
      <c r="J9">
        <f t="shared" ref="J9" si="6">AVERAGE(J6:J8)</f>
        <v>2</v>
      </c>
      <c r="K9">
        <f t="shared" ref="K9" si="7">AVERAGE(K6:K8)</f>
        <v>3.3333333333333335</v>
      </c>
    </row>
    <row r="10" spans="1:12" x14ac:dyDescent="0.3">
      <c r="B10">
        <v>100</v>
      </c>
      <c r="C10">
        <f t="shared" si="0"/>
        <v>-50</v>
      </c>
      <c r="D10">
        <f t="shared" si="1"/>
        <v>50</v>
      </c>
      <c r="F10">
        <v>15</v>
      </c>
      <c r="G10">
        <v>18</v>
      </c>
      <c r="H10">
        <v>2</v>
      </c>
      <c r="I10">
        <v>2</v>
      </c>
      <c r="J10">
        <v>1</v>
      </c>
      <c r="K10">
        <v>6</v>
      </c>
    </row>
    <row r="11" spans="1:12" x14ac:dyDescent="0.3">
      <c r="C11" t="str">
        <f t="shared" si="0"/>
        <v/>
      </c>
      <c r="D11" t="str">
        <f t="shared" si="1"/>
        <v/>
      </c>
      <c r="F11">
        <v>16</v>
      </c>
      <c r="G11">
        <v>21</v>
      </c>
      <c r="H11">
        <v>1</v>
      </c>
      <c r="I11">
        <v>3</v>
      </c>
      <c r="J11">
        <v>3</v>
      </c>
      <c r="K11">
        <v>9</v>
      </c>
    </row>
    <row r="12" spans="1:12" x14ac:dyDescent="0.3">
      <c r="C12" t="str">
        <f t="shared" si="0"/>
        <v/>
      </c>
      <c r="D12" t="str">
        <f t="shared" si="1"/>
        <v/>
      </c>
      <c r="F12">
        <v>15</v>
      </c>
      <c r="G12">
        <v>18</v>
      </c>
      <c r="H12">
        <v>2</v>
      </c>
      <c r="I12">
        <v>3</v>
      </c>
      <c r="J12">
        <v>2</v>
      </c>
      <c r="K12">
        <v>8</v>
      </c>
    </row>
    <row r="13" spans="1:12" x14ac:dyDescent="0.3">
      <c r="C13" t="str">
        <f t="shared" si="0"/>
        <v/>
      </c>
      <c r="D13" t="str">
        <f t="shared" si="1"/>
        <v/>
      </c>
      <c r="F13">
        <f>AVERAGE(F10:F12)</f>
        <v>15.333333333333334</v>
      </c>
      <c r="G13">
        <f t="shared" ref="G13" si="8">AVERAGE(G10:G12)</f>
        <v>19</v>
      </c>
      <c r="H13">
        <f t="shared" ref="H13" si="9">AVERAGE(H10:H12)</f>
        <v>1.6666666666666667</v>
      </c>
      <c r="I13">
        <f t="shared" ref="I13" si="10">AVERAGE(I10:I12)</f>
        <v>2.6666666666666665</v>
      </c>
      <c r="J13">
        <f t="shared" ref="J13" si="11">AVERAGE(J10:J12)</f>
        <v>2</v>
      </c>
      <c r="K13">
        <f t="shared" ref="K13" si="12">AVERAGE(K10:K12)</f>
        <v>7.666666666666667</v>
      </c>
    </row>
    <row r="14" spans="1:12" x14ac:dyDescent="0.3">
      <c r="B14">
        <v>1000</v>
      </c>
      <c r="C14">
        <f t="shared" si="0"/>
        <v>-500</v>
      </c>
      <c r="D14">
        <f t="shared" si="1"/>
        <v>500</v>
      </c>
      <c r="F14">
        <v>14</v>
      </c>
      <c r="G14">
        <v>11</v>
      </c>
      <c r="H14">
        <v>2</v>
      </c>
      <c r="I14">
        <v>3</v>
      </c>
      <c r="J14">
        <v>1</v>
      </c>
      <c r="K14">
        <v>6</v>
      </c>
    </row>
    <row r="15" spans="1:12" x14ac:dyDescent="0.3">
      <c r="C15" t="str">
        <f t="shared" si="0"/>
        <v/>
      </c>
      <c r="D15" t="str">
        <f t="shared" si="1"/>
        <v/>
      </c>
      <c r="F15">
        <v>16</v>
      </c>
      <c r="G15">
        <v>18</v>
      </c>
      <c r="H15">
        <v>3</v>
      </c>
      <c r="I15">
        <v>3</v>
      </c>
      <c r="J15">
        <v>3</v>
      </c>
      <c r="K15">
        <v>10</v>
      </c>
    </row>
    <row r="16" spans="1:12" x14ac:dyDescent="0.3">
      <c r="C16" t="str">
        <f t="shared" si="0"/>
        <v/>
      </c>
      <c r="D16" t="str">
        <f t="shared" si="1"/>
        <v/>
      </c>
      <c r="F16">
        <v>18</v>
      </c>
      <c r="G16">
        <v>13</v>
      </c>
      <c r="H16">
        <v>3</v>
      </c>
      <c r="I16">
        <v>3</v>
      </c>
      <c r="J16">
        <v>1</v>
      </c>
      <c r="K16">
        <v>6</v>
      </c>
    </row>
    <row r="17" spans="2:11" x14ac:dyDescent="0.3">
      <c r="C17" t="str">
        <f t="shared" si="0"/>
        <v/>
      </c>
      <c r="D17" t="str">
        <f t="shared" si="1"/>
        <v/>
      </c>
      <c r="F17">
        <f>AVERAGE(F14:F16)</f>
        <v>16</v>
      </c>
      <c r="G17">
        <f t="shared" ref="G17" si="13">AVERAGE(G14:G16)</f>
        <v>14</v>
      </c>
      <c r="H17">
        <f t="shared" ref="H17" si="14">AVERAGE(H14:H16)</f>
        <v>2.6666666666666665</v>
      </c>
      <c r="I17">
        <f t="shared" ref="I17" si="15">AVERAGE(I14:I16)</f>
        <v>3</v>
      </c>
      <c r="J17">
        <f t="shared" ref="J17" si="16">AVERAGE(J14:J16)</f>
        <v>1.6666666666666667</v>
      </c>
      <c r="K17">
        <f t="shared" ref="K17" si="17">AVERAGE(K14:K16)</f>
        <v>7.333333333333333</v>
      </c>
    </row>
    <row r="18" spans="2:11" x14ac:dyDescent="0.3">
      <c r="B18">
        <v>10000</v>
      </c>
      <c r="C18">
        <f t="shared" si="0"/>
        <v>-5000</v>
      </c>
      <c r="D18">
        <f t="shared" si="1"/>
        <v>5000</v>
      </c>
      <c r="F18">
        <v>15</v>
      </c>
      <c r="G18">
        <v>12</v>
      </c>
      <c r="H18">
        <v>2</v>
      </c>
      <c r="I18">
        <v>3</v>
      </c>
      <c r="J18">
        <v>1</v>
      </c>
      <c r="K18">
        <v>6</v>
      </c>
    </row>
    <row r="19" spans="2:11" x14ac:dyDescent="0.3">
      <c r="C19" t="str">
        <f t="shared" si="0"/>
        <v/>
      </c>
      <c r="D19" t="str">
        <f t="shared" si="1"/>
        <v/>
      </c>
      <c r="F19">
        <v>13</v>
      </c>
      <c r="G19">
        <v>9</v>
      </c>
      <c r="H19">
        <v>7</v>
      </c>
      <c r="I19">
        <v>4</v>
      </c>
      <c r="J19">
        <v>2</v>
      </c>
      <c r="K19">
        <v>8</v>
      </c>
    </row>
    <row r="20" spans="2:11" x14ac:dyDescent="0.3">
      <c r="C20" t="str">
        <f t="shared" si="0"/>
        <v/>
      </c>
      <c r="D20" t="str">
        <f t="shared" si="1"/>
        <v/>
      </c>
      <c r="F20">
        <v>14</v>
      </c>
      <c r="G20">
        <v>10</v>
      </c>
      <c r="H20">
        <v>2</v>
      </c>
      <c r="I20">
        <v>2</v>
      </c>
      <c r="J20">
        <v>1</v>
      </c>
      <c r="K20">
        <v>6</v>
      </c>
    </row>
    <row r="21" spans="2:11" x14ac:dyDescent="0.3">
      <c r="C21" t="str">
        <f t="shared" si="0"/>
        <v/>
      </c>
      <c r="D21" t="str">
        <f t="shared" si="1"/>
        <v/>
      </c>
      <c r="F21">
        <f>AVERAGE(F18:F20)</f>
        <v>14</v>
      </c>
      <c r="G21">
        <f t="shared" ref="G21" si="18">AVERAGE(G18:G20)</f>
        <v>10.333333333333334</v>
      </c>
      <c r="H21">
        <f t="shared" ref="H21" si="19">AVERAGE(H18:H20)</f>
        <v>3.6666666666666665</v>
      </c>
      <c r="I21">
        <f t="shared" ref="I21" si="20">AVERAGE(I18:I20)</f>
        <v>3</v>
      </c>
      <c r="J21">
        <f t="shared" ref="J21" si="21">AVERAGE(J18:J20)</f>
        <v>1.3333333333333333</v>
      </c>
      <c r="K21">
        <f t="shared" ref="K21" si="22">AVERAGE(K18:K20)</f>
        <v>6.666666666666667</v>
      </c>
    </row>
    <row r="22" spans="2:11" x14ac:dyDescent="0.3">
      <c r="B22">
        <v>100000</v>
      </c>
      <c r="C22">
        <f t="shared" si="0"/>
        <v>-50000</v>
      </c>
      <c r="D22">
        <f t="shared" si="1"/>
        <v>50000</v>
      </c>
      <c r="F22">
        <v>14</v>
      </c>
      <c r="G22">
        <v>14</v>
      </c>
      <c r="H22">
        <v>2</v>
      </c>
      <c r="I22">
        <v>3</v>
      </c>
      <c r="J22">
        <v>2</v>
      </c>
      <c r="K22">
        <v>10</v>
      </c>
    </row>
    <row r="23" spans="2:11" x14ac:dyDescent="0.3">
      <c r="C23" t="str">
        <f t="shared" si="0"/>
        <v/>
      </c>
      <c r="D23" t="str">
        <f t="shared" si="1"/>
        <v/>
      </c>
      <c r="F23">
        <v>15</v>
      </c>
      <c r="G23">
        <v>10</v>
      </c>
      <c r="H23">
        <v>2</v>
      </c>
      <c r="I23">
        <v>2</v>
      </c>
      <c r="J23">
        <v>1</v>
      </c>
      <c r="K23">
        <v>7</v>
      </c>
    </row>
    <row r="24" spans="2:11" x14ac:dyDescent="0.3">
      <c r="C24" t="str">
        <f t="shared" si="0"/>
        <v/>
      </c>
      <c r="D24" t="str">
        <f t="shared" si="1"/>
        <v/>
      </c>
      <c r="F24">
        <v>14</v>
      </c>
      <c r="G24">
        <v>10</v>
      </c>
      <c r="H24">
        <v>1</v>
      </c>
      <c r="I24">
        <v>2</v>
      </c>
      <c r="J24">
        <v>1</v>
      </c>
      <c r="K24">
        <v>7</v>
      </c>
    </row>
    <row r="25" spans="2:11" x14ac:dyDescent="0.3">
      <c r="C25" t="str">
        <f t="shared" si="0"/>
        <v/>
      </c>
      <c r="D25" t="str">
        <f t="shared" si="1"/>
        <v/>
      </c>
      <c r="F25">
        <f>AVERAGE(F22:F24)</f>
        <v>14.333333333333334</v>
      </c>
      <c r="G25">
        <f t="shared" ref="G25" si="23">AVERAGE(G22:G24)</f>
        <v>11.333333333333334</v>
      </c>
      <c r="H25">
        <f t="shared" ref="H25" si="24">AVERAGE(H22:H24)</f>
        <v>1.6666666666666667</v>
      </c>
      <c r="I25">
        <f t="shared" ref="I25" si="25">AVERAGE(I22:I24)</f>
        <v>2.3333333333333335</v>
      </c>
      <c r="J25">
        <f t="shared" ref="J25" si="26">AVERAGE(J22:J24)</f>
        <v>1.3333333333333333</v>
      </c>
      <c r="K25">
        <f t="shared" ref="K25" si="27">AVERAGE(K22:K24)</f>
        <v>8</v>
      </c>
    </row>
    <row r="26" spans="2:11" x14ac:dyDescent="0.3">
      <c r="B26">
        <v>1000000</v>
      </c>
      <c r="C26">
        <f t="shared" si="0"/>
        <v>-500000</v>
      </c>
      <c r="D26">
        <f t="shared" si="1"/>
        <v>500000</v>
      </c>
      <c r="F26">
        <v>16</v>
      </c>
      <c r="G26">
        <v>22</v>
      </c>
      <c r="H26">
        <v>1</v>
      </c>
      <c r="I26">
        <v>3</v>
      </c>
      <c r="J26">
        <v>1</v>
      </c>
      <c r="K26">
        <v>22</v>
      </c>
    </row>
    <row r="27" spans="2:11" x14ac:dyDescent="0.3">
      <c r="C27" t="str">
        <f t="shared" si="0"/>
        <v/>
      </c>
      <c r="D27" t="str">
        <f t="shared" si="1"/>
        <v/>
      </c>
      <c r="F27">
        <v>13</v>
      </c>
      <c r="G27">
        <v>10</v>
      </c>
      <c r="H27">
        <v>1</v>
      </c>
      <c r="I27">
        <v>3</v>
      </c>
      <c r="J27">
        <v>0</v>
      </c>
      <c r="K27">
        <v>12</v>
      </c>
    </row>
    <row r="28" spans="2:11" x14ac:dyDescent="0.3">
      <c r="C28" t="str">
        <f t="shared" si="0"/>
        <v/>
      </c>
      <c r="D28" t="str">
        <f t="shared" si="1"/>
        <v/>
      </c>
      <c r="F28">
        <v>13</v>
      </c>
      <c r="G28">
        <v>10</v>
      </c>
      <c r="H28">
        <v>1</v>
      </c>
      <c r="I28">
        <v>3</v>
      </c>
      <c r="J28">
        <v>1</v>
      </c>
      <c r="K28">
        <v>7</v>
      </c>
    </row>
    <row r="29" spans="2:11" x14ac:dyDescent="0.3">
      <c r="F29">
        <f>AVERAGE(F26:F28)</f>
        <v>14</v>
      </c>
      <c r="G29">
        <f t="shared" ref="G29" si="28">AVERAGE(G26:G28)</f>
        <v>14</v>
      </c>
      <c r="H29">
        <f t="shared" ref="H29" si="29">AVERAGE(H26:H28)</f>
        <v>1</v>
      </c>
      <c r="I29">
        <f t="shared" ref="I29" si="30">AVERAGE(I26:I28)</f>
        <v>3</v>
      </c>
      <c r="J29">
        <f t="shared" ref="J29" si="31">AVERAGE(J26:J28)</f>
        <v>0.66666666666666663</v>
      </c>
      <c r="K29">
        <f t="shared" ref="K29" si="32">AVERAGE(K26:K28)</f>
        <v>13.666666666666666</v>
      </c>
    </row>
    <row r="30" spans="2:11" x14ac:dyDescent="0.3">
      <c r="B30">
        <v>10000000</v>
      </c>
      <c r="C30">
        <f t="shared" si="0"/>
        <v>-5000000</v>
      </c>
      <c r="D30">
        <f t="shared" si="1"/>
        <v>5000000</v>
      </c>
      <c r="F30">
        <v>16</v>
      </c>
      <c r="G30">
        <v>11</v>
      </c>
      <c r="H30">
        <v>1</v>
      </c>
      <c r="I30">
        <v>3</v>
      </c>
      <c r="J30">
        <v>2</v>
      </c>
      <c r="K30">
        <v>13</v>
      </c>
    </row>
    <row r="31" spans="2:11" x14ac:dyDescent="0.3">
      <c r="F31">
        <v>16</v>
      </c>
      <c r="G31">
        <v>16</v>
      </c>
      <c r="H31">
        <v>1</v>
      </c>
      <c r="I31">
        <v>2</v>
      </c>
      <c r="J31">
        <v>2</v>
      </c>
      <c r="K31">
        <v>18</v>
      </c>
    </row>
    <row r="32" spans="2:11" x14ac:dyDescent="0.3">
      <c r="F32">
        <v>17</v>
      </c>
      <c r="G32">
        <v>11</v>
      </c>
      <c r="H32">
        <v>2</v>
      </c>
      <c r="I32">
        <v>2</v>
      </c>
      <c r="J32">
        <v>1</v>
      </c>
      <c r="K32">
        <v>16</v>
      </c>
    </row>
    <row r="33" spans="2:11" x14ac:dyDescent="0.3">
      <c r="F33">
        <f>AVERAGE(F30:F32)</f>
        <v>16.333333333333332</v>
      </c>
      <c r="G33">
        <f t="shared" ref="G33" si="33">AVERAGE(G30:G32)</f>
        <v>12.666666666666666</v>
      </c>
      <c r="H33">
        <f t="shared" ref="H33" si="34">AVERAGE(H30:H32)</f>
        <v>1.3333333333333333</v>
      </c>
      <c r="I33">
        <f t="shared" ref="I33" si="35">AVERAGE(I30:I32)</f>
        <v>2.3333333333333335</v>
      </c>
      <c r="J33">
        <f t="shared" ref="J33" si="36">AVERAGE(J30:J32)</f>
        <v>1.6666666666666667</v>
      </c>
      <c r="K33">
        <f t="shared" ref="K33" si="37">AVERAGE(K30:K32)</f>
        <v>15.666666666666666</v>
      </c>
    </row>
    <row r="34" spans="2:11" x14ac:dyDescent="0.3">
      <c r="B34">
        <v>100000000</v>
      </c>
      <c r="C34">
        <f t="shared" ref="C34" si="38">IF(ISBLANK($B34), "",-($B34/2))</f>
        <v>-50000000</v>
      </c>
      <c r="D34">
        <f t="shared" ref="D34" si="39">IF(ISBLANK($B34), "",$B34/2)</f>
        <v>50000000</v>
      </c>
      <c r="F34">
        <v>14</v>
      </c>
      <c r="G34">
        <v>13</v>
      </c>
      <c r="H34">
        <v>1</v>
      </c>
      <c r="I34">
        <v>3</v>
      </c>
      <c r="J34">
        <v>2</v>
      </c>
      <c r="K34">
        <v>16</v>
      </c>
    </row>
    <row r="35" spans="2:11" x14ac:dyDescent="0.3">
      <c r="F35">
        <v>15</v>
      </c>
      <c r="G35">
        <v>11</v>
      </c>
      <c r="H35">
        <v>2</v>
      </c>
      <c r="I35">
        <v>3</v>
      </c>
      <c r="J35">
        <v>1</v>
      </c>
      <c r="K35">
        <v>14</v>
      </c>
    </row>
    <row r="36" spans="2:11" x14ac:dyDescent="0.3">
      <c r="F36">
        <v>16</v>
      </c>
      <c r="G36">
        <v>12</v>
      </c>
      <c r="H36">
        <v>2</v>
      </c>
      <c r="I36">
        <v>2</v>
      </c>
      <c r="J36">
        <v>2</v>
      </c>
      <c r="K36">
        <v>14</v>
      </c>
    </row>
    <row r="37" spans="2:11" x14ac:dyDescent="0.3">
      <c r="F37">
        <f>AVERAGE(F34:F36)</f>
        <v>15</v>
      </c>
      <c r="G37">
        <f t="shared" ref="G37" si="40">AVERAGE(G34:G36)</f>
        <v>12</v>
      </c>
      <c r="H37">
        <f t="shared" ref="H37" si="41">AVERAGE(H34:H36)</f>
        <v>1.6666666666666667</v>
      </c>
      <c r="I37">
        <f t="shared" ref="I37" si="42">AVERAGE(I34:I36)</f>
        <v>2.6666666666666665</v>
      </c>
      <c r="J37">
        <f t="shared" ref="J37" si="43">AVERAGE(J34:J36)</f>
        <v>1.6666666666666667</v>
      </c>
      <c r="K37">
        <f t="shared" ref="K37" si="44">AVERAGE(K34:K36)</f>
        <v>14.666666666666666</v>
      </c>
    </row>
    <row r="38" spans="2:11" x14ac:dyDescent="0.3">
      <c r="B38">
        <v>1000000000</v>
      </c>
      <c r="C38">
        <f t="shared" ref="C38" si="45">IF(ISBLANK($B38), "",-($B38/2))</f>
        <v>-500000000</v>
      </c>
      <c r="D38">
        <f t="shared" ref="D38" si="46">IF(ISBLANK($B38), "",$B38/2)</f>
        <v>500000000</v>
      </c>
      <c r="F38">
        <v>14</v>
      </c>
      <c r="G38">
        <v>12</v>
      </c>
      <c r="H38">
        <v>1</v>
      </c>
      <c r="I38">
        <v>2</v>
      </c>
      <c r="J38">
        <v>1</v>
      </c>
      <c r="K38">
        <v>15</v>
      </c>
    </row>
    <row r="39" spans="2:11" x14ac:dyDescent="0.3">
      <c r="F39">
        <v>14</v>
      </c>
      <c r="G39">
        <v>10</v>
      </c>
      <c r="H39">
        <v>4</v>
      </c>
      <c r="I39">
        <v>4</v>
      </c>
      <c r="J39">
        <v>2</v>
      </c>
      <c r="K39">
        <v>11</v>
      </c>
    </row>
    <row r="40" spans="2:11" x14ac:dyDescent="0.3">
      <c r="F40">
        <v>16</v>
      </c>
      <c r="G40">
        <v>11</v>
      </c>
      <c r="H40">
        <v>1</v>
      </c>
      <c r="I40">
        <v>2</v>
      </c>
      <c r="J40">
        <v>2</v>
      </c>
      <c r="K40">
        <v>12</v>
      </c>
    </row>
    <row r="41" spans="2:11" x14ac:dyDescent="0.3">
      <c r="F41">
        <f>AVERAGE(F38:F40)</f>
        <v>14.666666666666666</v>
      </c>
      <c r="G41">
        <f t="shared" ref="G41" si="47">AVERAGE(G38:G40)</f>
        <v>11</v>
      </c>
      <c r="H41">
        <f t="shared" ref="H41" si="48">AVERAGE(H38:H40)</f>
        <v>2</v>
      </c>
      <c r="I41">
        <f t="shared" ref="I41" si="49">AVERAGE(I38:I40)</f>
        <v>2.6666666666666665</v>
      </c>
      <c r="J41">
        <f t="shared" ref="J41" si="50">AVERAGE(J38:J40)</f>
        <v>1.6666666666666667</v>
      </c>
      <c r="K41">
        <f t="shared" ref="K41" si="51">AVERAGE(K38:K40)</f>
        <v>12.666666666666666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65A-0446-4B4B-ACBA-871D47BE1BF5}">
  <dimension ref="A1:L41"/>
  <sheetViews>
    <sheetView workbookViewId="0">
      <pane ySplit="1" topLeftCell="A17" activePane="bottomLeft" state="frozen"/>
      <selection pane="bottomLeft" activeCell="F41" sqref="F41:K41"/>
    </sheetView>
  </sheetViews>
  <sheetFormatPr defaultRowHeight="16.5" x14ac:dyDescent="0.3"/>
  <cols>
    <col min="2" max="4" width="13.75" customWidth="1"/>
  </cols>
  <sheetData>
    <row r="1" spans="1:12" x14ac:dyDescent="0.3">
      <c r="A1" s="1" t="s">
        <v>6</v>
      </c>
      <c r="B1" s="1" t="s">
        <v>10</v>
      </c>
      <c r="C1" s="1" t="s">
        <v>7</v>
      </c>
      <c r="D1" s="1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  <c r="L1" s="1" t="s">
        <v>9</v>
      </c>
    </row>
    <row r="2" spans="1:12" x14ac:dyDescent="0.3">
      <c r="A2">
        <v>3000</v>
      </c>
      <c r="B2">
        <v>0</v>
      </c>
      <c r="C2">
        <f>IF(ISBLANK($B2), "",-($B2/2))</f>
        <v>0</v>
      </c>
      <c r="D2">
        <f>IF(ISBLANK($B2), "",$B2/2)</f>
        <v>0</v>
      </c>
      <c r="F2">
        <v>24</v>
      </c>
      <c r="G2">
        <v>1</v>
      </c>
      <c r="H2">
        <v>2</v>
      </c>
      <c r="I2">
        <v>4</v>
      </c>
      <c r="J2">
        <v>21</v>
      </c>
      <c r="K2">
        <v>0</v>
      </c>
    </row>
    <row r="3" spans="1:12" x14ac:dyDescent="0.3">
      <c r="C3" t="str">
        <f t="shared" ref="C3:C30" si="0">IF(ISBLANK($B3), "",-($B3/2))</f>
        <v/>
      </c>
      <c r="D3" t="str">
        <f t="shared" ref="D3:D30" si="1">IF(ISBLANK($B3), "",$B3/2)</f>
        <v/>
      </c>
      <c r="F3">
        <v>18</v>
      </c>
      <c r="G3">
        <v>0</v>
      </c>
      <c r="H3">
        <v>1</v>
      </c>
      <c r="I3">
        <v>5</v>
      </c>
      <c r="J3">
        <v>24</v>
      </c>
      <c r="K3">
        <v>2</v>
      </c>
    </row>
    <row r="4" spans="1:12" x14ac:dyDescent="0.3">
      <c r="C4" t="str">
        <f t="shared" si="0"/>
        <v/>
      </c>
      <c r="D4" t="str">
        <f t="shared" si="1"/>
        <v/>
      </c>
      <c r="F4">
        <v>10</v>
      </c>
      <c r="G4">
        <v>0</v>
      </c>
      <c r="H4">
        <v>2</v>
      </c>
      <c r="I4">
        <v>3</v>
      </c>
      <c r="J4">
        <v>26</v>
      </c>
      <c r="K4">
        <v>1</v>
      </c>
    </row>
    <row r="5" spans="1:12" x14ac:dyDescent="0.3">
      <c r="C5" t="str">
        <f t="shared" si="0"/>
        <v/>
      </c>
      <c r="D5" t="str">
        <f t="shared" si="1"/>
        <v/>
      </c>
      <c r="F5">
        <f>AVERAGE(F2:F4)</f>
        <v>17.333333333333332</v>
      </c>
      <c r="G5">
        <f t="shared" ref="G5:K5" si="2">AVERAGE(G2:G4)</f>
        <v>0.33333333333333331</v>
      </c>
      <c r="H5">
        <f t="shared" si="2"/>
        <v>1.6666666666666667</v>
      </c>
      <c r="I5">
        <f t="shared" si="2"/>
        <v>4</v>
      </c>
      <c r="J5">
        <f t="shared" si="2"/>
        <v>23.666666666666668</v>
      </c>
      <c r="K5">
        <f t="shared" si="2"/>
        <v>1</v>
      </c>
    </row>
    <row r="6" spans="1:12" x14ac:dyDescent="0.3">
      <c r="B6">
        <v>10</v>
      </c>
      <c r="C6">
        <f t="shared" si="0"/>
        <v>-5</v>
      </c>
      <c r="D6">
        <f t="shared" si="1"/>
        <v>5</v>
      </c>
      <c r="F6">
        <v>53</v>
      </c>
      <c r="G6">
        <v>24</v>
      </c>
      <c r="H6">
        <v>3</v>
      </c>
      <c r="I6">
        <v>4</v>
      </c>
      <c r="J6">
        <v>7</v>
      </c>
      <c r="K6">
        <v>6</v>
      </c>
    </row>
    <row r="7" spans="1:12" x14ac:dyDescent="0.3">
      <c r="C7" t="str">
        <f t="shared" si="0"/>
        <v/>
      </c>
      <c r="D7" t="str">
        <f t="shared" si="1"/>
        <v/>
      </c>
      <c r="F7">
        <v>52</v>
      </c>
      <c r="G7">
        <v>24</v>
      </c>
      <c r="H7">
        <v>4</v>
      </c>
      <c r="I7">
        <v>4</v>
      </c>
      <c r="J7">
        <v>8</v>
      </c>
      <c r="K7">
        <v>8</v>
      </c>
    </row>
    <row r="8" spans="1:12" x14ac:dyDescent="0.3">
      <c r="C8" t="str">
        <f t="shared" si="0"/>
        <v/>
      </c>
      <c r="D8" t="str">
        <f t="shared" si="1"/>
        <v/>
      </c>
      <c r="F8">
        <v>50</v>
      </c>
      <c r="G8">
        <v>30</v>
      </c>
      <c r="H8">
        <v>2</v>
      </c>
      <c r="I8">
        <v>4</v>
      </c>
      <c r="J8">
        <v>6</v>
      </c>
      <c r="K8">
        <v>6</v>
      </c>
    </row>
    <row r="9" spans="1:12" x14ac:dyDescent="0.3">
      <c r="C9" t="str">
        <f t="shared" si="0"/>
        <v/>
      </c>
      <c r="D9" t="str">
        <f t="shared" si="1"/>
        <v/>
      </c>
      <c r="F9">
        <f>AVERAGE(F6:F8)</f>
        <v>51.666666666666664</v>
      </c>
      <c r="G9">
        <f t="shared" ref="G9:K9" si="3">AVERAGE(G6:G8)</f>
        <v>26</v>
      </c>
      <c r="H9">
        <f t="shared" si="3"/>
        <v>3</v>
      </c>
      <c r="I9">
        <f t="shared" si="3"/>
        <v>4</v>
      </c>
      <c r="J9">
        <f t="shared" si="3"/>
        <v>7</v>
      </c>
      <c r="K9">
        <f t="shared" si="3"/>
        <v>6.666666666666667</v>
      </c>
    </row>
    <row r="10" spans="1:12" x14ac:dyDescent="0.3">
      <c r="B10">
        <v>100</v>
      </c>
      <c r="C10">
        <f t="shared" si="0"/>
        <v>-50</v>
      </c>
      <c r="D10">
        <f t="shared" si="1"/>
        <v>50</v>
      </c>
      <c r="F10">
        <v>53</v>
      </c>
      <c r="G10">
        <v>25</v>
      </c>
      <c r="H10">
        <v>2</v>
      </c>
      <c r="I10">
        <v>4</v>
      </c>
      <c r="J10">
        <v>3</v>
      </c>
      <c r="K10">
        <v>7</v>
      </c>
    </row>
    <row r="11" spans="1:12" x14ac:dyDescent="0.3">
      <c r="C11" t="str">
        <f t="shared" si="0"/>
        <v/>
      </c>
      <c r="D11" t="str">
        <f t="shared" si="1"/>
        <v/>
      </c>
      <c r="F11">
        <v>50</v>
      </c>
      <c r="G11">
        <v>27</v>
      </c>
      <c r="H11">
        <v>4</v>
      </c>
      <c r="I11">
        <v>3</v>
      </c>
      <c r="J11">
        <v>4</v>
      </c>
      <c r="K11">
        <v>14</v>
      </c>
    </row>
    <row r="12" spans="1:12" x14ac:dyDescent="0.3">
      <c r="C12" t="str">
        <f t="shared" si="0"/>
        <v/>
      </c>
      <c r="D12" t="str">
        <f t="shared" si="1"/>
        <v/>
      </c>
      <c r="F12">
        <v>52</v>
      </c>
      <c r="G12">
        <v>17</v>
      </c>
      <c r="H12">
        <v>3</v>
      </c>
      <c r="I12">
        <v>4</v>
      </c>
      <c r="J12">
        <v>4</v>
      </c>
      <c r="K12">
        <v>7</v>
      </c>
    </row>
    <row r="13" spans="1:12" x14ac:dyDescent="0.3">
      <c r="C13" t="str">
        <f t="shared" si="0"/>
        <v/>
      </c>
      <c r="D13" t="str">
        <f t="shared" si="1"/>
        <v/>
      </c>
      <c r="F13">
        <f>AVERAGE(F10:F12)</f>
        <v>51.666666666666664</v>
      </c>
      <c r="G13">
        <f t="shared" ref="G13:K13" si="4">AVERAGE(G10:G12)</f>
        <v>23</v>
      </c>
      <c r="H13">
        <f t="shared" si="4"/>
        <v>3</v>
      </c>
      <c r="I13">
        <f t="shared" si="4"/>
        <v>3.6666666666666665</v>
      </c>
      <c r="J13">
        <f t="shared" si="4"/>
        <v>3.6666666666666665</v>
      </c>
      <c r="K13">
        <f t="shared" si="4"/>
        <v>9.3333333333333339</v>
      </c>
    </row>
    <row r="14" spans="1:12" x14ac:dyDescent="0.3">
      <c r="B14">
        <v>1000</v>
      </c>
      <c r="C14">
        <f t="shared" si="0"/>
        <v>-500</v>
      </c>
      <c r="D14">
        <f t="shared" si="1"/>
        <v>500</v>
      </c>
      <c r="F14">
        <v>51</v>
      </c>
      <c r="G14">
        <v>27</v>
      </c>
      <c r="H14">
        <v>2</v>
      </c>
      <c r="I14">
        <v>3</v>
      </c>
      <c r="J14">
        <v>3</v>
      </c>
      <c r="K14">
        <v>9</v>
      </c>
    </row>
    <row r="15" spans="1:12" x14ac:dyDescent="0.3">
      <c r="C15" t="str">
        <f t="shared" si="0"/>
        <v/>
      </c>
      <c r="D15" t="str">
        <f t="shared" si="1"/>
        <v/>
      </c>
      <c r="F15">
        <v>51</v>
      </c>
      <c r="G15">
        <v>25</v>
      </c>
      <c r="H15">
        <v>3</v>
      </c>
      <c r="I15">
        <v>5</v>
      </c>
      <c r="J15">
        <v>3</v>
      </c>
      <c r="K15">
        <v>7</v>
      </c>
    </row>
    <row r="16" spans="1:12" x14ac:dyDescent="0.3">
      <c r="C16" t="str">
        <f t="shared" si="0"/>
        <v/>
      </c>
      <c r="D16" t="str">
        <f t="shared" si="1"/>
        <v/>
      </c>
      <c r="F16">
        <v>51</v>
      </c>
      <c r="G16">
        <v>25</v>
      </c>
      <c r="H16">
        <v>2</v>
      </c>
      <c r="I16">
        <v>3</v>
      </c>
      <c r="J16">
        <v>3</v>
      </c>
      <c r="K16">
        <v>9</v>
      </c>
    </row>
    <row r="17" spans="2:11" x14ac:dyDescent="0.3">
      <c r="C17" t="str">
        <f t="shared" si="0"/>
        <v/>
      </c>
      <c r="D17" t="str">
        <f t="shared" si="1"/>
        <v/>
      </c>
      <c r="F17">
        <f>AVERAGE(F14:F16)</f>
        <v>51</v>
      </c>
      <c r="G17">
        <f t="shared" ref="G17:K17" si="5">AVERAGE(G14:G16)</f>
        <v>25.666666666666668</v>
      </c>
      <c r="H17">
        <f t="shared" si="5"/>
        <v>2.3333333333333335</v>
      </c>
      <c r="I17">
        <f t="shared" si="5"/>
        <v>3.6666666666666665</v>
      </c>
      <c r="J17">
        <f t="shared" si="5"/>
        <v>3</v>
      </c>
      <c r="K17">
        <f t="shared" si="5"/>
        <v>8.3333333333333339</v>
      </c>
    </row>
    <row r="18" spans="2:11" x14ac:dyDescent="0.3">
      <c r="B18">
        <v>10000</v>
      </c>
      <c r="C18">
        <f t="shared" si="0"/>
        <v>-5000</v>
      </c>
      <c r="D18">
        <f t="shared" si="1"/>
        <v>5000</v>
      </c>
      <c r="F18">
        <v>51</v>
      </c>
      <c r="G18">
        <v>33</v>
      </c>
      <c r="H18">
        <v>3</v>
      </c>
      <c r="I18">
        <v>5</v>
      </c>
      <c r="J18">
        <v>2</v>
      </c>
      <c r="K18">
        <v>9</v>
      </c>
    </row>
    <row r="19" spans="2:11" x14ac:dyDescent="0.3">
      <c r="C19" t="str">
        <f t="shared" si="0"/>
        <v/>
      </c>
      <c r="D19" t="str">
        <f t="shared" si="1"/>
        <v/>
      </c>
      <c r="F19">
        <v>55</v>
      </c>
      <c r="G19">
        <v>25</v>
      </c>
      <c r="H19">
        <v>8</v>
      </c>
      <c r="I19">
        <v>9</v>
      </c>
      <c r="J19">
        <v>3</v>
      </c>
      <c r="K19">
        <v>9</v>
      </c>
    </row>
    <row r="20" spans="2:11" x14ac:dyDescent="0.3">
      <c r="C20" t="str">
        <f t="shared" si="0"/>
        <v/>
      </c>
      <c r="D20" t="str">
        <f t="shared" si="1"/>
        <v/>
      </c>
      <c r="F20">
        <v>52</v>
      </c>
      <c r="G20">
        <v>25</v>
      </c>
      <c r="H20">
        <v>3</v>
      </c>
      <c r="I20">
        <v>3</v>
      </c>
      <c r="J20">
        <v>11</v>
      </c>
      <c r="K20">
        <v>11</v>
      </c>
    </row>
    <row r="21" spans="2:11" x14ac:dyDescent="0.3">
      <c r="C21" t="str">
        <f t="shared" si="0"/>
        <v/>
      </c>
      <c r="D21" t="str">
        <f t="shared" si="1"/>
        <v/>
      </c>
      <c r="F21">
        <f>AVERAGE(F18:F20)</f>
        <v>52.666666666666664</v>
      </c>
      <c r="G21">
        <f t="shared" ref="G21:K21" si="6">AVERAGE(G18:G20)</f>
        <v>27.666666666666668</v>
      </c>
      <c r="H21">
        <f t="shared" si="6"/>
        <v>4.666666666666667</v>
      </c>
      <c r="I21">
        <f t="shared" si="6"/>
        <v>5.666666666666667</v>
      </c>
      <c r="J21">
        <f t="shared" si="6"/>
        <v>5.333333333333333</v>
      </c>
      <c r="K21">
        <f t="shared" si="6"/>
        <v>9.6666666666666661</v>
      </c>
    </row>
    <row r="22" spans="2:11" x14ac:dyDescent="0.3">
      <c r="B22">
        <v>100000</v>
      </c>
      <c r="C22">
        <f t="shared" si="0"/>
        <v>-50000</v>
      </c>
      <c r="D22">
        <f t="shared" si="1"/>
        <v>50000</v>
      </c>
      <c r="F22">
        <v>52</v>
      </c>
      <c r="G22">
        <v>26</v>
      </c>
      <c r="H22">
        <v>3</v>
      </c>
      <c r="I22">
        <v>5</v>
      </c>
      <c r="J22">
        <v>2</v>
      </c>
      <c r="K22">
        <v>17</v>
      </c>
    </row>
    <row r="23" spans="2:11" x14ac:dyDescent="0.3">
      <c r="C23" t="str">
        <f t="shared" si="0"/>
        <v/>
      </c>
      <c r="D23" t="str">
        <f t="shared" si="1"/>
        <v/>
      </c>
      <c r="F23">
        <v>52</v>
      </c>
      <c r="G23">
        <v>25</v>
      </c>
      <c r="H23">
        <v>8</v>
      </c>
      <c r="I23">
        <v>6</v>
      </c>
      <c r="J23">
        <v>2</v>
      </c>
      <c r="K23">
        <v>18</v>
      </c>
    </row>
    <row r="24" spans="2:11" x14ac:dyDescent="0.3">
      <c r="C24" t="str">
        <f t="shared" si="0"/>
        <v/>
      </c>
      <c r="D24" t="str">
        <f t="shared" si="1"/>
        <v/>
      </c>
      <c r="F24">
        <v>52</v>
      </c>
      <c r="G24">
        <v>26</v>
      </c>
      <c r="H24">
        <v>3</v>
      </c>
      <c r="I24">
        <v>4</v>
      </c>
      <c r="J24">
        <v>2</v>
      </c>
      <c r="K24">
        <v>16</v>
      </c>
    </row>
    <row r="25" spans="2:11" x14ac:dyDescent="0.3">
      <c r="C25" t="str">
        <f t="shared" si="0"/>
        <v/>
      </c>
      <c r="D25" t="str">
        <f t="shared" si="1"/>
        <v/>
      </c>
      <c r="F25">
        <f>AVERAGE(F22:F24)</f>
        <v>52</v>
      </c>
      <c r="G25">
        <f t="shared" ref="G25:K25" si="7">AVERAGE(G22:G24)</f>
        <v>25.666666666666668</v>
      </c>
      <c r="H25">
        <f t="shared" si="7"/>
        <v>4.666666666666667</v>
      </c>
      <c r="I25">
        <f t="shared" si="7"/>
        <v>5</v>
      </c>
      <c r="J25">
        <f t="shared" si="7"/>
        <v>2</v>
      </c>
      <c r="K25">
        <f t="shared" si="7"/>
        <v>17</v>
      </c>
    </row>
    <row r="26" spans="2:11" x14ac:dyDescent="0.3">
      <c r="B26">
        <v>1000000</v>
      </c>
      <c r="C26">
        <f t="shared" si="0"/>
        <v>-500000</v>
      </c>
      <c r="D26">
        <f t="shared" si="1"/>
        <v>500000</v>
      </c>
      <c r="F26">
        <v>52</v>
      </c>
      <c r="G26">
        <v>30</v>
      </c>
      <c r="H26">
        <v>2</v>
      </c>
      <c r="I26">
        <v>3</v>
      </c>
      <c r="J26">
        <v>2</v>
      </c>
      <c r="K26">
        <v>28</v>
      </c>
    </row>
    <row r="27" spans="2:11" x14ac:dyDescent="0.3">
      <c r="C27" t="str">
        <f t="shared" si="0"/>
        <v/>
      </c>
      <c r="D27" t="str">
        <f t="shared" si="1"/>
        <v/>
      </c>
      <c r="F27">
        <v>51</v>
      </c>
      <c r="G27">
        <v>21</v>
      </c>
      <c r="H27">
        <v>3</v>
      </c>
      <c r="I27">
        <v>4</v>
      </c>
      <c r="J27">
        <v>2</v>
      </c>
      <c r="K27">
        <v>17</v>
      </c>
    </row>
    <row r="28" spans="2:11" x14ac:dyDescent="0.3">
      <c r="C28" t="str">
        <f t="shared" si="0"/>
        <v/>
      </c>
      <c r="D28" t="str">
        <f t="shared" si="1"/>
        <v/>
      </c>
      <c r="F28">
        <v>52</v>
      </c>
      <c r="G28">
        <v>24</v>
      </c>
      <c r="H28">
        <v>3</v>
      </c>
      <c r="I28">
        <v>4</v>
      </c>
      <c r="J28">
        <v>2</v>
      </c>
      <c r="K28">
        <v>15</v>
      </c>
    </row>
    <row r="29" spans="2:11" x14ac:dyDescent="0.3">
      <c r="F29">
        <f>AVERAGE(F26:F28)</f>
        <v>51.666666666666664</v>
      </c>
      <c r="G29">
        <f t="shared" ref="G29:K29" si="8">AVERAGE(G26:G28)</f>
        <v>25</v>
      </c>
      <c r="H29">
        <f t="shared" si="8"/>
        <v>2.6666666666666665</v>
      </c>
      <c r="I29">
        <f t="shared" si="8"/>
        <v>3.6666666666666665</v>
      </c>
      <c r="J29">
        <f t="shared" si="8"/>
        <v>2</v>
      </c>
      <c r="K29">
        <f t="shared" si="8"/>
        <v>20</v>
      </c>
    </row>
    <row r="30" spans="2:11" x14ac:dyDescent="0.3">
      <c r="B30">
        <v>10000000</v>
      </c>
      <c r="C30">
        <f t="shared" si="0"/>
        <v>-5000000</v>
      </c>
      <c r="D30">
        <f t="shared" si="1"/>
        <v>5000000</v>
      </c>
      <c r="F30">
        <v>51</v>
      </c>
      <c r="G30">
        <v>19</v>
      </c>
      <c r="H30">
        <v>3</v>
      </c>
      <c r="I30">
        <v>4</v>
      </c>
      <c r="J30">
        <v>6</v>
      </c>
      <c r="K30">
        <v>18</v>
      </c>
    </row>
    <row r="31" spans="2:11" x14ac:dyDescent="0.3">
      <c r="F31">
        <v>51</v>
      </c>
      <c r="G31">
        <v>25</v>
      </c>
      <c r="H31">
        <v>7</v>
      </c>
      <c r="I31">
        <v>5</v>
      </c>
      <c r="J31">
        <v>5</v>
      </c>
      <c r="K31">
        <v>20</v>
      </c>
    </row>
    <row r="32" spans="2:11" x14ac:dyDescent="0.3">
      <c r="F32">
        <v>53</v>
      </c>
      <c r="G32">
        <v>25</v>
      </c>
      <c r="H32">
        <v>2</v>
      </c>
      <c r="I32">
        <v>4</v>
      </c>
      <c r="J32">
        <v>3</v>
      </c>
      <c r="K32">
        <v>20</v>
      </c>
    </row>
    <row r="33" spans="2:11" x14ac:dyDescent="0.3">
      <c r="F33">
        <f>AVERAGE(F30:F32)</f>
        <v>51.666666666666664</v>
      </c>
      <c r="G33">
        <f t="shared" ref="G33:K33" si="9">AVERAGE(G30:G32)</f>
        <v>23</v>
      </c>
      <c r="H33">
        <f t="shared" si="9"/>
        <v>4</v>
      </c>
      <c r="I33">
        <f t="shared" si="9"/>
        <v>4.333333333333333</v>
      </c>
      <c r="J33">
        <f t="shared" si="9"/>
        <v>4.666666666666667</v>
      </c>
      <c r="K33">
        <f t="shared" si="9"/>
        <v>19.333333333333332</v>
      </c>
    </row>
    <row r="34" spans="2:11" x14ac:dyDescent="0.3">
      <c r="B34">
        <v>100000000</v>
      </c>
      <c r="C34">
        <f t="shared" ref="C34" si="10">IF(ISBLANK($B34), "",-($B34/2))</f>
        <v>-50000000</v>
      </c>
      <c r="D34">
        <f t="shared" ref="D34" si="11">IF(ISBLANK($B34), "",$B34/2)</f>
        <v>50000000</v>
      </c>
      <c r="F34">
        <v>53</v>
      </c>
      <c r="G34">
        <v>28</v>
      </c>
      <c r="H34">
        <v>3</v>
      </c>
      <c r="I34">
        <v>5</v>
      </c>
      <c r="J34">
        <v>2</v>
      </c>
      <c r="K34">
        <v>10</v>
      </c>
    </row>
    <row r="35" spans="2:11" x14ac:dyDescent="0.3">
      <c r="F35">
        <v>51</v>
      </c>
      <c r="G35">
        <v>16</v>
      </c>
      <c r="H35">
        <v>3</v>
      </c>
      <c r="I35">
        <v>5</v>
      </c>
      <c r="J35">
        <v>4</v>
      </c>
      <c r="K35">
        <v>19</v>
      </c>
    </row>
    <row r="36" spans="2:11" x14ac:dyDescent="0.3">
      <c r="F36">
        <v>52</v>
      </c>
      <c r="G36">
        <v>25</v>
      </c>
      <c r="H36">
        <v>3</v>
      </c>
      <c r="I36">
        <v>5</v>
      </c>
      <c r="J36">
        <v>3</v>
      </c>
      <c r="K36">
        <v>20</v>
      </c>
    </row>
    <row r="37" spans="2:11" x14ac:dyDescent="0.3">
      <c r="F37">
        <f>AVERAGE(F34:F36)</f>
        <v>52</v>
      </c>
      <c r="G37">
        <f t="shared" ref="G37:K37" si="12">AVERAGE(G34:G36)</f>
        <v>23</v>
      </c>
      <c r="H37">
        <f t="shared" si="12"/>
        <v>3</v>
      </c>
      <c r="I37">
        <f t="shared" si="12"/>
        <v>5</v>
      </c>
      <c r="J37">
        <f t="shared" si="12"/>
        <v>3</v>
      </c>
      <c r="K37">
        <f t="shared" si="12"/>
        <v>16.333333333333332</v>
      </c>
    </row>
    <row r="38" spans="2:11" x14ac:dyDescent="0.3">
      <c r="B38">
        <v>1000000000</v>
      </c>
      <c r="C38">
        <f t="shared" ref="C38" si="13">IF(ISBLANK($B38), "",-($B38/2))</f>
        <v>-500000000</v>
      </c>
      <c r="D38">
        <f t="shared" ref="D38" si="14">IF(ISBLANK($B38), "",$B38/2)</f>
        <v>500000000</v>
      </c>
      <c r="F38">
        <v>52</v>
      </c>
      <c r="G38">
        <v>26</v>
      </c>
      <c r="H38">
        <v>2</v>
      </c>
      <c r="I38">
        <v>5</v>
      </c>
      <c r="J38">
        <v>3</v>
      </c>
      <c r="K38">
        <v>27</v>
      </c>
    </row>
    <row r="39" spans="2:11" x14ac:dyDescent="0.3">
      <c r="F39">
        <v>53</v>
      </c>
      <c r="G39">
        <v>25</v>
      </c>
      <c r="H39">
        <v>3</v>
      </c>
      <c r="I39">
        <v>10</v>
      </c>
      <c r="J39">
        <v>2</v>
      </c>
      <c r="K39">
        <v>22</v>
      </c>
    </row>
    <row r="40" spans="2:11" x14ac:dyDescent="0.3">
      <c r="F40">
        <v>53</v>
      </c>
      <c r="G40">
        <v>25</v>
      </c>
      <c r="H40">
        <v>2</v>
      </c>
      <c r="I40">
        <v>5</v>
      </c>
      <c r="J40">
        <v>2</v>
      </c>
      <c r="K40">
        <v>27</v>
      </c>
    </row>
    <row r="41" spans="2:11" x14ac:dyDescent="0.3">
      <c r="F41">
        <f>AVERAGE(F38:F40)</f>
        <v>52.666666666666664</v>
      </c>
      <c r="G41">
        <f t="shared" ref="G41:K41" si="15">AVERAGE(G38:G40)</f>
        <v>25.333333333333332</v>
      </c>
      <c r="H41">
        <f t="shared" si="15"/>
        <v>2.3333333333333335</v>
      </c>
      <c r="I41">
        <f t="shared" si="15"/>
        <v>6.666666666666667</v>
      </c>
      <c r="J41">
        <f t="shared" si="15"/>
        <v>2.3333333333333335</v>
      </c>
      <c r="K41">
        <f t="shared" si="15"/>
        <v>25.333333333333332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3C6B-80E7-4E6D-9589-C872890DA70F}">
  <dimension ref="A1:L41"/>
  <sheetViews>
    <sheetView workbookViewId="0">
      <pane ySplit="1" topLeftCell="A17" activePane="bottomLeft" state="frozen"/>
      <selection pane="bottomLeft" activeCell="F41" sqref="F41:K41"/>
    </sheetView>
  </sheetViews>
  <sheetFormatPr defaultRowHeight="16.5" x14ac:dyDescent="0.3"/>
  <cols>
    <col min="2" max="4" width="13.625" style="3" customWidth="1"/>
  </cols>
  <sheetData>
    <row r="1" spans="1:12" x14ac:dyDescent="0.3">
      <c r="A1" s="1" t="s">
        <v>6</v>
      </c>
      <c r="B1" s="2" t="s">
        <v>10</v>
      </c>
      <c r="C1" s="2" t="s">
        <v>7</v>
      </c>
      <c r="D1" s="2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  <c r="L1" s="1" t="s">
        <v>9</v>
      </c>
    </row>
    <row r="2" spans="1:12" x14ac:dyDescent="0.3">
      <c r="A2">
        <v>10000</v>
      </c>
      <c r="B2" s="3">
        <v>0</v>
      </c>
      <c r="C2" s="3">
        <f>IF(ISBLANK($B2), "",-($B2/2))</f>
        <v>0</v>
      </c>
      <c r="D2" s="3">
        <f>IF(ISBLANK($B2), "",$B2/2)</f>
        <v>0</v>
      </c>
      <c r="F2">
        <v>55</v>
      </c>
      <c r="G2">
        <v>1</v>
      </c>
      <c r="H2">
        <v>6</v>
      </c>
      <c r="I2">
        <v>18</v>
      </c>
      <c r="J2">
        <v>52</v>
      </c>
      <c r="K2">
        <v>1</v>
      </c>
    </row>
    <row r="3" spans="1:12" x14ac:dyDescent="0.3">
      <c r="C3" s="3" t="str">
        <f t="shared" ref="C3:C30" si="0">IF(ISBLANK($B3), "",-($B3/2))</f>
        <v/>
      </c>
      <c r="D3" s="3" t="str">
        <f t="shared" ref="D3:D30" si="1">IF(ISBLANK($B3), "",$B3/2)</f>
        <v/>
      </c>
      <c r="F3">
        <v>56</v>
      </c>
      <c r="G3">
        <v>1</v>
      </c>
      <c r="H3">
        <v>5</v>
      </c>
      <c r="I3">
        <v>16</v>
      </c>
      <c r="J3">
        <v>51</v>
      </c>
      <c r="K3">
        <v>1</v>
      </c>
    </row>
    <row r="4" spans="1:12" x14ac:dyDescent="0.3">
      <c r="C4" s="3" t="str">
        <f t="shared" si="0"/>
        <v/>
      </c>
      <c r="D4" s="3" t="str">
        <f t="shared" si="1"/>
        <v/>
      </c>
      <c r="F4">
        <v>57</v>
      </c>
      <c r="G4">
        <v>1</v>
      </c>
      <c r="H4">
        <v>3</v>
      </c>
      <c r="I4">
        <v>12</v>
      </c>
      <c r="J4">
        <v>68</v>
      </c>
      <c r="K4">
        <v>1</v>
      </c>
    </row>
    <row r="5" spans="1:12" x14ac:dyDescent="0.3">
      <c r="C5" s="3" t="str">
        <f t="shared" si="0"/>
        <v/>
      </c>
      <c r="D5" s="3" t="str">
        <f t="shared" si="1"/>
        <v/>
      </c>
      <c r="F5">
        <f>AVERAGE(F2:F4)</f>
        <v>56</v>
      </c>
      <c r="G5">
        <f t="shared" ref="G5:K5" si="2">AVERAGE(G2:G4)</f>
        <v>1</v>
      </c>
      <c r="H5">
        <f t="shared" si="2"/>
        <v>4.666666666666667</v>
      </c>
      <c r="I5">
        <f t="shared" si="2"/>
        <v>15.333333333333334</v>
      </c>
      <c r="J5">
        <f t="shared" si="2"/>
        <v>57</v>
      </c>
      <c r="K5">
        <f t="shared" si="2"/>
        <v>1</v>
      </c>
    </row>
    <row r="6" spans="1:12" x14ac:dyDescent="0.3">
      <c r="B6" s="3">
        <v>10</v>
      </c>
      <c r="C6" s="3">
        <f t="shared" si="0"/>
        <v>-5</v>
      </c>
      <c r="D6" s="3">
        <f t="shared" si="1"/>
        <v>5</v>
      </c>
      <c r="F6">
        <v>365</v>
      </c>
      <c r="G6">
        <v>121</v>
      </c>
      <c r="H6">
        <v>6</v>
      </c>
      <c r="I6">
        <v>9</v>
      </c>
      <c r="J6">
        <v>18</v>
      </c>
      <c r="K6">
        <v>10</v>
      </c>
    </row>
    <row r="7" spans="1:12" x14ac:dyDescent="0.3">
      <c r="C7" s="3" t="str">
        <f t="shared" si="0"/>
        <v/>
      </c>
      <c r="D7" s="3" t="str">
        <f t="shared" si="1"/>
        <v/>
      </c>
      <c r="F7">
        <v>353</v>
      </c>
      <c r="G7">
        <v>127</v>
      </c>
      <c r="H7">
        <v>6</v>
      </c>
      <c r="I7">
        <v>9</v>
      </c>
      <c r="J7">
        <v>24</v>
      </c>
      <c r="K7">
        <v>11</v>
      </c>
    </row>
    <row r="8" spans="1:12" x14ac:dyDescent="0.3">
      <c r="C8" s="3" t="str">
        <f t="shared" si="0"/>
        <v/>
      </c>
      <c r="D8" s="3" t="str">
        <f t="shared" si="1"/>
        <v/>
      </c>
      <c r="F8">
        <v>410</v>
      </c>
      <c r="G8">
        <v>122</v>
      </c>
      <c r="H8">
        <v>5</v>
      </c>
      <c r="I8">
        <v>9</v>
      </c>
      <c r="J8">
        <v>41</v>
      </c>
      <c r="K8">
        <v>16</v>
      </c>
    </row>
    <row r="9" spans="1:12" x14ac:dyDescent="0.3">
      <c r="C9" s="3" t="str">
        <f t="shared" si="0"/>
        <v/>
      </c>
      <c r="D9" s="3" t="str">
        <f t="shared" si="1"/>
        <v/>
      </c>
      <c r="F9">
        <f>AVERAGE(F6:F8)</f>
        <v>376</v>
      </c>
      <c r="G9">
        <f t="shared" ref="G9:K9" si="3">AVERAGE(G6:G8)</f>
        <v>123.33333333333333</v>
      </c>
      <c r="H9">
        <f t="shared" si="3"/>
        <v>5.666666666666667</v>
      </c>
      <c r="I9">
        <f t="shared" si="3"/>
        <v>9</v>
      </c>
      <c r="J9">
        <f t="shared" si="3"/>
        <v>27.666666666666668</v>
      </c>
      <c r="K9">
        <f t="shared" si="3"/>
        <v>12.333333333333334</v>
      </c>
    </row>
    <row r="10" spans="1:12" x14ac:dyDescent="0.3">
      <c r="B10" s="3">
        <v>100</v>
      </c>
      <c r="C10" s="3">
        <f t="shared" si="0"/>
        <v>-50</v>
      </c>
      <c r="D10" s="3">
        <f t="shared" si="1"/>
        <v>50</v>
      </c>
      <c r="F10">
        <v>378</v>
      </c>
      <c r="G10">
        <v>132</v>
      </c>
      <c r="H10">
        <v>7</v>
      </c>
      <c r="I10">
        <v>9</v>
      </c>
      <c r="J10">
        <v>9</v>
      </c>
      <c r="K10">
        <v>16</v>
      </c>
    </row>
    <row r="11" spans="1:12" x14ac:dyDescent="0.3">
      <c r="C11" s="3" t="str">
        <f t="shared" si="0"/>
        <v/>
      </c>
      <c r="D11" s="3" t="str">
        <f t="shared" si="1"/>
        <v/>
      </c>
      <c r="F11">
        <v>329</v>
      </c>
      <c r="G11">
        <v>132</v>
      </c>
      <c r="H11">
        <v>11</v>
      </c>
      <c r="I11">
        <v>23</v>
      </c>
      <c r="J11">
        <v>16</v>
      </c>
      <c r="K11">
        <v>15</v>
      </c>
    </row>
    <row r="12" spans="1:12" x14ac:dyDescent="0.3">
      <c r="C12" s="3" t="str">
        <f t="shared" si="0"/>
        <v/>
      </c>
      <c r="D12" s="3" t="str">
        <f t="shared" si="1"/>
        <v/>
      </c>
      <c r="F12">
        <v>429</v>
      </c>
      <c r="G12">
        <v>134</v>
      </c>
      <c r="H12">
        <v>6</v>
      </c>
      <c r="I12">
        <v>10</v>
      </c>
      <c r="J12">
        <v>12</v>
      </c>
      <c r="K12">
        <v>21</v>
      </c>
    </row>
    <row r="13" spans="1:12" x14ac:dyDescent="0.3">
      <c r="C13" s="3" t="str">
        <f t="shared" si="0"/>
        <v/>
      </c>
      <c r="D13" s="3" t="str">
        <f t="shared" si="1"/>
        <v/>
      </c>
      <c r="F13">
        <f>AVERAGE(F10:F12)</f>
        <v>378.66666666666669</v>
      </c>
      <c r="G13">
        <f t="shared" ref="G13:K13" si="4">AVERAGE(G10:G12)</f>
        <v>132.66666666666666</v>
      </c>
      <c r="H13">
        <f t="shared" si="4"/>
        <v>8</v>
      </c>
      <c r="I13">
        <f t="shared" si="4"/>
        <v>14</v>
      </c>
      <c r="J13">
        <f t="shared" si="4"/>
        <v>12.333333333333334</v>
      </c>
      <c r="K13">
        <f t="shared" si="4"/>
        <v>17.333333333333332</v>
      </c>
    </row>
    <row r="14" spans="1:12" x14ac:dyDescent="0.3">
      <c r="B14" s="3">
        <v>1000</v>
      </c>
      <c r="C14" s="3">
        <f t="shared" si="0"/>
        <v>-500</v>
      </c>
      <c r="D14" s="3">
        <f t="shared" si="1"/>
        <v>500</v>
      </c>
      <c r="F14">
        <v>395</v>
      </c>
      <c r="G14">
        <v>85</v>
      </c>
      <c r="H14">
        <v>7</v>
      </c>
      <c r="I14">
        <v>9</v>
      </c>
      <c r="J14">
        <v>6</v>
      </c>
      <c r="K14">
        <v>39</v>
      </c>
    </row>
    <row r="15" spans="1:12" x14ac:dyDescent="0.3">
      <c r="C15" s="3" t="str">
        <f t="shared" si="0"/>
        <v/>
      </c>
      <c r="D15" s="3" t="str">
        <f t="shared" si="1"/>
        <v/>
      </c>
      <c r="F15">
        <v>375</v>
      </c>
      <c r="G15">
        <v>134</v>
      </c>
      <c r="H15">
        <v>8</v>
      </c>
      <c r="I15">
        <v>10</v>
      </c>
      <c r="J15">
        <v>7</v>
      </c>
      <c r="K15">
        <v>22</v>
      </c>
    </row>
    <row r="16" spans="1:12" x14ac:dyDescent="0.3">
      <c r="C16" s="3" t="str">
        <f t="shared" si="0"/>
        <v/>
      </c>
      <c r="D16" s="3" t="str">
        <f t="shared" si="1"/>
        <v/>
      </c>
      <c r="F16">
        <v>462</v>
      </c>
      <c r="G16">
        <v>136</v>
      </c>
      <c r="H16">
        <v>10</v>
      </c>
      <c r="I16">
        <v>9</v>
      </c>
      <c r="J16">
        <v>6</v>
      </c>
      <c r="K16">
        <v>41</v>
      </c>
    </row>
    <row r="17" spans="2:11" x14ac:dyDescent="0.3">
      <c r="C17" s="3" t="str">
        <f t="shared" si="0"/>
        <v/>
      </c>
      <c r="D17" s="3" t="str">
        <f t="shared" si="1"/>
        <v/>
      </c>
      <c r="F17">
        <f>AVERAGE(F14:F16)</f>
        <v>410.66666666666669</v>
      </c>
      <c r="G17">
        <f t="shared" ref="G17:K17" si="5">AVERAGE(G14:G16)</f>
        <v>118.33333333333333</v>
      </c>
      <c r="H17">
        <f t="shared" si="5"/>
        <v>8.3333333333333339</v>
      </c>
      <c r="I17">
        <f t="shared" si="5"/>
        <v>9.3333333333333339</v>
      </c>
      <c r="J17">
        <f t="shared" si="5"/>
        <v>6.333333333333333</v>
      </c>
      <c r="K17">
        <f t="shared" si="5"/>
        <v>34</v>
      </c>
    </row>
    <row r="18" spans="2:11" x14ac:dyDescent="0.3">
      <c r="B18" s="3">
        <v>10000</v>
      </c>
      <c r="C18" s="3">
        <f t="shared" si="0"/>
        <v>-5000</v>
      </c>
      <c r="D18" s="3">
        <f t="shared" si="1"/>
        <v>5000</v>
      </c>
      <c r="F18">
        <v>354</v>
      </c>
      <c r="G18">
        <v>143</v>
      </c>
      <c r="H18">
        <v>10</v>
      </c>
      <c r="I18">
        <v>9</v>
      </c>
      <c r="J18">
        <v>7</v>
      </c>
      <c r="K18">
        <v>31</v>
      </c>
    </row>
    <row r="19" spans="2:11" x14ac:dyDescent="0.3">
      <c r="C19" s="3" t="str">
        <f t="shared" si="0"/>
        <v/>
      </c>
      <c r="D19" s="3" t="str">
        <f t="shared" si="1"/>
        <v/>
      </c>
      <c r="F19">
        <v>498</v>
      </c>
      <c r="G19">
        <v>134</v>
      </c>
      <c r="H19">
        <v>8</v>
      </c>
      <c r="I19">
        <v>10</v>
      </c>
      <c r="J19">
        <v>4</v>
      </c>
      <c r="K19">
        <v>40</v>
      </c>
    </row>
    <row r="20" spans="2:11" x14ac:dyDescent="0.3">
      <c r="C20" s="3" t="str">
        <f t="shared" si="0"/>
        <v/>
      </c>
      <c r="D20" s="3" t="str">
        <f t="shared" si="1"/>
        <v/>
      </c>
      <c r="F20">
        <v>418</v>
      </c>
      <c r="G20">
        <v>137</v>
      </c>
      <c r="H20">
        <v>7</v>
      </c>
      <c r="I20">
        <v>10</v>
      </c>
      <c r="J20">
        <v>6</v>
      </c>
      <c r="K20">
        <v>54</v>
      </c>
    </row>
    <row r="21" spans="2:11" x14ac:dyDescent="0.3">
      <c r="C21" s="3" t="str">
        <f t="shared" si="0"/>
        <v/>
      </c>
      <c r="D21" s="3" t="str">
        <f t="shared" si="1"/>
        <v/>
      </c>
      <c r="F21">
        <f>AVERAGE(F18:F20)</f>
        <v>423.33333333333331</v>
      </c>
      <c r="G21">
        <f t="shared" ref="G21:K21" si="6">AVERAGE(G18:G20)</f>
        <v>138</v>
      </c>
      <c r="H21">
        <f t="shared" si="6"/>
        <v>8.3333333333333339</v>
      </c>
      <c r="I21">
        <f t="shared" si="6"/>
        <v>9.6666666666666661</v>
      </c>
      <c r="J21">
        <f t="shared" si="6"/>
        <v>5.666666666666667</v>
      </c>
      <c r="K21">
        <f t="shared" si="6"/>
        <v>41.666666666666664</v>
      </c>
    </row>
    <row r="22" spans="2:11" x14ac:dyDescent="0.3">
      <c r="B22" s="3">
        <v>100000</v>
      </c>
      <c r="C22" s="3">
        <f t="shared" si="0"/>
        <v>-50000</v>
      </c>
      <c r="D22" s="3">
        <f t="shared" si="1"/>
        <v>50000</v>
      </c>
      <c r="F22">
        <v>357</v>
      </c>
      <c r="G22">
        <v>139</v>
      </c>
      <c r="H22">
        <v>4</v>
      </c>
      <c r="I22">
        <v>10</v>
      </c>
      <c r="J22">
        <v>6</v>
      </c>
      <c r="K22">
        <v>50</v>
      </c>
    </row>
    <row r="23" spans="2:11" x14ac:dyDescent="0.3">
      <c r="C23" s="3" t="str">
        <f t="shared" si="0"/>
        <v/>
      </c>
      <c r="D23" s="3" t="str">
        <f t="shared" si="1"/>
        <v/>
      </c>
      <c r="F23">
        <v>450</v>
      </c>
      <c r="G23">
        <v>145</v>
      </c>
      <c r="H23">
        <v>7</v>
      </c>
      <c r="I23">
        <v>9</v>
      </c>
      <c r="J23">
        <v>5</v>
      </c>
      <c r="K23">
        <v>39</v>
      </c>
    </row>
    <row r="24" spans="2:11" x14ac:dyDescent="0.3">
      <c r="C24" s="3" t="str">
        <f t="shared" si="0"/>
        <v/>
      </c>
      <c r="D24" s="3" t="str">
        <f t="shared" si="1"/>
        <v/>
      </c>
      <c r="F24">
        <v>466</v>
      </c>
      <c r="G24">
        <v>140</v>
      </c>
      <c r="H24">
        <v>6</v>
      </c>
      <c r="I24">
        <v>9</v>
      </c>
      <c r="J24">
        <v>14</v>
      </c>
      <c r="K24">
        <v>55</v>
      </c>
    </row>
    <row r="25" spans="2:11" x14ac:dyDescent="0.3">
      <c r="C25" s="3" t="str">
        <f t="shared" si="0"/>
        <v/>
      </c>
      <c r="D25" s="3" t="str">
        <f t="shared" si="1"/>
        <v/>
      </c>
      <c r="F25">
        <f>AVERAGE(F22:F24)</f>
        <v>424.33333333333331</v>
      </c>
      <c r="G25">
        <f t="shared" ref="G25:K25" si="7">AVERAGE(G22:G24)</f>
        <v>141.33333333333334</v>
      </c>
      <c r="H25">
        <f t="shared" si="7"/>
        <v>5.666666666666667</v>
      </c>
      <c r="I25">
        <f t="shared" si="7"/>
        <v>9.3333333333333339</v>
      </c>
      <c r="J25">
        <f t="shared" si="7"/>
        <v>8.3333333333333339</v>
      </c>
      <c r="K25">
        <f t="shared" si="7"/>
        <v>48</v>
      </c>
    </row>
    <row r="26" spans="2:11" x14ac:dyDescent="0.3">
      <c r="B26" s="3">
        <v>1000000</v>
      </c>
      <c r="C26" s="3">
        <f t="shared" si="0"/>
        <v>-500000</v>
      </c>
      <c r="D26" s="3">
        <f t="shared" si="1"/>
        <v>500000</v>
      </c>
      <c r="F26">
        <v>419</v>
      </c>
      <c r="G26">
        <v>119</v>
      </c>
      <c r="H26">
        <v>7</v>
      </c>
      <c r="I26">
        <v>12</v>
      </c>
      <c r="J26">
        <v>6</v>
      </c>
      <c r="K26">
        <v>41</v>
      </c>
    </row>
    <row r="27" spans="2:11" x14ac:dyDescent="0.3">
      <c r="C27" s="3" t="str">
        <f t="shared" si="0"/>
        <v/>
      </c>
      <c r="D27" s="3" t="str">
        <f t="shared" si="1"/>
        <v/>
      </c>
      <c r="F27">
        <v>494</v>
      </c>
      <c r="G27">
        <v>135</v>
      </c>
      <c r="H27">
        <v>10</v>
      </c>
      <c r="I27">
        <v>10</v>
      </c>
      <c r="J27">
        <v>5</v>
      </c>
      <c r="K27">
        <v>41</v>
      </c>
    </row>
    <row r="28" spans="2:11" x14ac:dyDescent="0.3">
      <c r="C28" s="3" t="str">
        <f t="shared" si="0"/>
        <v/>
      </c>
      <c r="D28" s="3" t="str">
        <f t="shared" si="1"/>
        <v/>
      </c>
      <c r="F28">
        <v>375</v>
      </c>
      <c r="G28">
        <v>137</v>
      </c>
      <c r="H28">
        <v>7</v>
      </c>
      <c r="I28">
        <v>10</v>
      </c>
      <c r="J28">
        <v>8</v>
      </c>
      <c r="K28">
        <v>38</v>
      </c>
    </row>
    <row r="29" spans="2:11" x14ac:dyDescent="0.3">
      <c r="F29">
        <f>AVERAGE(F26:F28)</f>
        <v>429.33333333333331</v>
      </c>
      <c r="G29">
        <f t="shared" ref="G29:K29" si="8">AVERAGE(G26:G28)</f>
        <v>130.33333333333334</v>
      </c>
      <c r="H29">
        <f t="shared" si="8"/>
        <v>8</v>
      </c>
      <c r="I29">
        <f t="shared" si="8"/>
        <v>10.666666666666666</v>
      </c>
      <c r="J29">
        <f t="shared" si="8"/>
        <v>6.333333333333333</v>
      </c>
      <c r="K29">
        <f t="shared" si="8"/>
        <v>40</v>
      </c>
    </row>
    <row r="30" spans="2:11" x14ac:dyDescent="0.3">
      <c r="B30" s="3">
        <v>10000000</v>
      </c>
      <c r="C30" s="3">
        <f t="shared" si="0"/>
        <v>-5000000</v>
      </c>
      <c r="D30" s="3">
        <f t="shared" si="1"/>
        <v>5000000</v>
      </c>
      <c r="F30">
        <v>451</v>
      </c>
      <c r="G30">
        <v>141</v>
      </c>
      <c r="H30">
        <v>7</v>
      </c>
      <c r="I30">
        <v>10</v>
      </c>
      <c r="J30">
        <v>5</v>
      </c>
      <c r="K30">
        <v>48</v>
      </c>
    </row>
    <row r="31" spans="2:11" x14ac:dyDescent="0.3">
      <c r="F31">
        <v>491</v>
      </c>
      <c r="G31">
        <v>145</v>
      </c>
      <c r="H31">
        <v>9</v>
      </c>
      <c r="I31">
        <v>10</v>
      </c>
      <c r="J31">
        <v>5</v>
      </c>
      <c r="K31">
        <v>46</v>
      </c>
    </row>
    <row r="32" spans="2:11" x14ac:dyDescent="0.3">
      <c r="F32">
        <v>504</v>
      </c>
      <c r="G32">
        <v>139</v>
      </c>
      <c r="H32">
        <v>7</v>
      </c>
      <c r="I32">
        <v>13</v>
      </c>
      <c r="J32">
        <v>9</v>
      </c>
      <c r="K32">
        <v>61</v>
      </c>
    </row>
    <row r="33" spans="2:11" x14ac:dyDescent="0.3">
      <c r="F33">
        <f>AVERAGE(F30:F32)</f>
        <v>482</v>
      </c>
      <c r="G33">
        <f t="shared" ref="G33:K33" si="9">AVERAGE(G30:G32)</f>
        <v>141.66666666666666</v>
      </c>
      <c r="H33">
        <f t="shared" si="9"/>
        <v>7.666666666666667</v>
      </c>
      <c r="I33">
        <f t="shared" si="9"/>
        <v>11</v>
      </c>
      <c r="J33">
        <f t="shared" si="9"/>
        <v>6.333333333333333</v>
      </c>
      <c r="K33">
        <f t="shared" si="9"/>
        <v>51.666666666666664</v>
      </c>
    </row>
    <row r="34" spans="2:11" x14ac:dyDescent="0.3">
      <c r="B34" s="3">
        <v>100000000</v>
      </c>
      <c r="C34" s="3">
        <f t="shared" ref="C34" si="10">IF(ISBLANK($B34), "",-($B34/2))</f>
        <v>-50000000</v>
      </c>
      <c r="D34" s="3">
        <f t="shared" ref="D34" si="11">IF(ISBLANK($B34), "",$B34/2)</f>
        <v>50000000</v>
      </c>
      <c r="F34">
        <v>484</v>
      </c>
      <c r="G34">
        <v>145</v>
      </c>
      <c r="H34">
        <v>8</v>
      </c>
      <c r="I34">
        <v>10</v>
      </c>
      <c r="J34">
        <v>6</v>
      </c>
      <c r="K34">
        <v>70</v>
      </c>
    </row>
    <row r="35" spans="2:11" x14ac:dyDescent="0.3">
      <c r="F35">
        <v>477</v>
      </c>
      <c r="G35">
        <v>133</v>
      </c>
      <c r="H35">
        <v>8</v>
      </c>
      <c r="I35">
        <v>9</v>
      </c>
      <c r="J35">
        <v>6</v>
      </c>
      <c r="K35">
        <v>69</v>
      </c>
    </row>
    <row r="36" spans="2:11" x14ac:dyDescent="0.3">
      <c r="F36">
        <v>415</v>
      </c>
      <c r="G36">
        <v>135</v>
      </c>
      <c r="H36">
        <v>7</v>
      </c>
      <c r="I36">
        <v>10</v>
      </c>
      <c r="J36">
        <v>6</v>
      </c>
      <c r="K36">
        <v>52</v>
      </c>
    </row>
    <row r="37" spans="2:11" x14ac:dyDescent="0.3">
      <c r="F37">
        <f>AVERAGE(F34:F36)</f>
        <v>458.66666666666669</v>
      </c>
      <c r="G37">
        <f t="shared" ref="G37:K37" si="12">AVERAGE(G34:G36)</f>
        <v>137.66666666666666</v>
      </c>
      <c r="H37">
        <f t="shared" si="12"/>
        <v>7.666666666666667</v>
      </c>
      <c r="I37">
        <f t="shared" si="12"/>
        <v>9.6666666666666661</v>
      </c>
      <c r="J37">
        <f t="shared" si="12"/>
        <v>6</v>
      </c>
      <c r="K37">
        <f t="shared" si="12"/>
        <v>63.666666666666664</v>
      </c>
    </row>
    <row r="38" spans="2:11" x14ac:dyDescent="0.3">
      <c r="B38" s="3">
        <v>1000000000</v>
      </c>
      <c r="C38" s="3">
        <f t="shared" ref="C38" si="13">IF(ISBLANK($B38), "",-($B38/2))</f>
        <v>-500000000</v>
      </c>
      <c r="D38" s="3">
        <f t="shared" ref="D38" si="14">IF(ISBLANK($B38), "",$B38/2)</f>
        <v>500000000</v>
      </c>
      <c r="F38">
        <v>455</v>
      </c>
      <c r="G38">
        <v>129</v>
      </c>
      <c r="H38">
        <v>7</v>
      </c>
      <c r="I38">
        <v>10</v>
      </c>
      <c r="J38">
        <v>6</v>
      </c>
      <c r="K38">
        <v>57</v>
      </c>
    </row>
    <row r="39" spans="2:11" x14ac:dyDescent="0.3">
      <c r="F39">
        <v>394</v>
      </c>
      <c r="G39">
        <v>141</v>
      </c>
      <c r="H39">
        <v>9</v>
      </c>
      <c r="I39">
        <v>10</v>
      </c>
      <c r="J39">
        <v>4</v>
      </c>
      <c r="K39">
        <v>63</v>
      </c>
    </row>
    <row r="40" spans="2:11" x14ac:dyDescent="0.3">
      <c r="F40">
        <v>374</v>
      </c>
      <c r="G40">
        <v>141</v>
      </c>
      <c r="H40">
        <v>6</v>
      </c>
      <c r="I40">
        <v>9</v>
      </c>
      <c r="J40">
        <v>8</v>
      </c>
      <c r="K40">
        <v>58</v>
      </c>
    </row>
    <row r="41" spans="2:11" x14ac:dyDescent="0.3">
      <c r="F41">
        <f>AVERAGE(F38:F40)</f>
        <v>407.66666666666669</v>
      </c>
      <c r="G41">
        <f t="shared" ref="G41:K41" si="15">AVERAGE(G38:G40)</f>
        <v>137</v>
      </c>
      <c r="H41">
        <f t="shared" si="15"/>
        <v>7.333333333333333</v>
      </c>
      <c r="I41">
        <f t="shared" si="15"/>
        <v>9.6666666666666661</v>
      </c>
      <c r="J41">
        <f t="shared" si="15"/>
        <v>6</v>
      </c>
      <c r="K41">
        <f t="shared" si="15"/>
        <v>59.333333333333336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0B12-2825-4E5A-B13A-CDC5DC1EEFD7}">
  <dimension ref="A1:L41"/>
  <sheetViews>
    <sheetView workbookViewId="0">
      <pane ySplit="1" topLeftCell="A2" activePane="bottomLeft" state="frozen"/>
      <selection pane="bottomLeft" activeCell="F9" sqref="F9:K9"/>
    </sheetView>
  </sheetViews>
  <sheetFormatPr defaultRowHeight="16.5" x14ac:dyDescent="0.3"/>
  <cols>
    <col min="2" max="4" width="13.625" style="3" customWidth="1"/>
  </cols>
  <sheetData>
    <row r="1" spans="1:12" x14ac:dyDescent="0.3">
      <c r="A1" s="1" t="s">
        <v>6</v>
      </c>
      <c r="B1" s="2" t="s">
        <v>10</v>
      </c>
      <c r="C1" s="2" t="s">
        <v>7</v>
      </c>
      <c r="D1" s="2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  <c r="L1" s="1" t="s">
        <v>9</v>
      </c>
    </row>
    <row r="2" spans="1:12" x14ac:dyDescent="0.3">
      <c r="A2">
        <v>30000</v>
      </c>
      <c r="B2" s="3">
        <v>0</v>
      </c>
      <c r="C2" s="3">
        <f>IF(ISBLANK($B2), "",-($B2/2))</f>
        <v>0</v>
      </c>
      <c r="D2" s="3">
        <f>IF(ISBLANK($B2), "",$B2/2)</f>
        <v>0</v>
      </c>
      <c r="F2">
        <v>280</v>
      </c>
      <c r="G2">
        <v>2</v>
      </c>
      <c r="H2">
        <v>7</v>
      </c>
      <c r="I2">
        <v>21</v>
      </c>
      <c r="J2" t="s">
        <v>11</v>
      </c>
      <c r="K2">
        <v>2</v>
      </c>
    </row>
    <row r="3" spans="1:12" x14ac:dyDescent="0.3">
      <c r="C3" s="3" t="str">
        <f t="shared" ref="C3:C30" si="0">IF(ISBLANK($B3), "",-($B3/2))</f>
        <v/>
      </c>
      <c r="D3" s="3" t="str">
        <f t="shared" ref="D3:D30" si="1">IF(ISBLANK($B3), "",$B3/2)</f>
        <v/>
      </c>
      <c r="F3">
        <v>364</v>
      </c>
      <c r="G3">
        <v>2</v>
      </c>
      <c r="H3">
        <v>6</v>
      </c>
      <c r="I3">
        <v>23</v>
      </c>
      <c r="J3" t="s">
        <v>11</v>
      </c>
      <c r="K3">
        <v>2</v>
      </c>
    </row>
    <row r="4" spans="1:12" x14ac:dyDescent="0.3">
      <c r="C4" s="3" t="str">
        <f t="shared" si="0"/>
        <v/>
      </c>
      <c r="D4" s="3" t="str">
        <f t="shared" si="1"/>
        <v/>
      </c>
      <c r="F4">
        <v>361</v>
      </c>
      <c r="G4">
        <v>2</v>
      </c>
      <c r="H4">
        <v>8</v>
      </c>
      <c r="I4">
        <v>34</v>
      </c>
      <c r="J4" t="s">
        <v>11</v>
      </c>
      <c r="K4">
        <v>2</v>
      </c>
    </row>
    <row r="5" spans="1:12" x14ac:dyDescent="0.3">
      <c r="C5" s="3" t="str">
        <f t="shared" si="0"/>
        <v/>
      </c>
      <c r="D5" s="3" t="str">
        <f t="shared" si="1"/>
        <v/>
      </c>
      <c r="F5">
        <f>AVERAGE(F2:F4)</f>
        <v>335</v>
      </c>
      <c r="G5">
        <f t="shared" ref="G5:K5" si="2">AVERAGE(G2:G4)</f>
        <v>2</v>
      </c>
      <c r="H5">
        <f t="shared" si="2"/>
        <v>7</v>
      </c>
      <c r="I5">
        <f t="shared" si="2"/>
        <v>26</v>
      </c>
      <c r="J5" t="e">
        <f t="shared" si="2"/>
        <v>#DIV/0!</v>
      </c>
      <c r="K5">
        <f t="shared" si="2"/>
        <v>2</v>
      </c>
    </row>
    <row r="6" spans="1:12" x14ac:dyDescent="0.3">
      <c r="B6" s="3">
        <v>10</v>
      </c>
      <c r="C6" s="3">
        <f t="shared" si="0"/>
        <v>-5</v>
      </c>
      <c r="D6" s="3">
        <f t="shared" si="1"/>
        <v>5</v>
      </c>
      <c r="F6">
        <v>3042</v>
      </c>
      <c r="G6">
        <v>598</v>
      </c>
      <c r="H6">
        <v>23</v>
      </c>
      <c r="I6">
        <v>19</v>
      </c>
      <c r="J6">
        <v>82</v>
      </c>
      <c r="K6">
        <v>39</v>
      </c>
    </row>
    <row r="7" spans="1:12" x14ac:dyDescent="0.3">
      <c r="C7" s="3" t="str">
        <f t="shared" si="0"/>
        <v/>
      </c>
      <c r="D7" s="3" t="str">
        <f t="shared" si="1"/>
        <v/>
      </c>
      <c r="F7">
        <v>3125</v>
      </c>
      <c r="G7">
        <v>791</v>
      </c>
      <c r="H7">
        <v>15</v>
      </c>
      <c r="I7">
        <v>16</v>
      </c>
      <c r="J7">
        <v>81</v>
      </c>
      <c r="K7">
        <v>41</v>
      </c>
    </row>
    <row r="8" spans="1:12" x14ac:dyDescent="0.3">
      <c r="C8" s="3" t="str">
        <f t="shared" si="0"/>
        <v/>
      </c>
      <c r="D8" s="3" t="str">
        <f t="shared" si="1"/>
        <v/>
      </c>
      <c r="F8">
        <v>2901</v>
      </c>
      <c r="G8">
        <v>782</v>
      </c>
      <c r="H8">
        <v>20</v>
      </c>
      <c r="I8">
        <v>23</v>
      </c>
      <c r="J8">
        <v>62</v>
      </c>
      <c r="K8">
        <v>44</v>
      </c>
    </row>
    <row r="9" spans="1:12" x14ac:dyDescent="0.3">
      <c r="C9" s="3" t="str">
        <f t="shared" si="0"/>
        <v/>
      </c>
      <c r="D9" s="3" t="str">
        <f t="shared" si="1"/>
        <v/>
      </c>
      <c r="F9">
        <f>AVERAGE(F6:F8)</f>
        <v>3022.6666666666665</v>
      </c>
      <c r="G9">
        <f t="shared" ref="G9:K9" si="3">AVERAGE(G6:G8)</f>
        <v>723.66666666666663</v>
      </c>
      <c r="H9">
        <f t="shared" si="3"/>
        <v>19.333333333333332</v>
      </c>
      <c r="I9">
        <f t="shared" si="3"/>
        <v>19.333333333333332</v>
      </c>
      <c r="J9">
        <f t="shared" si="3"/>
        <v>75</v>
      </c>
      <c r="K9">
        <f t="shared" si="3"/>
        <v>41.333333333333336</v>
      </c>
    </row>
    <row r="10" spans="1:12" x14ac:dyDescent="0.3">
      <c r="B10" s="3">
        <v>100</v>
      </c>
      <c r="C10" s="3">
        <f t="shared" si="0"/>
        <v>-50</v>
      </c>
      <c r="D10" s="3">
        <f t="shared" si="1"/>
        <v>50</v>
      </c>
      <c r="F10">
        <v>3385</v>
      </c>
      <c r="G10">
        <v>975</v>
      </c>
      <c r="H10">
        <v>19</v>
      </c>
      <c r="I10">
        <v>26</v>
      </c>
      <c r="J10">
        <v>47</v>
      </c>
      <c r="K10">
        <v>60</v>
      </c>
    </row>
    <row r="11" spans="1:12" x14ac:dyDescent="0.3">
      <c r="C11" s="3" t="str">
        <f t="shared" si="0"/>
        <v/>
      </c>
      <c r="D11" s="3" t="str">
        <f t="shared" si="1"/>
        <v/>
      </c>
      <c r="F11">
        <v>3258</v>
      </c>
      <c r="G11">
        <v>886</v>
      </c>
      <c r="H11">
        <v>25</v>
      </c>
      <c r="I11">
        <v>25</v>
      </c>
      <c r="J11">
        <v>51</v>
      </c>
      <c r="K11">
        <v>66</v>
      </c>
    </row>
    <row r="12" spans="1:12" x14ac:dyDescent="0.3">
      <c r="C12" s="3" t="str">
        <f t="shared" si="0"/>
        <v/>
      </c>
      <c r="D12" s="3" t="str">
        <f t="shared" si="1"/>
        <v/>
      </c>
      <c r="F12">
        <v>3269</v>
      </c>
      <c r="G12">
        <v>890</v>
      </c>
      <c r="H12">
        <v>15</v>
      </c>
      <c r="I12">
        <v>32</v>
      </c>
      <c r="J12">
        <v>44</v>
      </c>
      <c r="K12">
        <v>48</v>
      </c>
    </row>
    <row r="13" spans="1:12" x14ac:dyDescent="0.3">
      <c r="C13" s="3" t="str">
        <f t="shared" si="0"/>
        <v/>
      </c>
      <c r="D13" s="3" t="str">
        <f t="shared" si="1"/>
        <v/>
      </c>
      <c r="F13">
        <f>AVERAGE(F10:F12)</f>
        <v>3304</v>
      </c>
      <c r="G13">
        <f t="shared" ref="G13:K13" si="4">AVERAGE(G10:G12)</f>
        <v>917</v>
      </c>
      <c r="H13">
        <f t="shared" si="4"/>
        <v>19.666666666666668</v>
      </c>
      <c r="I13">
        <f t="shared" si="4"/>
        <v>27.666666666666668</v>
      </c>
      <c r="J13">
        <f t="shared" si="4"/>
        <v>47.333333333333336</v>
      </c>
      <c r="K13">
        <f t="shared" si="4"/>
        <v>58</v>
      </c>
    </row>
    <row r="14" spans="1:12" x14ac:dyDescent="0.3">
      <c r="B14" s="3">
        <v>1000</v>
      </c>
      <c r="C14" s="3">
        <f t="shared" si="0"/>
        <v>-500</v>
      </c>
      <c r="D14" s="3">
        <f t="shared" si="1"/>
        <v>500</v>
      </c>
      <c r="F14">
        <v>3053</v>
      </c>
      <c r="G14">
        <v>723</v>
      </c>
      <c r="H14">
        <v>16</v>
      </c>
      <c r="I14">
        <v>41</v>
      </c>
      <c r="J14">
        <v>23</v>
      </c>
      <c r="K14">
        <v>75</v>
      </c>
    </row>
    <row r="15" spans="1:12" x14ac:dyDescent="0.3">
      <c r="C15" s="3" t="str">
        <f t="shared" si="0"/>
        <v/>
      </c>
      <c r="D15" s="3" t="str">
        <f t="shared" si="1"/>
        <v/>
      </c>
      <c r="F15">
        <v>3117</v>
      </c>
      <c r="G15">
        <v>874</v>
      </c>
      <c r="H15">
        <v>17</v>
      </c>
      <c r="I15">
        <v>27</v>
      </c>
      <c r="J15">
        <v>17</v>
      </c>
      <c r="K15">
        <v>75</v>
      </c>
    </row>
    <row r="16" spans="1:12" x14ac:dyDescent="0.3">
      <c r="C16" s="3" t="str">
        <f t="shared" si="0"/>
        <v/>
      </c>
      <c r="D16" s="3" t="str">
        <f t="shared" si="1"/>
        <v/>
      </c>
      <c r="F16">
        <v>3496</v>
      </c>
      <c r="G16">
        <v>732</v>
      </c>
      <c r="H16">
        <v>14</v>
      </c>
      <c r="I16">
        <v>40</v>
      </c>
      <c r="J16">
        <v>20</v>
      </c>
      <c r="K16">
        <v>48</v>
      </c>
    </row>
    <row r="17" spans="2:11" x14ac:dyDescent="0.3">
      <c r="C17" s="3" t="str">
        <f t="shared" si="0"/>
        <v/>
      </c>
      <c r="D17" s="3" t="str">
        <f t="shared" si="1"/>
        <v/>
      </c>
      <c r="F17">
        <f>AVERAGE(F14:F16)</f>
        <v>3222</v>
      </c>
      <c r="G17">
        <f t="shared" ref="G17:K17" si="5">AVERAGE(G14:G16)</f>
        <v>776.33333333333337</v>
      </c>
      <c r="H17">
        <f t="shared" si="5"/>
        <v>15.666666666666666</v>
      </c>
      <c r="I17">
        <f t="shared" si="5"/>
        <v>36</v>
      </c>
      <c r="J17">
        <f t="shared" si="5"/>
        <v>20</v>
      </c>
      <c r="K17">
        <f t="shared" si="5"/>
        <v>66</v>
      </c>
    </row>
    <row r="18" spans="2:11" x14ac:dyDescent="0.3">
      <c r="B18" s="3">
        <v>10000</v>
      </c>
      <c r="C18" s="3">
        <f t="shared" si="0"/>
        <v>-5000</v>
      </c>
      <c r="D18" s="3">
        <f t="shared" si="1"/>
        <v>5000</v>
      </c>
      <c r="F18">
        <v>3275</v>
      </c>
      <c r="G18">
        <v>988</v>
      </c>
      <c r="H18">
        <v>16</v>
      </c>
      <c r="I18">
        <v>28</v>
      </c>
      <c r="J18">
        <v>15</v>
      </c>
      <c r="K18">
        <v>80</v>
      </c>
    </row>
    <row r="19" spans="2:11" x14ac:dyDescent="0.3">
      <c r="C19" s="3" t="str">
        <f t="shared" si="0"/>
        <v/>
      </c>
      <c r="D19" s="3" t="str">
        <f t="shared" si="1"/>
        <v/>
      </c>
      <c r="F19">
        <v>3315</v>
      </c>
      <c r="G19">
        <v>888</v>
      </c>
      <c r="H19">
        <v>16</v>
      </c>
      <c r="I19">
        <v>28</v>
      </c>
      <c r="J19">
        <v>12</v>
      </c>
      <c r="K19">
        <v>69</v>
      </c>
    </row>
    <row r="20" spans="2:11" x14ac:dyDescent="0.3">
      <c r="C20" s="3" t="str">
        <f t="shared" si="0"/>
        <v/>
      </c>
      <c r="D20" s="3" t="str">
        <f t="shared" si="1"/>
        <v/>
      </c>
      <c r="F20">
        <v>3636</v>
      </c>
      <c r="G20">
        <v>940</v>
      </c>
      <c r="H20">
        <v>18</v>
      </c>
      <c r="I20">
        <v>38</v>
      </c>
      <c r="J20">
        <v>16</v>
      </c>
      <c r="K20">
        <v>88</v>
      </c>
    </row>
    <row r="21" spans="2:11" x14ac:dyDescent="0.3">
      <c r="C21" s="3" t="str">
        <f t="shared" si="0"/>
        <v/>
      </c>
      <c r="D21" s="3" t="str">
        <f t="shared" si="1"/>
        <v/>
      </c>
      <c r="F21">
        <f>AVERAGE(F18:F20)</f>
        <v>3408.6666666666665</v>
      </c>
      <c r="G21">
        <f t="shared" ref="G21:K21" si="6">AVERAGE(G18:G20)</f>
        <v>938.66666666666663</v>
      </c>
      <c r="H21">
        <f t="shared" si="6"/>
        <v>16.666666666666668</v>
      </c>
      <c r="I21">
        <f t="shared" si="6"/>
        <v>31.333333333333332</v>
      </c>
      <c r="J21">
        <f t="shared" si="6"/>
        <v>14.333333333333334</v>
      </c>
      <c r="K21">
        <f t="shared" si="6"/>
        <v>79</v>
      </c>
    </row>
    <row r="22" spans="2:11" x14ac:dyDescent="0.3">
      <c r="B22" s="3">
        <v>100000</v>
      </c>
      <c r="C22" s="3">
        <f t="shared" si="0"/>
        <v>-50000</v>
      </c>
      <c r="D22" s="3">
        <f t="shared" si="1"/>
        <v>50000</v>
      </c>
      <c r="F22">
        <v>3031</v>
      </c>
      <c r="G22">
        <v>951</v>
      </c>
      <c r="H22">
        <v>16</v>
      </c>
      <c r="I22">
        <v>39</v>
      </c>
      <c r="J22">
        <v>14</v>
      </c>
      <c r="K22">
        <v>92</v>
      </c>
    </row>
    <row r="23" spans="2:11" x14ac:dyDescent="0.3">
      <c r="C23" s="3" t="str">
        <f t="shared" si="0"/>
        <v/>
      </c>
      <c r="D23" s="3" t="str">
        <f t="shared" si="1"/>
        <v/>
      </c>
      <c r="F23">
        <v>3473</v>
      </c>
      <c r="G23">
        <v>893</v>
      </c>
      <c r="H23">
        <v>17</v>
      </c>
      <c r="I23">
        <v>32</v>
      </c>
      <c r="J23">
        <v>13</v>
      </c>
      <c r="K23">
        <v>92</v>
      </c>
    </row>
    <row r="24" spans="2:11" x14ac:dyDescent="0.3">
      <c r="C24" s="3" t="str">
        <f t="shared" si="0"/>
        <v/>
      </c>
      <c r="D24" s="3" t="str">
        <f t="shared" si="1"/>
        <v/>
      </c>
      <c r="F24">
        <v>3551</v>
      </c>
      <c r="G24">
        <v>715</v>
      </c>
      <c r="H24">
        <v>18</v>
      </c>
      <c r="I24">
        <v>22</v>
      </c>
      <c r="J24">
        <v>15</v>
      </c>
      <c r="K24">
        <v>101</v>
      </c>
    </row>
    <row r="25" spans="2:11" x14ac:dyDescent="0.3">
      <c r="C25" s="3" t="str">
        <f t="shared" si="0"/>
        <v/>
      </c>
      <c r="D25" s="3" t="str">
        <f t="shared" si="1"/>
        <v/>
      </c>
      <c r="F25">
        <f>AVERAGE(F22:F24)</f>
        <v>3351.6666666666665</v>
      </c>
      <c r="G25">
        <f t="shared" ref="G25:K25" si="7">AVERAGE(G22:G24)</f>
        <v>853</v>
      </c>
      <c r="H25">
        <f t="shared" si="7"/>
        <v>17</v>
      </c>
      <c r="I25">
        <f t="shared" si="7"/>
        <v>31</v>
      </c>
      <c r="J25">
        <f t="shared" si="7"/>
        <v>14</v>
      </c>
      <c r="K25">
        <f t="shared" si="7"/>
        <v>95</v>
      </c>
    </row>
    <row r="26" spans="2:11" x14ac:dyDescent="0.3">
      <c r="B26" s="3">
        <v>1000000</v>
      </c>
      <c r="C26" s="3">
        <f t="shared" si="0"/>
        <v>-500000</v>
      </c>
      <c r="D26" s="3">
        <f t="shared" si="1"/>
        <v>500000</v>
      </c>
      <c r="F26">
        <v>3104</v>
      </c>
      <c r="G26">
        <v>781</v>
      </c>
      <c r="H26">
        <v>18</v>
      </c>
      <c r="I26">
        <v>27</v>
      </c>
      <c r="J26">
        <v>9</v>
      </c>
      <c r="K26">
        <v>102</v>
      </c>
    </row>
    <row r="27" spans="2:11" x14ac:dyDescent="0.3">
      <c r="C27" s="3" t="str">
        <f t="shared" si="0"/>
        <v/>
      </c>
      <c r="D27" s="3" t="str">
        <f t="shared" si="1"/>
        <v/>
      </c>
      <c r="F27">
        <v>3373</v>
      </c>
      <c r="G27">
        <v>627</v>
      </c>
      <c r="H27">
        <v>20</v>
      </c>
      <c r="I27">
        <v>27</v>
      </c>
      <c r="J27">
        <v>15</v>
      </c>
      <c r="K27">
        <v>107</v>
      </c>
    </row>
    <row r="28" spans="2:11" x14ac:dyDescent="0.3">
      <c r="C28" s="3" t="str">
        <f t="shared" si="0"/>
        <v/>
      </c>
      <c r="D28" s="3" t="str">
        <f t="shared" si="1"/>
        <v/>
      </c>
      <c r="F28">
        <v>3334</v>
      </c>
      <c r="G28">
        <v>908</v>
      </c>
      <c r="H28">
        <v>20</v>
      </c>
      <c r="I28">
        <v>23</v>
      </c>
      <c r="J28">
        <v>16</v>
      </c>
      <c r="K28">
        <v>108</v>
      </c>
    </row>
    <row r="29" spans="2:11" x14ac:dyDescent="0.3">
      <c r="F29">
        <f>AVERAGE(F26:F28)</f>
        <v>3270.3333333333335</v>
      </c>
      <c r="G29">
        <f t="shared" ref="G29:K29" si="8">AVERAGE(G26:G28)</f>
        <v>772</v>
      </c>
      <c r="H29">
        <f t="shared" si="8"/>
        <v>19.333333333333332</v>
      </c>
      <c r="I29">
        <f t="shared" si="8"/>
        <v>25.666666666666668</v>
      </c>
      <c r="J29">
        <f t="shared" si="8"/>
        <v>13.333333333333334</v>
      </c>
      <c r="K29">
        <f t="shared" si="8"/>
        <v>105.66666666666667</v>
      </c>
    </row>
    <row r="30" spans="2:11" x14ac:dyDescent="0.3">
      <c r="B30" s="3">
        <v>10000000</v>
      </c>
      <c r="C30" s="3">
        <f t="shared" si="0"/>
        <v>-5000000</v>
      </c>
      <c r="D30" s="3">
        <f t="shared" si="1"/>
        <v>5000000</v>
      </c>
      <c r="F30">
        <v>3293</v>
      </c>
      <c r="G30">
        <v>835</v>
      </c>
      <c r="H30">
        <v>17</v>
      </c>
      <c r="I30">
        <v>29</v>
      </c>
      <c r="J30">
        <v>13</v>
      </c>
      <c r="K30">
        <v>99</v>
      </c>
    </row>
    <row r="31" spans="2:11" x14ac:dyDescent="0.3">
      <c r="F31">
        <v>3065</v>
      </c>
      <c r="G31">
        <v>880</v>
      </c>
      <c r="H31">
        <v>19</v>
      </c>
      <c r="I31">
        <v>26</v>
      </c>
      <c r="J31">
        <v>15</v>
      </c>
      <c r="K31">
        <v>112</v>
      </c>
    </row>
    <row r="32" spans="2:11" x14ac:dyDescent="0.3">
      <c r="F32">
        <v>3230</v>
      </c>
      <c r="G32">
        <v>962</v>
      </c>
      <c r="H32">
        <v>10</v>
      </c>
      <c r="I32">
        <v>24</v>
      </c>
      <c r="J32">
        <v>16</v>
      </c>
      <c r="K32">
        <v>119</v>
      </c>
    </row>
    <row r="33" spans="2:11" x14ac:dyDescent="0.3">
      <c r="F33">
        <f>AVERAGE(F30:F32)</f>
        <v>3196</v>
      </c>
      <c r="G33">
        <f t="shared" ref="G33:K33" si="9">AVERAGE(G30:G32)</f>
        <v>892.33333333333337</v>
      </c>
      <c r="H33">
        <f t="shared" si="9"/>
        <v>15.333333333333334</v>
      </c>
      <c r="I33">
        <f t="shared" si="9"/>
        <v>26.333333333333332</v>
      </c>
      <c r="J33">
        <f t="shared" si="9"/>
        <v>14.666666666666666</v>
      </c>
      <c r="K33">
        <f t="shared" si="9"/>
        <v>110</v>
      </c>
    </row>
    <row r="34" spans="2:11" x14ac:dyDescent="0.3">
      <c r="B34" s="3">
        <v>100000000</v>
      </c>
      <c r="C34" s="3">
        <f t="shared" ref="C34" si="10">IF(ISBLANK($B34), "",-($B34/2))</f>
        <v>-50000000</v>
      </c>
      <c r="D34" s="3">
        <f t="shared" ref="D34" si="11">IF(ISBLANK($B34), "",$B34/2)</f>
        <v>50000000</v>
      </c>
      <c r="F34">
        <v>3103</v>
      </c>
      <c r="G34">
        <v>939</v>
      </c>
      <c r="H34">
        <v>18</v>
      </c>
      <c r="I34">
        <v>28</v>
      </c>
      <c r="J34">
        <v>17</v>
      </c>
      <c r="K34">
        <v>128</v>
      </c>
    </row>
    <row r="35" spans="2:11" x14ac:dyDescent="0.3">
      <c r="F35">
        <v>3364</v>
      </c>
      <c r="G35">
        <v>764</v>
      </c>
      <c r="H35">
        <v>19</v>
      </c>
      <c r="I35">
        <v>28</v>
      </c>
      <c r="J35">
        <v>21</v>
      </c>
      <c r="K35">
        <v>116</v>
      </c>
    </row>
    <row r="36" spans="2:11" x14ac:dyDescent="0.3">
      <c r="F36">
        <v>3075</v>
      </c>
      <c r="G36">
        <v>899</v>
      </c>
      <c r="H36">
        <v>18</v>
      </c>
      <c r="I36">
        <v>45</v>
      </c>
      <c r="J36">
        <v>15</v>
      </c>
      <c r="K36">
        <v>112</v>
      </c>
    </row>
    <row r="37" spans="2:11" x14ac:dyDescent="0.3">
      <c r="F37">
        <f>AVERAGE(F34:F36)</f>
        <v>3180.6666666666665</v>
      </c>
      <c r="G37">
        <f t="shared" ref="G37:K37" si="12">AVERAGE(G34:G36)</f>
        <v>867.33333333333337</v>
      </c>
      <c r="H37">
        <f t="shared" si="12"/>
        <v>18.333333333333332</v>
      </c>
      <c r="I37">
        <f t="shared" si="12"/>
        <v>33.666666666666664</v>
      </c>
      <c r="J37">
        <f t="shared" si="12"/>
        <v>17.666666666666668</v>
      </c>
      <c r="K37">
        <f t="shared" si="12"/>
        <v>118.66666666666667</v>
      </c>
    </row>
    <row r="38" spans="2:11" x14ac:dyDescent="0.3">
      <c r="B38" s="3">
        <v>1000000000</v>
      </c>
      <c r="C38" s="3">
        <f t="shared" ref="C38" si="13">IF(ISBLANK($B38), "",-($B38/2))</f>
        <v>-500000000</v>
      </c>
      <c r="D38" s="3">
        <f t="shared" ref="D38" si="14">IF(ISBLANK($B38), "",$B38/2)</f>
        <v>500000000</v>
      </c>
      <c r="F38">
        <v>3333</v>
      </c>
      <c r="G38">
        <v>967</v>
      </c>
      <c r="H38">
        <v>18</v>
      </c>
      <c r="I38">
        <v>27</v>
      </c>
      <c r="J38">
        <v>13</v>
      </c>
      <c r="K38">
        <v>113</v>
      </c>
    </row>
    <row r="39" spans="2:11" x14ac:dyDescent="0.3">
      <c r="F39">
        <v>3640</v>
      </c>
      <c r="G39">
        <v>857</v>
      </c>
      <c r="H39">
        <v>18</v>
      </c>
      <c r="I39">
        <v>37</v>
      </c>
      <c r="J39">
        <v>21</v>
      </c>
      <c r="K39">
        <v>117</v>
      </c>
    </row>
    <row r="40" spans="2:11" x14ac:dyDescent="0.3">
      <c r="F40">
        <v>3422</v>
      </c>
      <c r="G40">
        <v>914</v>
      </c>
      <c r="H40">
        <v>19</v>
      </c>
      <c r="I40">
        <v>25</v>
      </c>
      <c r="J40">
        <v>17</v>
      </c>
      <c r="K40">
        <v>114</v>
      </c>
    </row>
    <row r="41" spans="2:11" x14ac:dyDescent="0.3">
      <c r="F41">
        <f>AVERAGE(F38:F40)</f>
        <v>3465</v>
      </c>
      <c r="G41">
        <f t="shared" ref="G41:K41" si="15">AVERAGE(G38:G40)</f>
        <v>912.66666666666663</v>
      </c>
      <c r="H41">
        <f t="shared" si="15"/>
        <v>18.333333333333332</v>
      </c>
      <c r="I41">
        <f t="shared" si="15"/>
        <v>29.666666666666668</v>
      </c>
      <c r="J41">
        <f t="shared" si="15"/>
        <v>17</v>
      </c>
      <c r="K41">
        <f t="shared" si="15"/>
        <v>114.66666666666667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88CC-47A2-4982-96E4-92610010202B}">
  <dimension ref="A1:L41"/>
  <sheetViews>
    <sheetView workbookViewId="0">
      <pane ySplit="1" topLeftCell="A2" activePane="bottomLeft" state="frozen"/>
      <selection pane="bottomLeft" activeCell="H38" sqref="H38"/>
    </sheetView>
  </sheetViews>
  <sheetFormatPr defaultRowHeight="16.5" x14ac:dyDescent="0.3"/>
  <cols>
    <col min="2" max="4" width="13.625" style="3" customWidth="1"/>
  </cols>
  <sheetData>
    <row r="1" spans="1:12" x14ac:dyDescent="0.3">
      <c r="A1" s="1" t="s">
        <v>6</v>
      </c>
      <c r="B1" s="2" t="s">
        <v>10</v>
      </c>
      <c r="C1" s="2" t="s">
        <v>7</v>
      </c>
      <c r="D1" s="2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  <c r="L1" s="1" t="s">
        <v>9</v>
      </c>
    </row>
    <row r="2" spans="1:12" x14ac:dyDescent="0.3">
      <c r="A2">
        <v>100000</v>
      </c>
      <c r="B2" s="3">
        <v>0</v>
      </c>
      <c r="C2" s="3">
        <f>IF(ISBLANK($B2), "",-($B2/2))</f>
        <v>0</v>
      </c>
      <c r="D2" s="3">
        <f>IF(ISBLANK($B2), "",$B2/2)</f>
        <v>0</v>
      </c>
      <c r="F2">
        <v>2823</v>
      </c>
      <c r="G2">
        <v>6</v>
      </c>
      <c r="H2">
        <v>15</v>
      </c>
      <c r="I2">
        <v>149</v>
      </c>
      <c r="J2" t="s">
        <v>12</v>
      </c>
      <c r="K2">
        <v>5</v>
      </c>
    </row>
    <row r="3" spans="1:12" x14ac:dyDescent="0.3">
      <c r="C3" s="3" t="str">
        <f t="shared" ref="C3:C30" si="0">IF(ISBLANK($B3), "",-($B3/2))</f>
        <v/>
      </c>
      <c r="D3" s="3" t="str">
        <f t="shared" ref="D3:D30" si="1">IF(ISBLANK($B3), "",$B3/2)</f>
        <v/>
      </c>
      <c r="F3">
        <v>3149</v>
      </c>
      <c r="G3">
        <v>8</v>
      </c>
      <c r="H3">
        <v>20</v>
      </c>
      <c r="I3">
        <v>201</v>
      </c>
      <c r="J3" t="s">
        <v>12</v>
      </c>
      <c r="K3">
        <v>5</v>
      </c>
    </row>
    <row r="4" spans="1:12" x14ac:dyDescent="0.3">
      <c r="C4" s="3" t="str">
        <f t="shared" si="0"/>
        <v/>
      </c>
      <c r="D4" s="3" t="str">
        <f t="shared" si="1"/>
        <v/>
      </c>
      <c r="F4">
        <v>2923</v>
      </c>
      <c r="G4">
        <v>8</v>
      </c>
      <c r="H4">
        <v>21</v>
      </c>
      <c r="I4">
        <v>234</v>
      </c>
      <c r="J4" t="s">
        <v>12</v>
      </c>
      <c r="K4">
        <v>8</v>
      </c>
    </row>
    <row r="5" spans="1:12" x14ac:dyDescent="0.3">
      <c r="C5" s="3" t="str">
        <f t="shared" si="0"/>
        <v/>
      </c>
      <c r="D5" s="3" t="str">
        <f t="shared" si="1"/>
        <v/>
      </c>
      <c r="F5">
        <f>AVERAGE(F2:F4)</f>
        <v>2965</v>
      </c>
      <c r="G5">
        <f t="shared" ref="G5:K5" si="2">AVERAGE(G2:G4)</f>
        <v>7.333333333333333</v>
      </c>
      <c r="H5">
        <f t="shared" si="2"/>
        <v>18.666666666666668</v>
      </c>
      <c r="I5">
        <f t="shared" si="2"/>
        <v>194.66666666666666</v>
      </c>
      <c r="J5" t="e">
        <f t="shared" si="2"/>
        <v>#DIV/0!</v>
      </c>
      <c r="K5">
        <f t="shared" si="2"/>
        <v>6</v>
      </c>
    </row>
    <row r="6" spans="1:12" x14ac:dyDescent="0.3">
      <c r="B6" s="3">
        <v>10</v>
      </c>
      <c r="C6" s="3">
        <f t="shared" si="0"/>
        <v>-5</v>
      </c>
      <c r="D6" s="3">
        <f t="shared" si="1"/>
        <v>5</v>
      </c>
      <c r="F6">
        <v>30035</v>
      </c>
      <c r="G6">
        <v>7232</v>
      </c>
      <c r="H6">
        <v>31</v>
      </c>
      <c r="I6">
        <v>211</v>
      </c>
      <c r="J6">
        <v>388</v>
      </c>
      <c r="K6">
        <v>69</v>
      </c>
    </row>
    <row r="7" spans="1:12" x14ac:dyDescent="0.3">
      <c r="C7" s="3" t="str">
        <f t="shared" si="0"/>
        <v/>
      </c>
      <c r="D7" s="3" t="str">
        <f t="shared" si="1"/>
        <v/>
      </c>
      <c r="F7">
        <v>32288</v>
      </c>
      <c r="G7">
        <v>7181</v>
      </c>
      <c r="H7">
        <v>43</v>
      </c>
      <c r="I7">
        <v>209</v>
      </c>
      <c r="J7">
        <v>469</v>
      </c>
      <c r="K7">
        <v>77</v>
      </c>
    </row>
    <row r="8" spans="1:12" x14ac:dyDescent="0.3">
      <c r="C8" s="3" t="str">
        <f t="shared" si="0"/>
        <v/>
      </c>
      <c r="D8" s="3" t="str">
        <f t="shared" si="1"/>
        <v/>
      </c>
      <c r="F8">
        <v>32974</v>
      </c>
      <c r="G8">
        <v>7343</v>
      </c>
      <c r="H8">
        <v>37</v>
      </c>
      <c r="I8">
        <v>203</v>
      </c>
      <c r="J8">
        <v>476</v>
      </c>
      <c r="K8">
        <v>123</v>
      </c>
    </row>
    <row r="9" spans="1:12" x14ac:dyDescent="0.3">
      <c r="C9" s="3" t="str">
        <f t="shared" si="0"/>
        <v/>
      </c>
      <c r="D9" s="3" t="str">
        <f t="shared" si="1"/>
        <v/>
      </c>
      <c r="F9">
        <f>AVERAGE(F6:F8)</f>
        <v>31765.666666666668</v>
      </c>
      <c r="G9">
        <f t="shared" ref="G9:K9" si="3">AVERAGE(G6:G8)</f>
        <v>7252</v>
      </c>
      <c r="H9">
        <f t="shared" si="3"/>
        <v>37</v>
      </c>
      <c r="I9">
        <f t="shared" si="3"/>
        <v>207.66666666666666</v>
      </c>
      <c r="J9">
        <f t="shared" si="3"/>
        <v>444.33333333333331</v>
      </c>
      <c r="K9">
        <f t="shared" si="3"/>
        <v>89.666666666666671</v>
      </c>
    </row>
    <row r="10" spans="1:12" x14ac:dyDescent="0.3">
      <c r="B10" s="3">
        <v>100</v>
      </c>
      <c r="C10" s="3">
        <f t="shared" si="0"/>
        <v>-50</v>
      </c>
      <c r="D10" s="3">
        <f t="shared" si="1"/>
        <v>50</v>
      </c>
      <c r="F10">
        <v>32670</v>
      </c>
      <c r="G10">
        <v>8328</v>
      </c>
      <c r="H10">
        <v>48</v>
      </c>
      <c r="I10">
        <v>238</v>
      </c>
      <c r="J10">
        <v>89</v>
      </c>
      <c r="K10">
        <v>131</v>
      </c>
    </row>
    <row r="11" spans="1:12" x14ac:dyDescent="0.3">
      <c r="C11" s="3" t="str">
        <f t="shared" si="0"/>
        <v/>
      </c>
      <c r="D11" s="3" t="str">
        <f t="shared" si="1"/>
        <v/>
      </c>
      <c r="F11">
        <v>34242</v>
      </c>
      <c r="G11">
        <v>7274</v>
      </c>
      <c r="H11">
        <v>50</v>
      </c>
      <c r="I11">
        <v>202</v>
      </c>
      <c r="J11">
        <v>80</v>
      </c>
      <c r="K11">
        <v>144</v>
      </c>
    </row>
    <row r="12" spans="1:12" x14ac:dyDescent="0.3">
      <c r="C12" s="3" t="str">
        <f t="shared" si="0"/>
        <v/>
      </c>
      <c r="D12" s="3" t="str">
        <f t="shared" si="1"/>
        <v/>
      </c>
      <c r="F12">
        <v>31896</v>
      </c>
      <c r="G12">
        <v>8348</v>
      </c>
      <c r="H12">
        <v>41</v>
      </c>
      <c r="I12">
        <v>173</v>
      </c>
      <c r="J12">
        <v>81</v>
      </c>
      <c r="K12">
        <v>135</v>
      </c>
    </row>
    <row r="13" spans="1:12" x14ac:dyDescent="0.3">
      <c r="C13" s="3" t="str">
        <f t="shared" si="0"/>
        <v/>
      </c>
      <c r="D13" s="3" t="str">
        <f t="shared" si="1"/>
        <v/>
      </c>
      <c r="F13">
        <f>AVERAGE(F10:F12)</f>
        <v>32936</v>
      </c>
      <c r="G13">
        <f t="shared" ref="G13:K13" si="4">AVERAGE(G10:G12)</f>
        <v>7983.333333333333</v>
      </c>
      <c r="H13">
        <f t="shared" si="4"/>
        <v>46.333333333333336</v>
      </c>
      <c r="I13">
        <f t="shared" si="4"/>
        <v>204.33333333333334</v>
      </c>
      <c r="J13">
        <f t="shared" si="4"/>
        <v>83.333333333333329</v>
      </c>
      <c r="K13">
        <f t="shared" si="4"/>
        <v>136.66666666666666</v>
      </c>
    </row>
    <row r="14" spans="1:12" x14ac:dyDescent="0.3">
      <c r="B14" s="3">
        <v>1000</v>
      </c>
      <c r="C14" s="3">
        <f t="shared" si="0"/>
        <v>-500</v>
      </c>
      <c r="D14" s="3">
        <f t="shared" si="1"/>
        <v>500</v>
      </c>
      <c r="F14">
        <v>31792</v>
      </c>
      <c r="G14">
        <v>8140</v>
      </c>
      <c r="H14">
        <v>44</v>
      </c>
      <c r="I14">
        <v>216</v>
      </c>
      <c r="J14">
        <v>42</v>
      </c>
      <c r="K14">
        <v>199</v>
      </c>
    </row>
    <row r="15" spans="1:12" x14ac:dyDescent="0.3">
      <c r="C15" s="3" t="str">
        <f t="shared" si="0"/>
        <v/>
      </c>
      <c r="D15" s="3" t="str">
        <f t="shared" si="1"/>
        <v/>
      </c>
      <c r="F15">
        <v>33843</v>
      </c>
      <c r="G15">
        <v>8489</v>
      </c>
      <c r="H15">
        <v>48</v>
      </c>
      <c r="I15">
        <v>239</v>
      </c>
      <c r="J15">
        <v>39</v>
      </c>
      <c r="K15">
        <v>217</v>
      </c>
    </row>
    <row r="16" spans="1:12" x14ac:dyDescent="0.3">
      <c r="C16" s="3" t="str">
        <f t="shared" si="0"/>
        <v/>
      </c>
      <c r="D16" s="3" t="str">
        <f t="shared" si="1"/>
        <v/>
      </c>
      <c r="F16">
        <v>33239</v>
      </c>
      <c r="G16">
        <v>7963</v>
      </c>
      <c r="H16">
        <v>39</v>
      </c>
      <c r="I16">
        <v>208</v>
      </c>
      <c r="J16">
        <v>44</v>
      </c>
      <c r="K16">
        <v>223</v>
      </c>
    </row>
    <row r="17" spans="2:11" x14ac:dyDescent="0.3">
      <c r="C17" s="3" t="str">
        <f t="shared" si="0"/>
        <v/>
      </c>
      <c r="D17" s="3" t="str">
        <f t="shared" si="1"/>
        <v/>
      </c>
      <c r="F17">
        <f>AVERAGE(F14:F16)</f>
        <v>32958</v>
      </c>
      <c r="G17">
        <f t="shared" ref="G17:K17" si="5">AVERAGE(G14:G16)</f>
        <v>8197.3333333333339</v>
      </c>
      <c r="H17">
        <f t="shared" si="5"/>
        <v>43.666666666666664</v>
      </c>
      <c r="I17">
        <f t="shared" si="5"/>
        <v>221</v>
      </c>
      <c r="J17">
        <f t="shared" si="5"/>
        <v>41.666666666666664</v>
      </c>
      <c r="K17">
        <f t="shared" si="5"/>
        <v>213</v>
      </c>
    </row>
    <row r="18" spans="2:11" x14ac:dyDescent="0.3">
      <c r="B18" s="3">
        <v>10000</v>
      </c>
      <c r="C18" s="3">
        <f t="shared" si="0"/>
        <v>-5000</v>
      </c>
      <c r="D18" s="3">
        <f t="shared" si="1"/>
        <v>5000</v>
      </c>
      <c r="F18">
        <v>34158</v>
      </c>
      <c r="G18">
        <v>8147</v>
      </c>
      <c r="H18">
        <v>53</v>
      </c>
      <c r="I18">
        <v>240</v>
      </c>
      <c r="J18">
        <v>37</v>
      </c>
      <c r="K18">
        <v>241</v>
      </c>
    </row>
    <row r="19" spans="2:11" x14ac:dyDescent="0.3">
      <c r="C19" s="3" t="str">
        <f t="shared" si="0"/>
        <v/>
      </c>
      <c r="D19" s="3" t="str">
        <f t="shared" si="1"/>
        <v/>
      </c>
      <c r="F19">
        <v>36496</v>
      </c>
      <c r="G19">
        <v>8009</v>
      </c>
      <c r="H19">
        <v>45</v>
      </c>
      <c r="I19">
        <v>289</v>
      </c>
      <c r="J19">
        <v>58</v>
      </c>
      <c r="K19">
        <v>271</v>
      </c>
    </row>
    <row r="20" spans="2:11" x14ac:dyDescent="0.3">
      <c r="C20" s="3" t="str">
        <f t="shared" si="0"/>
        <v/>
      </c>
      <c r="D20" s="3" t="str">
        <f t="shared" si="1"/>
        <v/>
      </c>
      <c r="F20">
        <v>36944</v>
      </c>
      <c r="G20">
        <v>7846</v>
      </c>
      <c r="H20">
        <v>48</v>
      </c>
      <c r="I20">
        <v>222</v>
      </c>
      <c r="J20">
        <v>40</v>
      </c>
      <c r="K20">
        <v>341</v>
      </c>
    </row>
    <row r="21" spans="2:11" x14ac:dyDescent="0.3">
      <c r="C21" s="3" t="str">
        <f t="shared" si="0"/>
        <v/>
      </c>
      <c r="D21" s="3" t="str">
        <f t="shared" si="1"/>
        <v/>
      </c>
      <c r="F21">
        <f>AVERAGE(F18:F20)</f>
        <v>35866</v>
      </c>
      <c r="G21">
        <f t="shared" ref="G21:K21" si="6">AVERAGE(G18:G20)</f>
        <v>8000.666666666667</v>
      </c>
      <c r="H21">
        <f t="shared" si="6"/>
        <v>48.666666666666664</v>
      </c>
      <c r="I21">
        <f t="shared" si="6"/>
        <v>250.33333333333334</v>
      </c>
      <c r="J21">
        <f t="shared" si="6"/>
        <v>45</v>
      </c>
      <c r="K21">
        <f t="shared" si="6"/>
        <v>284.33333333333331</v>
      </c>
    </row>
    <row r="22" spans="2:11" x14ac:dyDescent="0.3">
      <c r="B22" s="3">
        <v>100000</v>
      </c>
      <c r="C22" s="3">
        <f t="shared" si="0"/>
        <v>-50000</v>
      </c>
      <c r="D22" s="3">
        <f t="shared" si="1"/>
        <v>50000</v>
      </c>
      <c r="F22">
        <v>33154</v>
      </c>
      <c r="G22">
        <v>8509</v>
      </c>
      <c r="H22">
        <v>45</v>
      </c>
      <c r="I22">
        <v>210</v>
      </c>
      <c r="J22">
        <v>39</v>
      </c>
      <c r="K22">
        <v>272</v>
      </c>
    </row>
    <row r="23" spans="2:11" x14ac:dyDescent="0.3">
      <c r="C23" s="3" t="str">
        <f t="shared" si="0"/>
        <v/>
      </c>
      <c r="D23" s="3" t="str">
        <f t="shared" si="1"/>
        <v/>
      </c>
      <c r="F23">
        <v>34368</v>
      </c>
      <c r="G23">
        <v>8341</v>
      </c>
      <c r="H23">
        <v>34</v>
      </c>
      <c r="I23">
        <v>238</v>
      </c>
      <c r="J23">
        <v>45</v>
      </c>
      <c r="K23">
        <v>287</v>
      </c>
    </row>
    <row r="24" spans="2:11" x14ac:dyDescent="0.3">
      <c r="C24" s="3" t="str">
        <f t="shared" si="0"/>
        <v/>
      </c>
      <c r="D24" s="3" t="str">
        <f t="shared" si="1"/>
        <v/>
      </c>
      <c r="F24">
        <v>33244</v>
      </c>
      <c r="G24">
        <v>8727</v>
      </c>
      <c r="H24">
        <v>49</v>
      </c>
      <c r="I24">
        <v>195</v>
      </c>
      <c r="J24">
        <v>33</v>
      </c>
      <c r="K24">
        <v>332</v>
      </c>
    </row>
    <row r="25" spans="2:11" x14ac:dyDescent="0.3">
      <c r="C25" s="3" t="str">
        <f t="shared" si="0"/>
        <v/>
      </c>
      <c r="D25" s="3" t="str">
        <f t="shared" si="1"/>
        <v/>
      </c>
      <c r="F25">
        <f>AVERAGE(F22:F24)</f>
        <v>33588.666666666664</v>
      </c>
      <c r="G25">
        <f t="shared" ref="G25:K25" si="7">AVERAGE(G22:G24)</f>
        <v>8525.6666666666661</v>
      </c>
      <c r="H25">
        <f t="shared" si="7"/>
        <v>42.666666666666664</v>
      </c>
      <c r="I25">
        <f t="shared" si="7"/>
        <v>214.33333333333334</v>
      </c>
      <c r="J25">
        <f t="shared" si="7"/>
        <v>39</v>
      </c>
      <c r="K25">
        <f t="shared" si="7"/>
        <v>297</v>
      </c>
    </row>
    <row r="26" spans="2:11" x14ac:dyDescent="0.3">
      <c r="B26" s="3">
        <v>1000000</v>
      </c>
      <c r="C26" s="3">
        <f t="shared" si="0"/>
        <v>-500000</v>
      </c>
      <c r="D26" s="3">
        <f t="shared" si="1"/>
        <v>500000</v>
      </c>
      <c r="F26">
        <v>37770</v>
      </c>
      <c r="G26">
        <v>7851</v>
      </c>
      <c r="H26">
        <v>48</v>
      </c>
      <c r="I26">
        <v>246</v>
      </c>
      <c r="J26">
        <v>35</v>
      </c>
      <c r="K26">
        <v>366</v>
      </c>
    </row>
    <row r="27" spans="2:11" x14ac:dyDescent="0.3">
      <c r="C27" s="3" t="str">
        <f t="shared" si="0"/>
        <v/>
      </c>
      <c r="D27" s="3" t="str">
        <f t="shared" si="1"/>
        <v/>
      </c>
      <c r="F27">
        <v>33033</v>
      </c>
      <c r="G27">
        <v>7878</v>
      </c>
      <c r="H27">
        <v>46</v>
      </c>
      <c r="I27">
        <v>217</v>
      </c>
      <c r="J27">
        <v>38</v>
      </c>
      <c r="K27">
        <v>315</v>
      </c>
    </row>
    <row r="28" spans="2:11" x14ac:dyDescent="0.3">
      <c r="C28" s="3" t="str">
        <f t="shared" si="0"/>
        <v/>
      </c>
      <c r="D28" s="3" t="str">
        <f t="shared" si="1"/>
        <v/>
      </c>
      <c r="F28">
        <v>34678</v>
      </c>
      <c r="G28">
        <v>8827</v>
      </c>
      <c r="H28">
        <v>46</v>
      </c>
      <c r="I28">
        <v>212</v>
      </c>
      <c r="J28">
        <v>43</v>
      </c>
      <c r="K28">
        <v>287</v>
      </c>
    </row>
    <row r="29" spans="2:11" x14ac:dyDescent="0.3">
      <c r="F29">
        <f>AVERAGE(F26:F28)</f>
        <v>35160.333333333336</v>
      </c>
      <c r="G29">
        <f t="shared" ref="G29:K29" si="8">AVERAGE(G26:G28)</f>
        <v>8185.333333333333</v>
      </c>
      <c r="H29">
        <f t="shared" si="8"/>
        <v>46.666666666666664</v>
      </c>
      <c r="I29">
        <f t="shared" si="8"/>
        <v>225</v>
      </c>
      <c r="J29">
        <f t="shared" si="8"/>
        <v>38.666666666666664</v>
      </c>
      <c r="K29">
        <f t="shared" si="8"/>
        <v>322.66666666666669</v>
      </c>
    </row>
    <row r="30" spans="2:11" x14ac:dyDescent="0.3">
      <c r="B30" s="3">
        <v>10000000</v>
      </c>
      <c r="C30" s="3">
        <f t="shared" si="0"/>
        <v>-5000000</v>
      </c>
      <c r="D30" s="3">
        <f t="shared" si="1"/>
        <v>5000000</v>
      </c>
      <c r="F30">
        <v>35902</v>
      </c>
      <c r="G30">
        <v>7729</v>
      </c>
      <c r="H30">
        <v>30</v>
      </c>
      <c r="I30">
        <v>197</v>
      </c>
      <c r="J30">
        <v>43</v>
      </c>
      <c r="K30">
        <v>397</v>
      </c>
    </row>
    <row r="31" spans="2:11" x14ac:dyDescent="0.3">
      <c r="F31">
        <v>33348</v>
      </c>
      <c r="G31">
        <v>7987</v>
      </c>
      <c r="H31">
        <v>52</v>
      </c>
      <c r="I31">
        <v>171</v>
      </c>
      <c r="J31">
        <v>40</v>
      </c>
      <c r="K31">
        <v>412</v>
      </c>
    </row>
    <row r="32" spans="2:11" x14ac:dyDescent="0.3">
      <c r="F32">
        <v>35450</v>
      </c>
      <c r="G32">
        <v>8415</v>
      </c>
      <c r="H32">
        <v>47</v>
      </c>
      <c r="I32">
        <v>200</v>
      </c>
      <c r="J32">
        <v>57</v>
      </c>
      <c r="K32">
        <v>275</v>
      </c>
    </row>
    <row r="33" spans="2:11" x14ac:dyDescent="0.3">
      <c r="F33">
        <f>AVERAGE(F30:F32)</f>
        <v>34900</v>
      </c>
      <c r="G33">
        <f t="shared" ref="G33:K33" si="9">AVERAGE(G30:G32)</f>
        <v>8043.666666666667</v>
      </c>
      <c r="H33">
        <f t="shared" si="9"/>
        <v>43</v>
      </c>
      <c r="I33">
        <f t="shared" si="9"/>
        <v>189.33333333333334</v>
      </c>
      <c r="J33">
        <f t="shared" si="9"/>
        <v>46.666666666666664</v>
      </c>
      <c r="K33">
        <f t="shared" si="9"/>
        <v>361.33333333333331</v>
      </c>
    </row>
    <row r="34" spans="2:11" x14ac:dyDescent="0.3">
      <c r="B34" s="3">
        <v>100000000</v>
      </c>
      <c r="C34" s="3">
        <f t="shared" ref="C34" si="10">IF(ISBLANK($B34), "",-($B34/2))</f>
        <v>-50000000</v>
      </c>
      <c r="D34" s="3">
        <f t="shared" ref="D34" si="11">IF(ISBLANK($B34), "",$B34/2)</f>
        <v>50000000</v>
      </c>
      <c r="F34">
        <v>32964</v>
      </c>
      <c r="G34">
        <v>7264</v>
      </c>
      <c r="H34">
        <v>46</v>
      </c>
      <c r="I34">
        <v>207</v>
      </c>
      <c r="J34">
        <v>37</v>
      </c>
      <c r="K34">
        <v>469</v>
      </c>
    </row>
    <row r="35" spans="2:11" x14ac:dyDescent="0.3">
      <c r="F35">
        <v>33813</v>
      </c>
      <c r="G35">
        <v>8801</v>
      </c>
      <c r="H35">
        <v>47</v>
      </c>
      <c r="I35">
        <v>240</v>
      </c>
      <c r="J35">
        <v>38</v>
      </c>
      <c r="K35">
        <v>550</v>
      </c>
    </row>
    <row r="36" spans="2:11" x14ac:dyDescent="0.3">
      <c r="F36">
        <v>34523</v>
      </c>
      <c r="G36">
        <v>8228</v>
      </c>
      <c r="H36">
        <v>46</v>
      </c>
      <c r="I36">
        <v>192</v>
      </c>
      <c r="J36">
        <v>46</v>
      </c>
      <c r="K36">
        <v>458</v>
      </c>
    </row>
    <row r="37" spans="2:11" x14ac:dyDescent="0.3">
      <c r="F37">
        <f>AVERAGE(F34:F36)</f>
        <v>33766.666666666664</v>
      </c>
      <c r="G37">
        <f t="shared" ref="G37:K37" si="12">AVERAGE(G34:G36)</f>
        <v>8097.666666666667</v>
      </c>
      <c r="H37">
        <f t="shared" si="12"/>
        <v>46.333333333333336</v>
      </c>
      <c r="I37">
        <f t="shared" si="12"/>
        <v>213</v>
      </c>
      <c r="J37">
        <f t="shared" si="12"/>
        <v>40.333333333333336</v>
      </c>
      <c r="K37">
        <f t="shared" si="12"/>
        <v>492.33333333333331</v>
      </c>
    </row>
    <row r="38" spans="2:11" x14ac:dyDescent="0.3">
      <c r="B38" s="3">
        <v>1000000000</v>
      </c>
      <c r="C38" s="3">
        <f t="shared" ref="C38" si="13">IF(ISBLANK($B38), "",-($B38/2))</f>
        <v>-500000000</v>
      </c>
      <c r="D38" s="3">
        <f t="shared" ref="D38" si="14">IF(ISBLANK($B38), "",$B38/2)</f>
        <v>500000000</v>
      </c>
      <c r="F38">
        <v>33233</v>
      </c>
      <c r="G38">
        <v>8789</v>
      </c>
      <c r="H38">
        <v>47</v>
      </c>
      <c r="I38">
        <v>186</v>
      </c>
      <c r="J38">
        <v>40</v>
      </c>
      <c r="K38">
        <v>467</v>
      </c>
    </row>
    <row r="39" spans="2:11" x14ac:dyDescent="0.3">
      <c r="F39">
        <v>36992</v>
      </c>
      <c r="G39">
        <v>7712</v>
      </c>
      <c r="H39">
        <v>41</v>
      </c>
      <c r="I39">
        <v>212</v>
      </c>
      <c r="J39">
        <v>39</v>
      </c>
      <c r="K39">
        <v>451</v>
      </c>
    </row>
    <row r="40" spans="2:11" x14ac:dyDescent="0.3">
      <c r="F40">
        <v>34501</v>
      </c>
      <c r="G40">
        <v>8611</v>
      </c>
      <c r="H40">
        <v>46</v>
      </c>
      <c r="I40">
        <v>249</v>
      </c>
      <c r="J40">
        <v>48</v>
      </c>
      <c r="K40">
        <v>498</v>
      </c>
    </row>
    <row r="41" spans="2:11" x14ac:dyDescent="0.3">
      <c r="F41">
        <f>AVERAGE(F38:F40)</f>
        <v>34908.666666666664</v>
      </c>
      <c r="G41">
        <f t="shared" ref="G41:K41" si="15">AVERAGE(G38:G40)</f>
        <v>8370.6666666666661</v>
      </c>
      <c r="H41">
        <f t="shared" si="15"/>
        <v>44.666666666666664</v>
      </c>
      <c r="I41">
        <f t="shared" si="15"/>
        <v>215.66666666666666</v>
      </c>
      <c r="J41">
        <f t="shared" si="15"/>
        <v>42.333333333333336</v>
      </c>
      <c r="K41">
        <f t="shared" si="15"/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9A1C-9825-488E-90F7-8C662D2B5CC1}">
  <dimension ref="A1:L41"/>
  <sheetViews>
    <sheetView workbookViewId="0">
      <pane ySplit="1" topLeftCell="A17" activePane="bottomLeft" state="frozen"/>
      <selection pane="bottomLeft" activeCell="F41" sqref="F41:K41"/>
    </sheetView>
  </sheetViews>
  <sheetFormatPr defaultRowHeight="16.5" x14ac:dyDescent="0.3"/>
  <cols>
    <col min="2" max="4" width="13.625" style="3" customWidth="1"/>
  </cols>
  <sheetData>
    <row r="1" spans="1:12" x14ac:dyDescent="0.3">
      <c r="A1" s="1" t="s">
        <v>6</v>
      </c>
      <c r="B1" s="2" t="s">
        <v>10</v>
      </c>
      <c r="C1" s="2" t="s">
        <v>7</v>
      </c>
      <c r="D1" s="2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  <c r="L1" s="1" t="s">
        <v>9</v>
      </c>
    </row>
    <row r="2" spans="1:12" x14ac:dyDescent="0.3">
      <c r="A2">
        <v>300000</v>
      </c>
      <c r="B2" s="3">
        <v>0</v>
      </c>
      <c r="C2" s="3">
        <f>IF(ISBLANK($B2), "",-($B2/2))</f>
        <v>0</v>
      </c>
      <c r="D2" s="3">
        <f>IF(ISBLANK($B2), "",$B2/2)</f>
        <v>0</v>
      </c>
      <c r="F2">
        <v>24909</v>
      </c>
      <c r="G2">
        <v>12</v>
      </c>
      <c r="H2">
        <v>32</v>
      </c>
      <c r="I2">
        <v>326</v>
      </c>
      <c r="J2" t="s">
        <v>12</v>
      </c>
      <c r="K2">
        <v>10</v>
      </c>
    </row>
    <row r="3" spans="1:12" x14ac:dyDescent="0.3">
      <c r="C3" s="3" t="str">
        <f t="shared" ref="C3:C30" si="0">IF(ISBLANK($B3), "",-($B3/2))</f>
        <v/>
      </c>
      <c r="D3" s="3" t="str">
        <f t="shared" ref="D3:D30" si="1">IF(ISBLANK($B3), "",$B3/2)</f>
        <v/>
      </c>
      <c r="F3">
        <v>30032</v>
      </c>
      <c r="G3">
        <v>12</v>
      </c>
      <c r="H3">
        <v>33</v>
      </c>
      <c r="I3">
        <v>304</v>
      </c>
      <c r="J3" t="s">
        <v>12</v>
      </c>
      <c r="K3">
        <v>12</v>
      </c>
    </row>
    <row r="4" spans="1:12" x14ac:dyDescent="0.3">
      <c r="C4" s="3" t="str">
        <f t="shared" si="0"/>
        <v/>
      </c>
      <c r="D4" s="3" t="str">
        <f t="shared" si="1"/>
        <v/>
      </c>
      <c r="F4">
        <v>26766</v>
      </c>
      <c r="G4">
        <v>14</v>
      </c>
      <c r="H4">
        <v>23</v>
      </c>
      <c r="I4">
        <v>279</v>
      </c>
      <c r="J4" t="s">
        <v>12</v>
      </c>
      <c r="K4">
        <v>7</v>
      </c>
    </row>
    <row r="5" spans="1:12" x14ac:dyDescent="0.3">
      <c r="C5" s="3" t="str">
        <f t="shared" si="0"/>
        <v/>
      </c>
      <c r="D5" s="3" t="str">
        <f t="shared" si="1"/>
        <v/>
      </c>
      <c r="F5">
        <f>AVERAGE(F2:F4)</f>
        <v>27235.666666666668</v>
      </c>
      <c r="G5">
        <f t="shared" ref="G5:K5" si="2">AVERAGE(G2:G4)</f>
        <v>12.666666666666666</v>
      </c>
      <c r="H5">
        <f t="shared" si="2"/>
        <v>29.333333333333332</v>
      </c>
      <c r="I5">
        <f t="shared" si="2"/>
        <v>303</v>
      </c>
      <c r="K5">
        <f t="shared" si="2"/>
        <v>9.6666666666666661</v>
      </c>
    </row>
    <row r="6" spans="1:12" x14ac:dyDescent="0.3">
      <c r="B6" s="3">
        <v>10</v>
      </c>
      <c r="C6" s="3">
        <f t="shared" si="0"/>
        <v>-5</v>
      </c>
      <c r="D6" s="3">
        <f t="shared" si="1"/>
        <v>5</v>
      </c>
      <c r="F6">
        <v>313494</v>
      </c>
      <c r="G6">
        <v>70300</v>
      </c>
      <c r="H6">
        <v>78</v>
      </c>
      <c r="I6">
        <v>219</v>
      </c>
      <c r="J6" t="s">
        <v>12</v>
      </c>
      <c r="K6">
        <v>144</v>
      </c>
    </row>
    <row r="7" spans="1:12" x14ac:dyDescent="0.3">
      <c r="C7" s="3" t="str">
        <f t="shared" si="0"/>
        <v/>
      </c>
      <c r="D7" s="3" t="str">
        <f t="shared" si="1"/>
        <v/>
      </c>
      <c r="F7">
        <v>302807</v>
      </c>
      <c r="G7">
        <v>63291</v>
      </c>
      <c r="H7">
        <v>80</v>
      </c>
      <c r="I7">
        <v>199</v>
      </c>
      <c r="K7">
        <v>109</v>
      </c>
    </row>
    <row r="8" spans="1:12" x14ac:dyDescent="0.3">
      <c r="C8" s="3" t="str">
        <f t="shared" si="0"/>
        <v/>
      </c>
      <c r="D8" s="3" t="str">
        <f t="shared" si="1"/>
        <v/>
      </c>
      <c r="F8">
        <v>303756</v>
      </c>
      <c r="G8">
        <v>66291</v>
      </c>
      <c r="H8">
        <v>76</v>
      </c>
      <c r="I8">
        <v>186</v>
      </c>
      <c r="K8">
        <v>161</v>
      </c>
    </row>
    <row r="9" spans="1:12" x14ac:dyDescent="0.3">
      <c r="C9" s="3" t="str">
        <f t="shared" si="0"/>
        <v/>
      </c>
      <c r="D9" s="3" t="str">
        <f t="shared" si="1"/>
        <v/>
      </c>
      <c r="F9">
        <f>AVERAGE(F6:F8)</f>
        <v>306685.66666666669</v>
      </c>
      <c r="G9">
        <f t="shared" ref="G9" si="3">AVERAGE(G6:G8)</f>
        <v>66627.333333333328</v>
      </c>
      <c r="H9">
        <f t="shared" ref="H9" si="4">AVERAGE(H6:H8)</f>
        <v>78</v>
      </c>
      <c r="I9">
        <f t="shared" ref="I9" si="5">AVERAGE(I6:I8)</f>
        <v>201.33333333333334</v>
      </c>
      <c r="K9">
        <f t="shared" ref="K9" si="6">AVERAGE(K6:K8)</f>
        <v>138</v>
      </c>
    </row>
    <row r="10" spans="1:12" x14ac:dyDescent="0.3">
      <c r="B10" s="3">
        <v>100</v>
      </c>
      <c r="C10" s="3">
        <f t="shared" si="0"/>
        <v>-50</v>
      </c>
      <c r="D10" s="3">
        <f t="shared" si="1"/>
        <v>50</v>
      </c>
      <c r="F10">
        <v>308812</v>
      </c>
      <c r="G10">
        <v>72938</v>
      </c>
      <c r="H10">
        <v>119</v>
      </c>
      <c r="I10">
        <v>332</v>
      </c>
      <c r="K10">
        <v>242</v>
      </c>
    </row>
    <row r="11" spans="1:12" x14ac:dyDescent="0.3">
      <c r="C11" s="3" t="str">
        <f t="shared" si="0"/>
        <v/>
      </c>
      <c r="D11" s="3" t="str">
        <f t="shared" si="1"/>
        <v/>
      </c>
      <c r="F11">
        <v>306724</v>
      </c>
      <c r="G11">
        <v>74309</v>
      </c>
      <c r="H11">
        <v>84</v>
      </c>
      <c r="I11">
        <v>318</v>
      </c>
      <c r="K11">
        <v>104</v>
      </c>
    </row>
    <row r="12" spans="1:12" x14ac:dyDescent="0.3">
      <c r="C12" s="3" t="str">
        <f t="shared" si="0"/>
        <v/>
      </c>
      <c r="D12" s="3" t="str">
        <f t="shared" si="1"/>
        <v/>
      </c>
      <c r="F12">
        <v>325061</v>
      </c>
      <c r="G12">
        <v>76064</v>
      </c>
      <c r="H12">
        <v>89</v>
      </c>
      <c r="I12">
        <v>201</v>
      </c>
      <c r="K12">
        <v>277</v>
      </c>
    </row>
    <row r="13" spans="1:12" x14ac:dyDescent="0.3">
      <c r="C13" s="3" t="str">
        <f t="shared" si="0"/>
        <v/>
      </c>
      <c r="D13" s="3" t="str">
        <f t="shared" si="1"/>
        <v/>
      </c>
      <c r="F13">
        <f>AVERAGE(F10:F12)</f>
        <v>313532.33333333331</v>
      </c>
      <c r="G13">
        <f t="shared" ref="G13" si="7">AVERAGE(G10:G12)</f>
        <v>74437</v>
      </c>
      <c r="H13">
        <f t="shared" ref="H13" si="8">AVERAGE(H10:H12)</f>
        <v>97.333333333333329</v>
      </c>
      <c r="I13">
        <f t="shared" ref="I13" si="9">AVERAGE(I10:I12)</f>
        <v>283.66666666666669</v>
      </c>
      <c r="K13">
        <f t="shared" ref="K13" si="10">AVERAGE(K10:K12)</f>
        <v>207.66666666666666</v>
      </c>
    </row>
    <row r="14" spans="1:12" x14ac:dyDescent="0.3">
      <c r="B14" s="3">
        <v>1000</v>
      </c>
      <c r="C14" s="3">
        <f t="shared" si="0"/>
        <v>-500</v>
      </c>
      <c r="D14" s="3">
        <f t="shared" si="1"/>
        <v>500</v>
      </c>
      <c r="F14">
        <v>312235</v>
      </c>
      <c r="G14">
        <v>78940</v>
      </c>
      <c r="H14">
        <v>112</v>
      </c>
      <c r="I14">
        <v>215</v>
      </c>
      <c r="K14">
        <v>363</v>
      </c>
    </row>
    <row r="15" spans="1:12" x14ac:dyDescent="0.3">
      <c r="C15" s="3" t="str">
        <f t="shared" si="0"/>
        <v/>
      </c>
      <c r="D15" s="3" t="str">
        <f t="shared" si="1"/>
        <v/>
      </c>
      <c r="F15">
        <v>323297</v>
      </c>
      <c r="G15">
        <v>73245</v>
      </c>
      <c r="H15">
        <v>111</v>
      </c>
      <c r="I15">
        <v>216</v>
      </c>
      <c r="K15">
        <v>277</v>
      </c>
    </row>
    <row r="16" spans="1:12" x14ac:dyDescent="0.3">
      <c r="C16" s="3" t="str">
        <f t="shared" si="0"/>
        <v/>
      </c>
      <c r="D16" s="3" t="str">
        <f t="shared" si="1"/>
        <v/>
      </c>
      <c r="F16">
        <v>309569</v>
      </c>
      <c r="G16">
        <v>74593</v>
      </c>
      <c r="H16">
        <v>105</v>
      </c>
      <c r="I16">
        <v>194</v>
      </c>
      <c r="K16">
        <v>478</v>
      </c>
    </row>
    <row r="17" spans="2:11" x14ac:dyDescent="0.3">
      <c r="C17" s="3" t="str">
        <f t="shared" si="0"/>
        <v/>
      </c>
      <c r="D17" s="3" t="str">
        <f t="shared" si="1"/>
        <v/>
      </c>
      <c r="F17">
        <f>AVERAGE(F14:F16)</f>
        <v>315033.66666666669</v>
      </c>
      <c r="G17">
        <f t="shared" ref="G17" si="11">AVERAGE(G14:G16)</f>
        <v>75592.666666666672</v>
      </c>
      <c r="H17">
        <f t="shared" ref="H17" si="12">AVERAGE(H14:H16)</f>
        <v>109.33333333333333</v>
      </c>
      <c r="I17">
        <f t="shared" ref="I17" si="13">AVERAGE(I14:I16)</f>
        <v>208.33333333333334</v>
      </c>
      <c r="K17">
        <f t="shared" ref="K17" si="14">AVERAGE(K14:K16)</f>
        <v>372.66666666666669</v>
      </c>
    </row>
    <row r="18" spans="2:11" x14ac:dyDescent="0.3">
      <c r="B18" s="3">
        <v>10000</v>
      </c>
      <c r="C18" s="3">
        <f t="shared" si="0"/>
        <v>-5000</v>
      </c>
      <c r="D18" s="3">
        <f t="shared" si="1"/>
        <v>5000</v>
      </c>
      <c r="F18">
        <v>307725</v>
      </c>
      <c r="G18">
        <v>71018</v>
      </c>
      <c r="H18">
        <v>122</v>
      </c>
      <c r="I18">
        <v>278</v>
      </c>
      <c r="K18">
        <v>327</v>
      </c>
    </row>
    <row r="19" spans="2:11" x14ac:dyDescent="0.3">
      <c r="C19" s="3" t="str">
        <f t="shared" si="0"/>
        <v/>
      </c>
      <c r="D19" s="3" t="str">
        <f t="shared" si="1"/>
        <v/>
      </c>
      <c r="F19">
        <v>296761</v>
      </c>
      <c r="G19">
        <v>71297</v>
      </c>
      <c r="H19">
        <v>121</v>
      </c>
      <c r="I19">
        <v>220</v>
      </c>
      <c r="K19">
        <v>262</v>
      </c>
    </row>
    <row r="20" spans="2:11" x14ac:dyDescent="0.3">
      <c r="C20" s="3" t="str">
        <f t="shared" si="0"/>
        <v/>
      </c>
      <c r="D20" s="3" t="str">
        <f t="shared" si="1"/>
        <v/>
      </c>
      <c r="F20">
        <v>300368</v>
      </c>
      <c r="G20">
        <v>74974</v>
      </c>
      <c r="H20">
        <v>122</v>
      </c>
      <c r="I20">
        <v>206</v>
      </c>
      <c r="K20">
        <v>416</v>
      </c>
    </row>
    <row r="21" spans="2:11" x14ac:dyDescent="0.3">
      <c r="C21" s="3" t="str">
        <f t="shared" si="0"/>
        <v/>
      </c>
      <c r="D21" s="3" t="str">
        <f t="shared" si="1"/>
        <v/>
      </c>
      <c r="F21">
        <f>AVERAGE(F18:F20)</f>
        <v>301618</v>
      </c>
      <c r="G21">
        <f t="shared" ref="G21" si="15">AVERAGE(G18:G20)</f>
        <v>72429.666666666672</v>
      </c>
      <c r="H21">
        <f t="shared" ref="H21" si="16">AVERAGE(H18:H20)</f>
        <v>121.66666666666667</v>
      </c>
      <c r="I21">
        <f t="shared" ref="I21" si="17">AVERAGE(I18:I20)</f>
        <v>234.66666666666666</v>
      </c>
      <c r="K21">
        <f t="shared" ref="K21" si="18">AVERAGE(K18:K20)</f>
        <v>335</v>
      </c>
    </row>
    <row r="22" spans="2:11" x14ac:dyDescent="0.3">
      <c r="B22" s="3">
        <v>100000</v>
      </c>
      <c r="C22" s="3">
        <f t="shared" si="0"/>
        <v>-50000</v>
      </c>
      <c r="D22" s="3">
        <f t="shared" si="1"/>
        <v>50000</v>
      </c>
      <c r="F22">
        <v>298537</v>
      </c>
      <c r="G22">
        <v>71450</v>
      </c>
      <c r="H22">
        <v>123</v>
      </c>
      <c r="I22">
        <v>300</v>
      </c>
      <c r="K22">
        <v>431</v>
      </c>
    </row>
    <row r="23" spans="2:11" x14ac:dyDescent="0.3">
      <c r="C23" s="3" t="str">
        <f t="shared" si="0"/>
        <v/>
      </c>
      <c r="D23" s="3" t="str">
        <f t="shared" si="1"/>
        <v/>
      </c>
      <c r="F23">
        <v>293064</v>
      </c>
      <c r="G23">
        <v>66931</v>
      </c>
      <c r="H23">
        <v>125</v>
      </c>
      <c r="I23">
        <v>271</v>
      </c>
      <c r="K23">
        <v>359</v>
      </c>
    </row>
    <row r="24" spans="2:11" x14ac:dyDescent="0.3">
      <c r="C24" s="3" t="str">
        <f t="shared" si="0"/>
        <v/>
      </c>
      <c r="D24" s="3" t="str">
        <f t="shared" si="1"/>
        <v/>
      </c>
      <c r="F24">
        <v>297826</v>
      </c>
      <c r="G24">
        <v>73982</v>
      </c>
      <c r="H24">
        <v>118</v>
      </c>
      <c r="I24">
        <v>207</v>
      </c>
      <c r="K24">
        <v>426</v>
      </c>
    </row>
    <row r="25" spans="2:11" x14ac:dyDescent="0.3">
      <c r="C25" s="3" t="str">
        <f t="shared" si="0"/>
        <v/>
      </c>
      <c r="D25" s="3" t="str">
        <f t="shared" si="1"/>
        <v/>
      </c>
      <c r="F25">
        <f>AVERAGE(F22:F24)</f>
        <v>296475.66666666669</v>
      </c>
      <c r="G25">
        <f t="shared" ref="G25" si="19">AVERAGE(G22:G24)</f>
        <v>70787.666666666672</v>
      </c>
      <c r="H25">
        <f t="shared" ref="H25" si="20">AVERAGE(H22:H24)</f>
        <v>122</v>
      </c>
      <c r="I25">
        <f t="shared" ref="I25" si="21">AVERAGE(I22:I24)</f>
        <v>259.33333333333331</v>
      </c>
      <c r="K25">
        <f t="shared" ref="K25" si="22">AVERAGE(K22:K24)</f>
        <v>405.33333333333331</v>
      </c>
    </row>
    <row r="26" spans="2:11" x14ac:dyDescent="0.3">
      <c r="B26" s="3">
        <v>1000000</v>
      </c>
      <c r="C26" s="3">
        <f t="shared" si="0"/>
        <v>-500000</v>
      </c>
      <c r="D26" s="3">
        <f t="shared" si="1"/>
        <v>500000</v>
      </c>
      <c r="F26">
        <v>293891</v>
      </c>
      <c r="G26">
        <v>73784</v>
      </c>
      <c r="H26">
        <v>126</v>
      </c>
      <c r="I26">
        <v>332</v>
      </c>
      <c r="K26">
        <v>421</v>
      </c>
    </row>
    <row r="27" spans="2:11" x14ac:dyDescent="0.3">
      <c r="C27" s="3" t="str">
        <f t="shared" si="0"/>
        <v/>
      </c>
      <c r="D27" s="3" t="str">
        <f t="shared" si="1"/>
        <v/>
      </c>
      <c r="F27">
        <v>296472</v>
      </c>
      <c r="G27">
        <v>72482</v>
      </c>
      <c r="H27">
        <v>125</v>
      </c>
      <c r="I27">
        <v>373</v>
      </c>
      <c r="K27">
        <v>434</v>
      </c>
    </row>
    <row r="28" spans="2:11" x14ac:dyDescent="0.3">
      <c r="C28" s="3" t="str">
        <f t="shared" si="0"/>
        <v/>
      </c>
      <c r="D28" s="3" t="str">
        <f t="shared" si="1"/>
        <v/>
      </c>
    </row>
    <row r="29" spans="2:11" x14ac:dyDescent="0.3">
      <c r="F29">
        <f>AVERAGE(F26:F28)</f>
        <v>295181.5</v>
      </c>
      <c r="G29">
        <f t="shared" ref="G29" si="23">AVERAGE(G26:G28)</f>
        <v>73133</v>
      </c>
      <c r="H29">
        <f t="shared" ref="H29" si="24">AVERAGE(H26:H28)</f>
        <v>125.5</v>
      </c>
      <c r="I29">
        <f t="shared" ref="I29" si="25">AVERAGE(I26:I28)</f>
        <v>352.5</v>
      </c>
      <c r="K29">
        <f t="shared" ref="K29" si="26">AVERAGE(K26:K28)</f>
        <v>427.5</v>
      </c>
    </row>
    <row r="30" spans="2:11" x14ac:dyDescent="0.3">
      <c r="B30" s="3">
        <v>10000000</v>
      </c>
      <c r="C30" s="3">
        <f t="shared" si="0"/>
        <v>-5000000</v>
      </c>
      <c r="D30" s="3">
        <f t="shared" si="1"/>
        <v>5000000</v>
      </c>
      <c r="F30">
        <v>318741</v>
      </c>
      <c r="G30">
        <v>71698</v>
      </c>
      <c r="H30">
        <v>124</v>
      </c>
      <c r="I30">
        <v>187</v>
      </c>
      <c r="K30">
        <v>448</v>
      </c>
    </row>
    <row r="31" spans="2:11" x14ac:dyDescent="0.3">
      <c r="F31">
        <v>303810</v>
      </c>
      <c r="G31">
        <v>70190</v>
      </c>
      <c r="H31">
        <v>127</v>
      </c>
      <c r="I31">
        <v>459</v>
      </c>
      <c r="K31">
        <v>568</v>
      </c>
    </row>
    <row r="33" spans="2:11" x14ac:dyDescent="0.3">
      <c r="F33">
        <f>AVERAGE(F30:F32)</f>
        <v>311275.5</v>
      </c>
      <c r="G33">
        <f t="shared" ref="G33" si="27">AVERAGE(G30:G32)</f>
        <v>70944</v>
      </c>
      <c r="H33">
        <f t="shared" ref="H33" si="28">AVERAGE(H30:H32)</f>
        <v>125.5</v>
      </c>
      <c r="I33">
        <f t="shared" ref="I33" si="29">AVERAGE(I30:I32)</f>
        <v>323</v>
      </c>
      <c r="K33">
        <f t="shared" ref="K33" si="30">AVERAGE(K30:K32)</f>
        <v>508</v>
      </c>
    </row>
    <row r="34" spans="2:11" x14ac:dyDescent="0.3">
      <c r="B34" s="3">
        <v>100000000</v>
      </c>
      <c r="C34" s="3">
        <f t="shared" ref="C34" si="31">IF(ISBLANK($B34), "",-($B34/2))</f>
        <v>-50000000</v>
      </c>
      <c r="D34" s="3">
        <f t="shared" ref="D34" si="32">IF(ISBLANK($B34), "",$B34/2)</f>
        <v>50000000</v>
      </c>
      <c r="F34">
        <v>295125</v>
      </c>
      <c r="G34">
        <v>69701</v>
      </c>
      <c r="H34">
        <v>120</v>
      </c>
      <c r="I34">
        <v>282</v>
      </c>
      <c r="K34">
        <v>632</v>
      </c>
    </row>
    <row r="35" spans="2:11" x14ac:dyDescent="0.3">
      <c r="F35">
        <v>299770</v>
      </c>
      <c r="G35">
        <v>71643</v>
      </c>
      <c r="H35">
        <v>124</v>
      </c>
      <c r="I35">
        <v>236</v>
      </c>
      <c r="K35">
        <v>573</v>
      </c>
    </row>
    <row r="37" spans="2:11" x14ac:dyDescent="0.3">
      <c r="F37">
        <f>AVERAGE(F34:F36)</f>
        <v>297447.5</v>
      </c>
      <c r="G37">
        <f t="shared" ref="G37" si="33">AVERAGE(G34:G36)</f>
        <v>70672</v>
      </c>
      <c r="H37">
        <f t="shared" ref="H37" si="34">AVERAGE(H34:H36)</f>
        <v>122</v>
      </c>
      <c r="I37">
        <f t="shared" ref="I37" si="35">AVERAGE(I34:I36)</f>
        <v>259</v>
      </c>
      <c r="K37">
        <f t="shared" ref="K37" si="36">AVERAGE(K34:K36)</f>
        <v>602.5</v>
      </c>
    </row>
    <row r="38" spans="2:11" x14ac:dyDescent="0.3">
      <c r="B38" s="3">
        <v>1000000000</v>
      </c>
      <c r="C38" s="3">
        <f t="shared" ref="C38" si="37">IF(ISBLANK($B38), "",-($B38/2))</f>
        <v>-500000000</v>
      </c>
      <c r="D38" s="3">
        <f t="shared" ref="D38" si="38">IF(ISBLANK($B38), "",$B38/2)</f>
        <v>500000000</v>
      </c>
      <c r="F38">
        <v>297913</v>
      </c>
      <c r="G38">
        <v>73805</v>
      </c>
      <c r="H38">
        <v>119</v>
      </c>
      <c r="I38">
        <v>256</v>
      </c>
      <c r="K38">
        <v>681</v>
      </c>
    </row>
    <row r="39" spans="2:11" x14ac:dyDescent="0.3">
      <c r="F39">
        <v>298777</v>
      </c>
      <c r="G39">
        <v>71254</v>
      </c>
      <c r="H39">
        <v>128</v>
      </c>
      <c r="I39">
        <v>367</v>
      </c>
      <c r="K39">
        <v>566</v>
      </c>
    </row>
    <row r="41" spans="2:11" x14ac:dyDescent="0.3">
      <c r="F41">
        <f>AVERAGE(F38:F40)</f>
        <v>298345</v>
      </c>
      <c r="G41">
        <f t="shared" ref="G41" si="39">AVERAGE(G38:G40)</f>
        <v>72529.5</v>
      </c>
      <c r="H41">
        <f t="shared" ref="H41" si="40">AVERAGE(H38:H40)</f>
        <v>123.5</v>
      </c>
      <c r="I41">
        <f t="shared" ref="I41" si="41">AVERAGE(I38:I40)</f>
        <v>311.5</v>
      </c>
      <c r="K41">
        <f t="shared" ref="K41" si="42">AVERAGE(K38:K40)</f>
        <v>623.5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AE90-103A-401C-A655-F93EFC6A4654}">
  <dimension ref="A1:L44"/>
  <sheetViews>
    <sheetView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2" max="4" width="13.625" style="3" customWidth="1"/>
  </cols>
  <sheetData>
    <row r="1" spans="1:12" x14ac:dyDescent="0.3">
      <c r="A1" s="1" t="s">
        <v>6</v>
      </c>
      <c r="B1" s="2" t="s">
        <v>10</v>
      </c>
      <c r="C1" s="2" t="s">
        <v>7</v>
      </c>
      <c r="D1" s="2" t="s">
        <v>8</v>
      </c>
      <c r="E1" s="1"/>
      <c r="F1" s="1" t="s">
        <v>1</v>
      </c>
      <c r="G1" s="1" t="s">
        <v>0</v>
      </c>
      <c r="H1" s="1" t="s">
        <v>5</v>
      </c>
      <c r="I1" s="1" t="s">
        <v>3</v>
      </c>
      <c r="J1" s="1" t="s">
        <v>2</v>
      </c>
      <c r="K1" s="1" t="s">
        <v>4</v>
      </c>
      <c r="L1" s="1" t="s">
        <v>9</v>
      </c>
    </row>
    <row r="2" spans="1:12" x14ac:dyDescent="0.3">
      <c r="A2">
        <v>1000000</v>
      </c>
      <c r="B2" s="3">
        <v>0</v>
      </c>
      <c r="C2" s="3">
        <f>IF(ISBLANK($B2), "",-($B2/2))</f>
        <v>0</v>
      </c>
      <c r="D2" s="3">
        <f>IF(ISBLANK($B2), "",$B2/2)</f>
        <v>0</v>
      </c>
      <c r="F2">
        <v>278788</v>
      </c>
      <c r="G2">
        <v>14</v>
      </c>
      <c r="H2">
        <v>40</v>
      </c>
      <c r="I2">
        <v>231</v>
      </c>
      <c r="K2">
        <v>11</v>
      </c>
    </row>
    <row r="3" spans="1:12" x14ac:dyDescent="0.3">
      <c r="C3" s="3" t="str">
        <f t="shared" ref="C3:C33" si="0">IF(ISBLANK($B3), "",-($B3/2))</f>
        <v/>
      </c>
      <c r="D3" s="3" t="str">
        <f t="shared" ref="D3:D33" si="1">IF(ISBLANK($B3), "",$B3/2)</f>
        <v/>
      </c>
      <c r="F3">
        <v>281678</v>
      </c>
      <c r="G3">
        <v>11</v>
      </c>
      <c r="H3">
        <v>41</v>
      </c>
      <c r="I3">
        <v>424</v>
      </c>
      <c r="K3">
        <v>11</v>
      </c>
    </row>
    <row r="4" spans="1:12" x14ac:dyDescent="0.3">
      <c r="C4" s="3" t="str">
        <f t="shared" si="0"/>
        <v/>
      </c>
      <c r="D4" s="3" t="str">
        <f t="shared" si="1"/>
        <v/>
      </c>
    </row>
    <row r="5" spans="1:12" x14ac:dyDescent="0.3">
      <c r="C5" s="3" t="str">
        <f t="shared" si="0"/>
        <v/>
      </c>
      <c r="D5" s="3" t="str">
        <f t="shared" si="1"/>
        <v/>
      </c>
      <c r="F5">
        <f>AVERAGE(F2:F4)</f>
        <v>280233</v>
      </c>
      <c r="G5">
        <f>AVERAGE(G2:G4)</f>
        <v>12.5</v>
      </c>
      <c r="H5">
        <f>AVERAGE(H2:H4)</f>
        <v>40.5</v>
      </c>
      <c r="I5">
        <f t="shared" ref="I5:K5" si="2">AVERAGE(I2:I4)</f>
        <v>327.5</v>
      </c>
      <c r="K5">
        <f t="shared" si="2"/>
        <v>11</v>
      </c>
    </row>
    <row r="6" spans="1:12" x14ac:dyDescent="0.3">
      <c r="B6" s="3">
        <v>10</v>
      </c>
      <c r="C6" s="3">
        <f t="shared" si="0"/>
        <v>-5</v>
      </c>
      <c r="D6" s="3">
        <f t="shared" si="1"/>
        <v>5</v>
      </c>
      <c r="F6">
        <v>3318256</v>
      </c>
      <c r="G6">
        <v>723117</v>
      </c>
      <c r="H6">
        <v>256</v>
      </c>
      <c r="I6">
        <v>393</v>
      </c>
      <c r="K6">
        <v>371</v>
      </c>
    </row>
    <row r="7" spans="1:12" x14ac:dyDescent="0.3">
      <c r="C7" s="3" t="str">
        <f t="shared" si="0"/>
        <v/>
      </c>
      <c r="D7" s="3" t="str">
        <f t="shared" si="1"/>
        <v/>
      </c>
      <c r="H7">
        <v>201</v>
      </c>
      <c r="I7">
        <v>411</v>
      </c>
      <c r="K7">
        <v>295</v>
      </c>
    </row>
    <row r="8" spans="1:12" x14ac:dyDescent="0.3">
      <c r="C8" s="3" t="str">
        <f t="shared" si="0"/>
        <v/>
      </c>
      <c r="D8" s="3" t="str">
        <f t="shared" si="1"/>
        <v/>
      </c>
      <c r="H8">
        <v>193</v>
      </c>
      <c r="I8">
        <v>439</v>
      </c>
      <c r="K8">
        <v>239</v>
      </c>
    </row>
    <row r="9" spans="1:12" x14ac:dyDescent="0.3">
      <c r="H9">
        <v>226</v>
      </c>
      <c r="I9">
        <v>508</v>
      </c>
      <c r="K9">
        <v>368</v>
      </c>
    </row>
    <row r="10" spans="1:12" x14ac:dyDescent="0.3">
      <c r="C10" s="3" t="str">
        <f t="shared" si="0"/>
        <v/>
      </c>
      <c r="D10" s="3" t="str">
        <f t="shared" si="1"/>
        <v/>
      </c>
      <c r="H10">
        <f>AVERAGE(H6:H9)</f>
        <v>219</v>
      </c>
      <c r="I10">
        <f>AVERAGE(I6:I9)</f>
        <v>437.75</v>
      </c>
      <c r="K10">
        <f>AVERAGE(K6:K9)</f>
        <v>318.25</v>
      </c>
    </row>
    <row r="11" spans="1:12" x14ac:dyDescent="0.3">
      <c r="B11" s="3">
        <v>100</v>
      </c>
      <c r="C11" s="3">
        <f t="shared" si="0"/>
        <v>-50</v>
      </c>
      <c r="D11" s="3">
        <f t="shared" si="1"/>
        <v>50</v>
      </c>
      <c r="H11">
        <v>273</v>
      </c>
      <c r="I11">
        <v>364</v>
      </c>
      <c r="K11">
        <v>589</v>
      </c>
    </row>
    <row r="12" spans="1:12" x14ac:dyDescent="0.3">
      <c r="C12" s="3" t="str">
        <f t="shared" si="0"/>
        <v/>
      </c>
      <c r="D12" s="3" t="str">
        <f t="shared" si="1"/>
        <v/>
      </c>
      <c r="H12">
        <v>281</v>
      </c>
      <c r="I12">
        <v>482</v>
      </c>
      <c r="K12">
        <v>608</v>
      </c>
    </row>
    <row r="13" spans="1:12" x14ac:dyDescent="0.3">
      <c r="C13" s="3" t="str">
        <f t="shared" si="0"/>
        <v/>
      </c>
      <c r="D13" s="3" t="str">
        <f t="shared" si="1"/>
        <v/>
      </c>
      <c r="H13">
        <v>277</v>
      </c>
      <c r="I13">
        <v>341</v>
      </c>
      <c r="K13">
        <v>601</v>
      </c>
    </row>
    <row r="14" spans="1:12" x14ac:dyDescent="0.3">
      <c r="H14">
        <v>284</v>
      </c>
      <c r="I14">
        <v>371</v>
      </c>
      <c r="K14">
        <v>482</v>
      </c>
    </row>
    <row r="15" spans="1:12" x14ac:dyDescent="0.3">
      <c r="C15" s="3" t="str">
        <f t="shared" si="0"/>
        <v/>
      </c>
      <c r="D15" s="3" t="str">
        <f t="shared" si="1"/>
        <v/>
      </c>
      <c r="H15">
        <f>AVERAGE(H11:H14)</f>
        <v>278.75</v>
      </c>
      <c r="I15">
        <f>AVERAGE(I11:I14)</f>
        <v>389.5</v>
      </c>
      <c r="K15">
        <f>AVERAGE(K11:K14)</f>
        <v>570</v>
      </c>
    </row>
    <row r="16" spans="1:12" x14ac:dyDescent="0.3">
      <c r="B16" s="3">
        <v>1000</v>
      </c>
      <c r="C16" s="3">
        <f t="shared" si="0"/>
        <v>-500</v>
      </c>
      <c r="D16" s="3">
        <f t="shared" si="1"/>
        <v>500</v>
      </c>
      <c r="F16">
        <v>3367423</v>
      </c>
      <c r="G16">
        <v>792824</v>
      </c>
      <c r="H16">
        <v>279</v>
      </c>
      <c r="I16">
        <v>454</v>
      </c>
      <c r="K16">
        <v>933</v>
      </c>
    </row>
    <row r="17" spans="2:11" x14ac:dyDescent="0.3">
      <c r="C17" s="3" t="str">
        <f t="shared" si="0"/>
        <v/>
      </c>
      <c r="D17" s="3" t="str">
        <f t="shared" si="1"/>
        <v/>
      </c>
      <c r="H17">
        <v>348</v>
      </c>
      <c r="I17">
        <v>505</v>
      </c>
      <c r="K17">
        <v>886</v>
      </c>
    </row>
    <row r="18" spans="2:11" x14ac:dyDescent="0.3">
      <c r="C18" s="3" t="str">
        <f t="shared" si="0"/>
        <v/>
      </c>
      <c r="D18" s="3" t="str">
        <f t="shared" si="1"/>
        <v/>
      </c>
      <c r="H18">
        <v>329</v>
      </c>
      <c r="I18">
        <v>415</v>
      </c>
      <c r="K18">
        <v>839</v>
      </c>
    </row>
    <row r="20" spans="2:11" x14ac:dyDescent="0.3">
      <c r="C20" s="3" t="str">
        <f t="shared" si="0"/>
        <v/>
      </c>
      <c r="D20" s="3" t="str">
        <f t="shared" si="1"/>
        <v/>
      </c>
      <c r="H20">
        <f>AVERAGE(H16:H19)</f>
        <v>318.66666666666669</v>
      </c>
      <c r="I20">
        <f>AVERAGE(I16:I19)</f>
        <v>458</v>
      </c>
      <c r="K20">
        <f>AVERAGE(K16:K19)</f>
        <v>886</v>
      </c>
    </row>
    <row r="21" spans="2:11" x14ac:dyDescent="0.3">
      <c r="B21" s="3">
        <v>10000</v>
      </c>
      <c r="C21" s="3">
        <f t="shared" si="0"/>
        <v>-5000</v>
      </c>
      <c r="D21" s="3">
        <f t="shared" si="1"/>
        <v>5000</v>
      </c>
      <c r="H21">
        <v>261</v>
      </c>
      <c r="I21">
        <v>526</v>
      </c>
      <c r="K21">
        <v>1512</v>
      </c>
    </row>
    <row r="22" spans="2:11" x14ac:dyDescent="0.3">
      <c r="C22" s="3" t="str">
        <f t="shared" si="0"/>
        <v/>
      </c>
      <c r="D22" s="3" t="str">
        <f t="shared" si="1"/>
        <v/>
      </c>
      <c r="H22">
        <v>381</v>
      </c>
      <c r="I22">
        <v>633</v>
      </c>
      <c r="K22">
        <v>1481</v>
      </c>
    </row>
    <row r="23" spans="2:11" x14ac:dyDescent="0.3">
      <c r="C23" s="3" t="str">
        <f t="shared" si="0"/>
        <v/>
      </c>
      <c r="D23" s="3" t="str">
        <f t="shared" si="1"/>
        <v/>
      </c>
      <c r="H23">
        <v>321</v>
      </c>
      <c r="I23">
        <v>560</v>
      </c>
      <c r="K23">
        <v>1285</v>
      </c>
    </row>
    <row r="24" spans="2:11" x14ac:dyDescent="0.3">
      <c r="C24" s="3" t="str">
        <f t="shared" si="0"/>
        <v/>
      </c>
      <c r="D24" s="3" t="str">
        <f t="shared" si="1"/>
        <v/>
      </c>
      <c r="H24">
        <f>AVERAGE(H21:H23)</f>
        <v>321</v>
      </c>
      <c r="I24">
        <f>AVERAGE(I21:I23)</f>
        <v>573</v>
      </c>
      <c r="K24">
        <f>AVERAGE(K21:K23)</f>
        <v>1426</v>
      </c>
    </row>
    <row r="25" spans="2:11" x14ac:dyDescent="0.3">
      <c r="B25" s="3">
        <v>100000</v>
      </c>
      <c r="C25" s="3">
        <f t="shared" si="0"/>
        <v>-50000</v>
      </c>
      <c r="D25" s="3">
        <f t="shared" si="1"/>
        <v>50000</v>
      </c>
      <c r="F25">
        <v>3329332</v>
      </c>
      <c r="G25">
        <v>806307</v>
      </c>
      <c r="H25">
        <v>411</v>
      </c>
      <c r="I25">
        <v>598</v>
      </c>
      <c r="K25">
        <v>1775</v>
      </c>
    </row>
    <row r="26" spans="2:11" x14ac:dyDescent="0.3">
      <c r="C26" s="3" t="str">
        <f t="shared" si="0"/>
        <v/>
      </c>
      <c r="D26" s="3" t="str">
        <f t="shared" si="1"/>
        <v/>
      </c>
      <c r="H26">
        <v>362</v>
      </c>
      <c r="I26">
        <v>480</v>
      </c>
      <c r="K26">
        <v>1526</v>
      </c>
    </row>
    <row r="27" spans="2:11" x14ac:dyDescent="0.3">
      <c r="C27" s="3" t="str">
        <f t="shared" si="0"/>
        <v/>
      </c>
      <c r="D27" s="3" t="str">
        <f t="shared" si="1"/>
        <v/>
      </c>
      <c r="H27">
        <v>288</v>
      </c>
      <c r="I27">
        <v>409</v>
      </c>
      <c r="K27">
        <v>1410</v>
      </c>
    </row>
    <row r="28" spans="2:11" x14ac:dyDescent="0.3">
      <c r="C28" s="3" t="str">
        <f t="shared" si="0"/>
        <v/>
      </c>
      <c r="D28" s="3" t="str">
        <f t="shared" si="1"/>
        <v/>
      </c>
      <c r="H28">
        <f>AVERAGE(H25:H27)</f>
        <v>353.66666666666669</v>
      </c>
      <c r="I28">
        <f>AVERAGE(I25:I27)</f>
        <v>495.66666666666669</v>
      </c>
      <c r="K28">
        <f>AVERAGE(K25:K27)</f>
        <v>1570.3333333333333</v>
      </c>
    </row>
    <row r="29" spans="2:11" x14ac:dyDescent="0.3">
      <c r="B29" s="3">
        <v>1000000</v>
      </c>
      <c r="C29" s="3">
        <f t="shared" si="0"/>
        <v>-500000</v>
      </c>
      <c r="D29" s="3">
        <f t="shared" si="1"/>
        <v>500000</v>
      </c>
      <c r="H29">
        <v>433</v>
      </c>
      <c r="I29">
        <v>636</v>
      </c>
      <c r="K29">
        <v>1332</v>
      </c>
    </row>
    <row r="30" spans="2:11" x14ac:dyDescent="0.3">
      <c r="C30" s="3" t="str">
        <f t="shared" si="0"/>
        <v/>
      </c>
      <c r="D30" s="3" t="str">
        <f t="shared" si="1"/>
        <v/>
      </c>
      <c r="H30">
        <v>352</v>
      </c>
      <c r="I30">
        <v>546</v>
      </c>
      <c r="K30">
        <v>2014</v>
      </c>
    </row>
    <row r="31" spans="2:11" x14ac:dyDescent="0.3">
      <c r="C31" s="3" t="str">
        <f t="shared" si="0"/>
        <v/>
      </c>
      <c r="D31" s="3" t="str">
        <f t="shared" si="1"/>
        <v/>
      </c>
      <c r="H31">
        <v>405</v>
      </c>
      <c r="I31">
        <v>607</v>
      </c>
      <c r="K31">
        <v>1373</v>
      </c>
    </row>
    <row r="32" spans="2:11" x14ac:dyDescent="0.3">
      <c r="H32">
        <f>AVERAGE(H29:H31)</f>
        <v>396.66666666666669</v>
      </c>
      <c r="I32">
        <f>AVERAGE(I29:I31)</f>
        <v>596.33333333333337</v>
      </c>
      <c r="K32">
        <f>AVERAGE(K29:K31)</f>
        <v>1573</v>
      </c>
    </row>
    <row r="33" spans="2:11" x14ac:dyDescent="0.3">
      <c r="B33" s="3">
        <v>10000000</v>
      </c>
      <c r="C33" s="3">
        <f t="shared" si="0"/>
        <v>-5000000</v>
      </c>
      <c r="D33" s="3">
        <f t="shared" si="1"/>
        <v>5000000</v>
      </c>
      <c r="F33">
        <v>3366078</v>
      </c>
      <c r="G33">
        <v>787276</v>
      </c>
      <c r="H33">
        <v>345</v>
      </c>
      <c r="I33">
        <v>706</v>
      </c>
      <c r="K33">
        <v>2128</v>
      </c>
    </row>
    <row r="34" spans="2:11" x14ac:dyDescent="0.3">
      <c r="H34">
        <v>370</v>
      </c>
      <c r="I34">
        <v>518</v>
      </c>
      <c r="K34">
        <v>2527</v>
      </c>
    </row>
    <row r="35" spans="2:11" x14ac:dyDescent="0.3">
      <c r="H35">
        <v>334</v>
      </c>
      <c r="I35">
        <v>648</v>
      </c>
      <c r="K35">
        <v>2440</v>
      </c>
    </row>
    <row r="36" spans="2:11" x14ac:dyDescent="0.3">
      <c r="H36">
        <f>AVERAGE(H33:H35)</f>
        <v>349.66666666666669</v>
      </c>
      <c r="I36">
        <f>AVERAGE(I33:I35)</f>
        <v>624</v>
      </c>
      <c r="K36">
        <f>AVERAGE(K33:K35)</f>
        <v>2365</v>
      </c>
    </row>
    <row r="37" spans="2:11" x14ac:dyDescent="0.3">
      <c r="B37" s="3">
        <v>100000000</v>
      </c>
      <c r="C37" s="3">
        <f t="shared" ref="C37" si="3">IF(ISBLANK($B37), "",-($B37/2))</f>
        <v>-50000000</v>
      </c>
      <c r="D37" s="3">
        <f t="shared" ref="D37" si="4">IF(ISBLANK($B37), "",$B37/2)</f>
        <v>50000000</v>
      </c>
      <c r="H37">
        <v>269</v>
      </c>
      <c r="I37">
        <v>605</v>
      </c>
      <c r="K37">
        <v>2642</v>
      </c>
    </row>
    <row r="38" spans="2:11" x14ac:dyDescent="0.3">
      <c r="H38">
        <v>399</v>
      </c>
      <c r="I38">
        <v>672</v>
      </c>
      <c r="K38">
        <v>2787</v>
      </c>
    </row>
    <row r="39" spans="2:11" x14ac:dyDescent="0.3">
      <c r="H39">
        <v>418</v>
      </c>
      <c r="I39">
        <v>567</v>
      </c>
      <c r="K39">
        <v>2389</v>
      </c>
    </row>
    <row r="40" spans="2:11" x14ac:dyDescent="0.3">
      <c r="H40">
        <f>AVERAGE(H37:H39)</f>
        <v>362</v>
      </c>
      <c r="I40">
        <f>AVERAGE(I37:I39)</f>
        <v>614.66666666666663</v>
      </c>
      <c r="K40">
        <f>AVERAGE(K37:K39)</f>
        <v>2606</v>
      </c>
    </row>
    <row r="41" spans="2:11" x14ac:dyDescent="0.3">
      <c r="B41" s="3">
        <v>1000000000</v>
      </c>
      <c r="C41" s="3">
        <f t="shared" ref="C41" si="5">IF(ISBLANK($B41), "",-($B41/2))</f>
        <v>-500000000</v>
      </c>
      <c r="D41" s="3">
        <f t="shared" ref="D41" si="6">IF(ISBLANK($B41), "",$B41/2)</f>
        <v>500000000</v>
      </c>
      <c r="F41">
        <v>3334562</v>
      </c>
      <c r="G41">
        <v>780337</v>
      </c>
      <c r="H41">
        <v>282</v>
      </c>
      <c r="I41">
        <v>523</v>
      </c>
      <c r="K41">
        <v>2816</v>
      </c>
    </row>
    <row r="42" spans="2:11" x14ac:dyDescent="0.3">
      <c r="H42">
        <v>368</v>
      </c>
      <c r="I42">
        <v>479</v>
      </c>
      <c r="K42">
        <v>2228</v>
      </c>
    </row>
    <row r="43" spans="2:11" x14ac:dyDescent="0.3">
      <c r="H43">
        <v>270</v>
      </c>
      <c r="I43">
        <v>476</v>
      </c>
      <c r="K43">
        <v>2701</v>
      </c>
    </row>
    <row r="44" spans="2:11" x14ac:dyDescent="0.3">
      <c r="H44">
        <f>AVERAGE(H41:H43)</f>
        <v>306.66666666666669</v>
      </c>
      <c r="I44">
        <f>AVERAGE(I41:I43)</f>
        <v>492.66666666666669</v>
      </c>
      <c r="K44">
        <f>AVERAGE(K41:K43)</f>
        <v>2581.6666666666665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비교방식test</vt:lpstr>
      <vt:lpstr>개요</vt:lpstr>
      <vt:lpstr>동일range</vt:lpstr>
      <vt:lpstr>1000</vt:lpstr>
      <vt:lpstr>3000</vt:lpstr>
      <vt:lpstr>10000</vt:lpstr>
      <vt:lpstr>30000</vt:lpstr>
      <vt:lpstr>100000</vt:lpstr>
      <vt:lpstr>300000</vt:lpstr>
      <vt:lpstr>1000000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김도형</dc:creator>
  <cp:lastModifiedBy>김도형</cp:lastModifiedBy>
  <dcterms:created xsi:type="dcterms:W3CDTF">2015-06-05T18:19:34Z</dcterms:created>
  <dcterms:modified xsi:type="dcterms:W3CDTF">2021-05-09T10:53:06Z</dcterms:modified>
</cp:coreProperties>
</file>