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fred Schindler\Desktop\"/>
    </mc:Choice>
  </mc:AlternateContent>
  <bookViews>
    <workbookView xWindow="0" yWindow="0" windowWidth="30720" windowHeight="13524"/>
  </bookViews>
  <sheets>
    <sheet name="Tabelle1" sheetId="1" r:id="rId1"/>
  </sheets>
  <externalReferences>
    <externalReference r:id="rId2"/>
  </externalReferences>
  <definedNames>
    <definedName name="sim_NGF">[1]SIM!$G$6</definedName>
    <definedName name="Userinput_Bezugsgroessen_Gebaeude_VerhaeltnisNGFBGF_">[1]Input!$P$32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0" i="1" l="1"/>
  <c r="S90" i="1"/>
  <c r="R90" i="1"/>
  <c r="Q90" i="1"/>
  <c r="P90" i="1"/>
  <c r="O90" i="1"/>
  <c r="N90" i="1"/>
  <c r="M90" i="1"/>
  <c r="T89" i="1"/>
  <c r="S89" i="1"/>
  <c r="R89" i="1"/>
  <c r="Q89" i="1"/>
  <c r="P89" i="1"/>
  <c r="O89" i="1"/>
  <c r="N89" i="1"/>
  <c r="M89" i="1"/>
  <c r="T88" i="1"/>
  <c r="S88" i="1"/>
  <c r="R88" i="1"/>
  <c r="Q88" i="1"/>
  <c r="P88" i="1"/>
  <c r="O88" i="1"/>
  <c r="N88" i="1"/>
  <c r="M88" i="1"/>
  <c r="T87" i="1"/>
  <c r="S87" i="1"/>
  <c r="R87" i="1"/>
  <c r="Q87" i="1"/>
  <c r="P87" i="1"/>
  <c r="O87" i="1"/>
  <c r="N87" i="1"/>
  <c r="M87" i="1"/>
  <c r="T86" i="1"/>
  <c r="S86" i="1"/>
  <c r="R86" i="1"/>
  <c r="Q86" i="1"/>
  <c r="P86" i="1"/>
  <c r="O86" i="1"/>
  <c r="N86" i="1"/>
  <c r="M86" i="1"/>
  <c r="T85" i="1"/>
  <c r="S85" i="1"/>
  <c r="R85" i="1"/>
  <c r="Q85" i="1"/>
  <c r="P85" i="1"/>
  <c r="O85" i="1"/>
  <c r="N85" i="1"/>
  <c r="M85" i="1"/>
  <c r="T84" i="1"/>
  <c r="S84" i="1"/>
  <c r="R84" i="1"/>
  <c r="Q84" i="1"/>
  <c r="P84" i="1"/>
  <c r="O84" i="1"/>
  <c r="N84" i="1"/>
  <c r="M84" i="1"/>
  <c r="T83" i="1"/>
  <c r="S83" i="1"/>
  <c r="R83" i="1"/>
  <c r="Q83" i="1"/>
  <c r="P83" i="1"/>
  <c r="O83" i="1"/>
  <c r="N83" i="1"/>
  <c r="M83" i="1"/>
  <c r="T82" i="1"/>
  <c r="S82" i="1"/>
  <c r="R82" i="1"/>
  <c r="Q82" i="1"/>
  <c r="P82" i="1"/>
  <c r="O82" i="1"/>
  <c r="N82" i="1"/>
  <c r="M82" i="1"/>
  <c r="T81" i="1"/>
  <c r="S81" i="1"/>
  <c r="R81" i="1"/>
  <c r="Q81" i="1"/>
  <c r="P81" i="1"/>
  <c r="O81" i="1"/>
  <c r="N81" i="1"/>
  <c r="M81" i="1"/>
  <c r="T78" i="1"/>
  <c r="S78" i="1"/>
  <c r="R78" i="1"/>
  <c r="Q78" i="1"/>
  <c r="P78" i="1"/>
  <c r="O78" i="1"/>
  <c r="N78" i="1"/>
  <c r="M78" i="1"/>
  <c r="T77" i="1"/>
  <c r="S77" i="1"/>
  <c r="R77" i="1"/>
  <c r="Q77" i="1"/>
  <c r="P77" i="1"/>
  <c r="O77" i="1"/>
  <c r="N77" i="1"/>
  <c r="M77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63" i="1"/>
  <c r="N63" i="1"/>
  <c r="O63" i="1"/>
  <c r="P63" i="1"/>
  <c r="Q63" i="1"/>
  <c r="R63" i="1"/>
  <c r="S63" i="1"/>
  <c r="T63" i="1"/>
  <c r="T62" i="1"/>
  <c r="N62" i="1"/>
  <c r="O62" i="1"/>
  <c r="P62" i="1"/>
  <c r="Q62" i="1"/>
  <c r="R62" i="1"/>
  <c r="S62" i="1"/>
  <c r="M62" i="1"/>
  <c r="S65" i="1"/>
  <c r="T65" i="1"/>
  <c r="N65" i="1"/>
  <c r="O65" i="1"/>
  <c r="P65" i="1"/>
  <c r="Q65" i="1"/>
  <c r="R65" i="1"/>
  <c r="M65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58" i="1"/>
  <c r="O58" i="1"/>
  <c r="N58" i="1"/>
  <c r="M58" i="1"/>
  <c r="P57" i="1"/>
  <c r="O57" i="1"/>
  <c r="N57" i="1"/>
  <c r="M57" i="1"/>
  <c r="P56" i="1"/>
  <c r="O56" i="1"/>
  <c r="N56" i="1"/>
  <c r="M56" i="1"/>
  <c r="P53" i="1"/>
  <c r="O53" i="1"/>
  <c r="N53" i="1"/>
  <c r="M53" i="1"/>
  <c r="P52" i="1"/>
  <c r="O52" i="1"/>
  <c r="N52" i="1"/>
  <c r="M52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N16" i="1"/>
  <c r="O16" i="1"/>
  <c r="P16" i="1"/>
  <c r="M16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N3" i="1"/>
</calcChain>
</file>

<file path=xl/comments1.xml><?xml version="1.0" encoding="utf-8"?>
<comments xmlns="http://schemas.openxmlformats.org/spreadsheetml/2006/main">
  <authors>
    <author>Manfred Schindler</author>
  </authors>
  <commentList>
    <comment ref="G74" authorId="0" shapeId="0">
      <text>
        <r>
          <rPr>
            <b/>
            <sz val="9"/>
            <color indexed="81"/>
            <rFont val="Segoe UI"/>
            <family val="2"/>
          </rPr>
          <t>Manfred Schindler:</t>
        </r>
        <r>
          <rPr>
            <sz val="9"/>
            <color indexed="81"/>
            <rFont val="Segoe UI"/>
            <family val="2"/>
          </rPr>
          <t xml:space="preserve">
Hier ohne Wirkungsgrade für Entladung oder Beladung</t>
        </r>
      </text>
    </comment>
    <comment ref="G90" authorId="0" shapeId="0">
      <text>
        <r>
          <rPr>
            <b/>
            <sz val="9"/>
            <color indexed="81"/>
            <rFont val="Segoe UI"/>
            <family val="2"/>
          </rPr>
          <t>Manfred Schindler:</t>
        </r>
        <r>
          <rPr>
            <sz val="9"/>
            <color indexed="81"/>
            <rFont val="Segoe UI"/>
            <family val="2"/>
          </rPr>
          <t xml:space="preserve">
Hier ohne Wirkungsgrade für Entladung oder Beladung</t>
        </r>
      </text>
    </comment>
  </commentList>
</comments>
</file>

<file path=xl/sharedStrings.xml><?xml version="1.0" encoding="utf-8"?>
<sst xmlns="http://schemas.openxmlformats.org/spreadsheetml/2006/main" count="1121" uniqueCount="246">
  <si>
    <r>
      <t>Nutzenergiebedarf/Wärmebilanzen [kWh/m²</t>
    </r>
    <r>
      <rPr>
        <b/>
        <vertAlign val="subscript"/>
        <sz val="16"/>
        <color theme="3"/>
        <rFont val="Calibri"/>
        <family val="2"/>
        <scheme val="minor"/>
      </rPr>
      <t>NGF</t>
    </r>
    <r>
      <rPr>
        <b/>
        <sz val="16"/>
        <color theme="3"/>
        <rFont val="Calibri"/>
        <family val="2"/>
        <scheme val="minor"/>
      </rPr>
      <t>a]</t>
    </r>
  </si>
  <si>
    <t>Konventionell (Erdgas/Fernwärme/WP ohne DSM)</t>
  </si>
  <si>
    <t>WP mit DSM</t>
  </si>
  <si>
    <t>Warmwasserwärmebedarf</t>
  </si>
  <si>
    <r>
      <t>Endenergiebedarf [kWh/m²</t>
    </r>
    <r>
      <rPr>
        <b/>
        <vertAlign val="subscript"/>
        <sz val="16"/>
        <color theme="3"/>
        <rFont val="Calibri"/>
        <family val="2"/>
        <scheme val="minor"/>
      </rPr>
      <t>NGF</t>
    </r>
    <r>
      <rPr>
        <b/>
        <sz val="16"/>
        <color theme="3"/>
        <rFont val="Calibri"/>
        <family val="2"/>
        <scheme val="minor"/>
      </rPr>
      <t>a]</t>
    </r>
  </si>
  <si>
    <t>Erdgas</t>
  </si>
  <si>
    <t>Fernwärme</t>
  </si>
  <si>
    <t>WP ohne DSM</t>
  </si>
  <si>
    <t>Heizen ohne Hilfsstrom</t>
  </si>
  <si>
    <t>Kühlen ohne Hilfsstrom</t>
  </si>
  <si>
    <t>WW ohne Hilfsstrom</t>
  </si>
  <si>
    <t>WW
E-Stab</t>
  </si>
  <si>
    <t>Hilfsstrom Heizen</t>
  </si>
  <si>
    <t>Hilfsstrom Kühlen</t>
  </si>
  <si>
    <t>Hilfsstrom WW</t>
  </si>
  <si>
    <t>Summe Hilfsstrom ohne Lüftung</t>
  </si>
  <si>
    <t>Hilfsstrom Lüften</t>
  </si>
  <si>
    <t>Summe Haustechnik thermisch</t>
  </si>
  <si>
    <t>Summe Haustechnik elektrisch</t>
  </si>
  <si>
    <t>Summe Haustechnik</t>
  </si>
  <si>
    <t>Allgmeinstrom</t>
  </si>
  <si>
    <t>Beleuchtung</t>
  </si>
  <si>
    <t>Haushaltsstrom</t>
  </si>
  <si>
    <t>Gebäudetechnikstrom inkl. Allgemeinstrom</t>
  </si>
  <si>
    <t>Nutzerstrom inkl. Beleuchtung</t>
  </si>
  <si>
    <t>Elektrische Energie ohne ecars gesamt</t>
  </si>
  <si>
    <t>e-cars</t>
  </si>
  <si>
    <t>fossil-cars</t>
  </si>
  <si>
    <t>Elektrische Energie mit ecars gesamt</t>
  </si>
  <si>
    <r>
      <t>Endenergiedeckung und Überschüsse [kWh/m²</t>
    </r>
    <r>
      <rPr>
        <b/>
        <vertAlign val="subscript"/>
        <sz val="16"/>
        <color theme="3"/>
        <rFont val="Calibri"/>
        <family val="2"/>
        <scheme val="minor"/>
      </rPr>
      <t>NGF</t>
    </r>
    <r>
      <rPr>
        <b/>
        <sz val="16"/>
        <color theme="3"/>
        <rFont val="Calibri"/>
        <family val="2"/>
        <scheme val="minor"/>
      </rPr>
      <t>a]</t>
    </r>
  </si>
  <si>
    <t>PV Direktdeckung</t>
  </si>
  <si>
    <t>PV Überdeckung (ohne E-Batterie)</t>
  </si>
  <si>
    <t>PV</t>
  </si>
  <si>
    <t>E-Batterie PV</t>
  </si>
  <si>
    <t>E-Batterie Windkraft</t>
  </si>
  <si>
    <t>E-Batterie</t>
  </si>
  <si>
    <t>Windkraft Direkt- und Überdeckung (ohne E-Batterie)</t>
  </si>
  <si>
    <t>Netzstrom</t>
  </si>
  <si>
    <t>Abwärme</t>
  </si>
  <si>
    <t>Endenergiebedarf gesamt</t>
  </si>
  <si>
    <t>PV-Produktion</t>
  </si>
  <si>
    <t>PV-Überschüsse</t>
  </si>
  <si>
    <t>Energiekennzahlen</t>
  </si>
  <si>
    <t>Energieautonomie</t>
  </si>
  <si>
    <t>Eigenverbrauchsanteil</t>
  </si>
  <si>
    <t>Energieautarkie</t>
  </si>
  <si>
    <r>
      <t>Nutzenergiebedarf und Endenergiebedarf und -deckung nach Nutzung [kWh/m²</t>
    </r>
    <r>
      <rPr>
        <b/>
        <vertAlign val="subscript"/>
        <sz val="16"/>
        <color theme="3"/>
        <rFont val="Calibri"/>
        <family val="2"/>
        <scheme val="minor"/>
      </rPr>
      <t>NGF</t>
    </r>
    <r>
      <rPr>
        <b/>
        <sz val="16"/>
        <color theme="3"/>
        <rFont val="Calibri"/>
        <family val="2"/>
        <scheme val="minor"/>
      </rPr>
      <t>a]</t>
    </r>
  </si>
  <si>
    <t>Haushalts-
strom</t>
  </si>
  <si>
    <t>Heizen</t>
  </si>
  <si>
    <t>Kühlen</t>
  </si>
  <si>
    <t>Warmwasser (WP Strom)</t>
  </si>
  <si>
    <t>e-Speicher Beladung</t>
  </si>
  <si>
    <t>E-Car Ladung</t>
  </si>
  <si>
    <t>Summe</t>
  </si>
  <si>
    <t>Summe ohne e-Speicher</t>
  </si>
  <si>
    <t>Nutzenergiebedarf</t>
  </si>
  <si>
    <t>Endenergiebedarf</t>
  </si>
  <si>
    <t>Deckung Endenergie</t>
  </si>
  <si>
    <t>PV Überdeckung (ohne e-Batterie)</t>
  </si>
  <si>
    <t>Primärenergie, Plusenergie (ZQ)</t>
  </si>
  <si>
    <t>Primärenergiebedarf</t>
  </si>
  <si>
    <t>Primärenergieexport</t>
  </si>
  <si>
    <t>Primärenergiesaldo ohne Dichteausgleich</t>
  </si>
  <si>
    <t>Primärenergiesaldo mit Dichteausgleich</t>
  </si>
  <si>
    <t>PEQ Zukunftsquartiere</t>
  </si>
  <si>
    <t>GFZ</t>
  </si>
  <si>
    <t>-</t>
  </si>
  <si>
    <t>PE-Faktor Strom</t>
  </si>
  <si>
    <t>Skalierungsfaktor</t>
  </si>
  <si>
    <t>Erneuerbare Erzeugung</t>
  </si>
  <si>
    <r>
      <t>kWh/m²</t>
    </r>
    <r>
      <rPr>
        <b/>
        <vertAlign val="subscript"/>
        <sz val="11"/>
        <color theme="1"/>
        <rFont val="Calibri"/>
        <family val="2"/>
        <scheme val="minor"/>
      </rPr>
      <t>NGF</t>
    </r>
    <r>
      <rPr>
        <b/>
        <sz val="11"/>
        <color theme="1"/>
        <rFont val="Calibri"/>
        <family val="2"/>
        <scheme val="minor"/>
      </rPr>
      <t>a</t>
    </r>
  </si>
  <si>
    <t>PE-Saldo Ziel NGF</t>
  </si>
  <si>
    <t>PE-Anforderung erreicht? Werte inkl. Dichtebonus</t>
  </si>
  <si>
    <t>ja wenn &gt;= 0</t>
  </si>
  <si>
    <t>PE-Saldo Ziel BGF default (NGF/BGF=0,8)</t>
  </si>
  <si>
    <t>PE-Saldo Ziel BGF real</t>
  </si>
  <si>
    <r>
      <t>Treibhauspotential [kg CO</t>
    </r>
    <r>
      <rPr>
        <b/>
        <vertAlign val="subscript"/>
        <sz val="16"/>
        <color theme="3"/>
        <rFont val="Calibri"/>
        <family val="2"/>
        <scheme val="minor"/>
      </rPr>
      <t>2</t>
    </r>
    <r>
      <rPr>
        <b/>
        <sz val="16"/>
        <color theme="3"/>
        <rFont val="Calibri"/>
        <family val="2"/>
        <scheme val="minor"/>
      </rPr>
      <t>-eq/m²NGFa]</t>
    </r>
  </si>
  <si>
    <t>CO2 Baulich</t>
  </si>
  <si>
    <t>CO2 Haustechnik</t>
  </si>
  <si>
    <t>CO2 Mobilität</t>
  </si>
  <si>
    <t>CO2 Betrieb</t>
  </si>
  <si>
    <t>Wohnen</t>
  </si>
  <si>
    <t>Büro</t>
  </si>
  <si>
    <t>Ausbildung</t>
  </si>
  <si>
    <t>Handel</t>
  </si>
  <si>
    <t>Übergabe LCC</t>
  </si>
  <si>
    <t>Bezugsfläche</t>
  </si>
  <si>
    <t>Referenz</t>
  </si>
  <si>
    <t>Optimiert</t>
  </si>
  <si>
    <t>kWh/m²a</t>
  </si>
  <si>
    <t>Kälte</t>
  </si>
  <si>
    <t>PV WP Strom</t>
  </si>
  <si>
    <t>PV Betriebsstrom</t>
  </si>
  <si>
    <t>Windkraft WP Strom</t>
  </si>
  <si>
    <t>Windkraft Betriebsstrom</t>
  </si>
  <si>
    <t>Netzstrom WP Strom</t>
  </si>
  <si>
    <t>Netzstrom Betriebsstrom</t>
  </si>
  <si>
    <t>PV Überschuss ins Netz</t>
  </si>
  <si>
    <t>Wärme</t>
  </si>
  <si>
    <t>Strom Bedarf</t>
  </si>
  <si>
    <t>Strom Überschuss</t>
  </si>
  <si>
    <t>Strom Bedarf WP, HKLS</t>
  </si>
  <si>
    <t>Strom Bedarf Betriebsstrom</t>
  </si>
  <si>
    <t>Leistungen</t>
  </si>
  <si>
    <t>W/m²</t>
  </si>
  <si>
    <t>Zähler Gebäudetechnik zentral</t>
  </si>
  <si>
    <t xml:space="preserve">HKLS, WP </t>
  </si>
  <si>
    <t>WW</t>
  </si>
  <si>
    <t>Auslegung Heizen</t>
  </si>
  <si>
    <t>Summe elektrisch</t>
  </si>
  <si>
    <t>Checken</t>
  </si>
  <si>
    <t>Hilfsstrom Pumpen</t>
  </si>
  <si>
    <t>Lüfter</t>
  </si>
  <si>
    <t>anpassen</t>
  </si>
  <si>
    <t>Server zentral gekühlt</t>
  </si>
  <si>
    <t>nochanpassen</t>
  </si>
  <si>
    <t>Allgmeinstrom sonstig (Aufzug, Regelung, etc,)</t>
  </si>
  <si>
    <t>Vollaststunden</t>
  </si>
  <si>
    <t>Gesamt thermisch</t>
  </si>
  <si>
    <t>Gesamt elektrisch</t>
  </si>
  <si>
    <t>Zähler Betriebsstrom dezentral</t>
  </si>
  <si>
    <t>Betriebsstrom</t>
  </si>
  <si>
    <t>aus PHPP ergänzen</t>
  </si>
  <si>
    <t>Arbeitshilfen</t>
  </si>
  <si>
    <t>Teeküchen etc.</t>
  </si>
  <si>
    <t>Server dezentral gekühlt</t>
  </si>
  <si>
    <t>PHPP</t>
  </si>
  <si>
    <t>Einzähler für alle</t>
  </si>
  <si>
    <t>ges</t>
  </si>
  <si>
    <t>Ref</t>
  </si>
  <si>
    <t>opt</t>
  </si>
  <si>
    <t xml:space="preserve">opt </t>
  </si>
  <si>
    <t>PV Strom nicht mitzählen</t>
  </si>
  <si>
    <r>
      <t>kWh/m²</t>
    </r>
    <r>
      <rPr>
        <vertAlign val="subscript"/>
        <sz val="11"/>
        <color theme="1"/>
        <rFont val="Calibri"/>
        <family val="2"/>
        <scheme val="minor"/>
      </rPr>
      <t>NGF</t>
    </r>
    <r>
      <rPr>
        <sz val="11"/>
        <color theme="1"/>
        <rFont val="Calibri"/>
        <family val="2"/>
        <scheme val="minor"/>
      </rPr>
      <t>a</t>
    </r>
  </si>
  <si>
    <r>
      <t>kWh/m²</t>
    </r>
    <r>
      <rPr>
        <vertAlign val="subscript"/>
        <sz val="11"/>
        <color theme="1"/>
        <rFont val="Calibri"/>
        <family val="2"/>
        <scheme val="minor"/>
      </rPr>
      <t>BGF</t>
    </r>
    <r>
      <rPr>
        <sz val="11"/>
        <color theme="1"/>
        <rFont val="Calibri"/>
        <family val="2"/>
        <scheme val="minor"/>
      </rPr>
      <t>a</t>
    </r>
  </si>
  <si>
    <r>
      <t>kg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-eq/m²</t>
    </r>
    <r>
      <rPr>
        <vertAlign val="subscript"/>
        <sz val="11"/>
        <color theme="1"/>
        <rFont val="Calibri"/>
        <family val="2"/>
        <scheme val="minor"/>
      </rPr>
      <t>NGF</t>
    </r>
  </si>
  <si>
    <r>
      <t>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-eq/Person</t>
    </r>
  </si>
  <si>
    <t>Heizwärmebedarf (Okt-Apr)</t>
  </si>
  <si>
    <t>Transmissionswärmeverluste Winter (Okt-Apr)</t>
  </si>
  <si>
    <t>Lüftungswärmeverluste Winter (Okt-Apr)</t>
  </si>
  <si>
    <t>Solare Gewinne Winter (Okt-Apr)</t>
  </si>
  <si>
    <t>Innere Wärmen Winter (Okt-Apr)</t>
  </si>
  <si>
    <t>Transmissionswärmeverluste Sommer (Mai-Sept)</t>
  </si>
  <si>
    <t>Lüftungswärmeverluste Sommer (Mai-Sept)</t>
  </si>
  <si>
    <t>Solare Gewinne Sommer (Mai-Sept)</t>
  </si>
  <si>
    <t>Innere Wärmen Sommer (Mai-Sept)</t>
  </si>
  <si>
    <t>Kühlbedarf (Mai-Sept)</t>
  </si>
  <si>
    <t>DÜRFEN SOLCHE ZWISCHERÄUME SEIN ODER IST DAS NICHT MIT PYTHON KOMPATIBEL?</t>
  </si>
  <si>
    <t>Transmissionswaermeverluste</t>
  </si>
  <si>
    <t>Lueftungswaermeverluste</t>
  </si>
  <si>
    <t>SolareGewinneWinter</t>
  </si>
  <si>
    <t xml:space="preserve">InnereWaermenWinter </t>
  </si>
  <si>
    <t>Heizwaermebedarf</t>
  </si>
  <si>
    <t>TransmissionswaermeverlusteSommer</t>
  </si>
  <si>
    <t>LueftungswaermeverlusteSommer</t>
  </si>
  <si>
    <t>SolareGewinneSommer</t>
  </si>
  <si>
    <t>InnereWaermenSommer</t>
  </si>
  <si>
    <t>Kuehlbedarf</t>
  </si>
  <si>
    <t>Warmwasserwaermebedarf</t>
  </si>
  <si>
    <t>Konventionell</t>
  </si>
  <si>
    <t>WPmitDSM</t>
  </si>
  <si>
    <t>HeizenohneHilfsstrom</t>
  </si>
  <si>
    <t>WWohneHilfsstrom</t>
  </si>
  <si>
    <t>HilfsstromHeizen</t>
  </si>
  <si>
    <t>HilfsstromWW</t>
  </si>
  <si>
    <t>SummeHaustechnikthermisch</t>
  </si>
  <si>
    <t>SummeHaustechnikelektrisch</t>
  </si>
  <si>
    <t>SummeHaustechnik</t>
  </si>
  <si>
    <t>ElektrischeEnergieohneecarsgesamt</t>
  </si>
  <si>
    <t>ElektrischeEnergiemitecarsgesamt</t>
  </si>
  <si>
    <t>WWeStab</t>
  </si>
  <si>
    <t>HilfsstromKuehlen</t>
  </si>
  <si>
    <t>KuehlenohneHilfsstrom</t>
  </si>
  <si>
    <t>SummeHilfsstromohneLueftung</t>
  </si>
  <si>
    <t>HilfsstromLueften</t>
  </si>
  <si>
    <t>GebaeudetechnikstrominklAllgemeinstrom</t>
  </si>
  <si>
    <t>NutzerstrominklBeleuchtung</t>
  </si>
  <si>
    <t>ecars</t>
  </si>
  <si>
    <t>fossilcars</t>
  </si>
  <si>
    <t>WPohneDSM</t>
  </si>
  <si>
    <t>FW</t>
  </si>
  <si>
    <t>Endenergiedeckung</t>
  </si>
  <si>
    <t>PVDirektdeckung</t>
  </si>
  <si>
    <t>PVUeberdeckungohneBatterie</t>
  </si>
  <si>
    <t>BatteriePV</t>
  </si>
  <si>
    <t>BatterieWindkraft</t>
  </si>
  <si>
    <t>BatterieGesamt</t>
  </si>
  <si>
    <t>PVGesamtohneBatterie</t>
  </si>
  <si>
    <t>WindkraftgesamtohneBatterie</t>
  </si>
  <si>
    <t>Abwaerme</t>
  </si>
  <si>
    <t>EndenergiebedarfGesamt</t>
  </si>
  <si>
    <t>PVProduktion</t>
  </si>
  <si>
    <t>PVUeberschuss</t>
  </si>
  <si>
    <t>Zuordnung</t>
  </si>
  <si>
    <t>Kuehlen</t>
  </si>
  <si>
    <t>HHSB</t>
  </si>
  <si>
    <t>eSpeicherBeladung</t>
  </si>
  <si>
    <t>ECarLadung</t>
  </si>
  <si>
    <t>SummeohneESpeicher</t>
  </si>
  <si>
    <t>Verbundene Zellen zulässig oder eher in jeder Zelle selben Wert?</t>
  </si>
  <si>
    <t>Primärenergie</t>
  </si>
  <si>
    <t>Bedarf</t>
  </si>
  <si>
    <t>Export</t>
  </si>
  <si>
    <t>SaldoohneDichteausgleich</t>
  </si>
  <si>
    <t>SaldomitDichteausgleich</t>
  </si>
  <si>
    <t>PEQ</t>
  </si>
  <si>
    <t>Primärenergiebedarf minimal erzielbar (SoA)</t>
  </si>
  <si>
    <t>PEFaktorStrom</t>
  </si>
  <si>
    <t>PEB</t>
  </si>
  <si>
    <t>ErneuerbareErzeugung</t>
  </si>
  <si>
    <t>PrimaerenergiebedarfMin</t>
  </si>
  <si>
    <t>PrimaerenergiesaldoZiel</t>
  </si>
  <si>
    <t>PrimaerenergiesaldoohneDichteausgleich</t>
  </si>
  <si>
    <t>PrimaerenergiesaldoDelta</t>
  </si>
  <si>
    <t>PrimaerenergiesaldoZielBGFdefault</t>
  </si>
  <si>
    <t>PrimaerenergiesaldoZielBGFreal</t>
  </si>
  <si>
    <t>Treibhauspotential</t>
  </si>
  <si>
    <t>CO2Baulich</t>
  </si>
  <si>
    <t>CO2Haustechnik</t>
  </si>
  <si>
    <t>CO2Mobilität</t>
  </si>
  <si>
    <t>CO2Betrieb</t>
  </si>
  <si>
    <t>Gesamt</t>
  </si>
  <si>
    <t>kWh_m2NGFa</t>
  </si>
  <si>
    <t>kWh_m2BGFa</t>
  </si>
  <si>
    <t>kgCO2eq_m2NGF</t>
  </si>
  <si>
    <t>tCO2eq_Person</t>
  </si>
  <si>
    <t>CO2WohnenPerson</t>
  </si>
  <si>
    <t>CO2BueroPerson</t>
  </si>
  <si>
    <t>CO2AusbildungPerson</t>
  </si>
  <si>
    <t>CO2HandelPerson</t>
  </si>
  <si>
    <t>Variante</t>
  </si>
  <si>
    <t>Einheit</t>
  </si>
  <si>
    <t>Bedarf/Deckung/CO2/…</t>
  </si>
  <si>
    <t>Nutzung</t>
  </si>
  <si>
    <t>BEREICHNAMEN</t>
  </si>
  <si>
    <t>ab hier ZELLENNAMEN</t>
  </si>
  <si>
    <t>Endenergiebedarf_Varianten</t>
  </si>
  <si>
    <t>Nutzenergiebedarf_Varianten</t>
  </si>
  <si>
    <t>Endenergiedeckung_Varianten</t>
  </si>
  <si>
    <t>Energiekennzahlen_Varianten</t>
  </si>
  <si>
    <t>Umgang mit Zweit-Überschriften?
Evtl. diese Tabelle in 2 Tabellen teilen (Nutzenergiebedarf und Endenergiebedarf). So fälle Zweitüberschrift weg</t>
  </si>
  <si>
    <t>Endenergiebedarf_Varianten_Nutzungen</t>
  </si>
  <si>
    <t>Endenergiedeckung_Varianten_Nutzungen</t>
  </si>
  <si>
    <t>PrimärenergiePlusenergie_Varianten</t>
  </si>
  <si>
    <t>Treibhauspotential_Varianten</t>
  </si>
  <si>
    <t>UebergabeLCC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</si>
</sst>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\ _€_-;\-* #,##0.00\ _€_-;_-* &quot;-&quot;??\ _€_-;_-@_-"/>
    <numFmt numFmtId="164" formatCode="0.0"/>
    <numFmt numFmtId="166" formatCode="_(* #,##0.0_);_(* \(#,##0.0\);_(* &quot;-&quot;??_);_(@_)"/>
    <numFmt numFmtId="167" formatCode="0.0%"/>
    <numFmt numFmtId="168" formatCode="_-* #,##0.0_-;\-* #,##0.0_-;_-* &quot;-&quot;??_-;_-@_-"/>
    <numFmt numFmtId="169" formatCode="_-* #,##0.00_-;\-* #,##0.00_-;_-* &quot;-&quot;??_-;_-@_-"/>
    <numFmt numFmtId="170" formatCode="#,##0.0"/>
  </numFmts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6"/>
      <color theme="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0" fillId="0" borderId="3" applyNumberFormat="0" applyFill="0" applyAlignment="0" applyProtection="0"/>
    <xf numFmtId="0" fontId="14" fillId="0" borderId="0"/>
  </cellStyleXfs>
  <cellXfs count="149">
    <xf numFmtId="0" fontId="0" fillId="0" borderId="0" xfId="0"/>
    <xf numFmtId="0" fontId="5" fillId="0" borderId="0" xfId="0" applyFont="1"/>
    <xf numFmtId="0" fontId="6" fillId="0" borderId="0" xfId="0" applyFont="1"/>
    <xf numFmtId="164" fontId="8" fillId="0" borderId="0" xfId="0" applyNumberFormat="1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vertical="top" wrapText="1"/>
    </xf>
    <xf numFmtId="166" fontId="6" fillId="0" borderId="4" xfId="1" applyNumberFormat="1" applyFont="1" applyBorder="1" applyAlignment="1">
      <alignment horizontal="right"/>
    </xf>
    <xf numFmtId="164" fontId="6" fillId="0" borderId="0" xfId="0" applyNumberFormat="1" applyFont="1"/>
    <xf numFmtId="0" fontId="6" fillId="0" borderId="0" xfId="0" applyFont="1" applyBorder="1"/>
    <xf numFmtId="170" fontId="6" fillId="0" borderId="0" xfId="0" applyNumberFormat="1" applyFont="1" applyFill="1" applyBorder="1"/>
    <xf numFmtId="0" fontId="6" fillId="0" borderId="0" xfId="0" applyFont="1" applyFill="1" applyBorder="1"/>
    <xf numFmtId="0" fontId="6" fillId="0" borderId="0" xfId="0" applyFont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Fill="1" applyAlignment="1">
      <alignment vertical="top" wrapText="1"/>
    </xf>
    <xf numFmtId="1" fontId="6" fillId="0" borderId="0" xfId="0" applyNumberFormat="1" applyFont="1"/>
    <xf numFmtId="164" fontId="6" fillId="0" borderId="0" xfId="0" applyNumberFormat="1" applyFont="1" applyFill="1"/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wrapText="1"/>
    </xf>
    <xf numFmtId="2" fontId="6" fillId="0" borderId="0" xfId="0" applyNumberFormat="1" applyFont="1"/>
    <xf numFmtId="170" fontId="6" fillId="0" borderId="0" xfId="0" applyNumberFormat="1" applyFont="1"/>
    <xf numFmtId="0" fontId="9" fillId="0" borderId="0" xfId="0" applyFont="1"/>
    <xf numFmtId="0" fontId="9" fillId="0" borderId="0" xfId="0" applyFont="1" applyFill="1"/>
    <xf numFmtId="164" fontId="9" fillId="0" borderId="0" xfId="0" applyNumberFormat="1" applyFont="1"/>
    <xf numFmtId="0" fontId="9" fillId="2" borderId="0" xfId="0" applyFont="1" applyFill="1"/>
    <xf numFmtId="0" fontId="9" fillId="0" borderId="0" xfId="0" applyFont="1" applyAlignment="1">
      <alignment wrapText="1"/>
    </xf>
    <xf numFmtId="2" fontId="9" fillId="0" borderId="0" xfId="0" applyNumberFormat="1" applyFont="1"/>
    <xf numFmtId="0" fontId="9" fillId="0" borderId="0" xfId="0" applyFont="1" applyFill="1" applyBorder="1"/>
    <xf numFmtId="169" fontId="9" fillId="0" borderId="4" xfId="1" applyNumberFormat="1" applyFont="1" applyBorder="1"/>
    <xf numFmtId="0" fontId="9" fillId="0" borderId="0" xfId="0" applyFont="1" applyBorder="1"/>
    <xf numFmtId="170" fontId="9" fillId="0" borderId="0" xfId="0" applyNumberFormat="1" applyFont="1" applyFill="1" applyBorder="1"/>
    <xf numFmtId="170" fontId="9" fillId="3" borderId="0" xfId="0" applyNumberFormat="1" applyFont="1" applyFill="1" applyBorder="1"/>
    <xf numFmtId="170" fontId="9" fillId="2" borderId="0" xfId="0" applyNumberFormat="1" applyFont="1" applyFill="1" applyBorder="1"/>
    <xf numFmtId="170" fontId="9" fillId="0" borderId="0" xfId="0" applyNumberFormat="1" applyFont="1" applyBorder="1"/>
    <xf numFmtId="0" fontId="9" fillId="0" borderId="0" xfId="0" applyFont="1" applyBorder="1" applyAlignment="1">
      <alignment horizontal="right"/>
    </xf>
    <xf numFmtId="0" fontId="9" fillId="0" borderId="4" xfId="0" applyFont="1" applyBorder="1"/>
    <xf numFmtId="164" fontId="9" fillId="0" borderId="4" xfId="0" applyNumberFormat="1" applyFont="1" applyFill="1" applyBorder="1"/>
    <xf numFmtId="170" fontId="20" fillId="0" borderId="0" xfId="5" applyNumberFormat="1" applyFont="1" applyFill="1" applyAlignment="1">
      <alignment horizontal="center"/>
    </xf>
    <xf numFmtId="170" fontId="9" fillId="0" borderId="0" xfId="0" applyNumberFormat="1" applyFont="1"/>
    <xf numFmtId="0" fontId="9" fillId="0" borderId="0" xfId="0" applyFont="1" applyAlignment="1">
      <alignment vertical="top" wrapText="1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wrapText="1"/>
    </xf>
    <xf numFmtId="164" fontId="9" fillId="0" borderId="0" xfId="0" applyNumberFormat="1" applyFont="1" applyFill="1"/>
    <xf numFmtId="164" fontId="9" fillId="0" borderId="0" xfId="0" applyNumberFormat="1" applyFont="1" applyFill="1" applyAlignment="1">
      <alignment horizontal="right"/>
    </xf>
    <xf numFmtId="164" fontId="9" fillId="0" borderId="0" xfId="0" applyNumberFormat="1" applyFont="1" applyAlignment="1">
      <alignment horizontal="center" wrapText="1"/>
    </xf>
    <xf numFmtId="3" fontId="9" fillId="0" borderId="0" xfId="0" applyNumberFormat="1" applyFont="1"/>
    <xf numFmtId="170" fontId="20" fillId="0" borderId="0" xfId="5" applyNumberFormat="1" applyFont="1" applyFill="1" applyBorder="1" applyAlignment="1">
      <alignment horizontal="center"/>
    </xf>
    <xf numFmtId="0" fontId="4" fillId="0" borderId="5" xfId="3" applyFont="1" applyFill="1" applyBorder="1"/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6" fillId="0" borderId="8" xfId="0" applyFont="1" applyBorder="1" applyAlignment="1">
      <alignment horizontal="left"/>
    </xf>
    <xf numFmtId="166" fontId="6" fillId="0" borderId="0" xfId="1" applyNumberFormat="1" applyFont="1" applyBorder="1" applyAlignment="1">
      <alignment horizontal="right"/>
    </xf>
    <xf numFmtId="166" fontId="6" fillId="0" borderId="9" xfId="1" applyNumberFormat="1" applyFont="1" applyBorder="1" applyAlignment="1">
      <alignment horizontal="right"/>
    </xf>
    <xf numFmtId="0" fontId="9" fillId="0" borderId="8" xfId="0" applyFont="1" applyBorder="1" applyAlignment="1">
      <alignment horizontal="left"/>
    </xf>
    <xf numFmtId="166" fontId="9" fillId="0" borderId="0" xfId="1" applyNumberFormat="1" applyFont="1" applyBorder="1" applyAlignment="1">
      <alignment horizontal="right"/>
    </xf>
    <xf numFmtId="166" fontId="9" fillId="0" borderId="9" xfId="1" applyNumberFormat="1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166" fontId="7" fillId="0" borderId="0" xfId="1" applyNumberFormat="1" applyFont="1" applyBorder="1" applyAlignment="1">
      <alignment horizontal="right"/>
    </xf>
    <xf numFmtId="166" fontId="7" fillId="0" borderId="9" xfId="1" applyNumberFormat="1" applyFont="1" applyBorder="1" applyAlignment="1">
      <alignment horizontal="right"/>
    </xf>
    <xf numFmtId="166" fontId="9" fillId="2" borderId="0" xfId="1" applyNumberFormat="1" applyFont="1" applyFill="1" applyBorder="1" applyAlignment="1">
      <alignment horizontal="right"/>
    </xf>
    <xf numFmtId="0" fontId="6" fillId="0" borderId="10" xfId="0" applyFont="1" applyBorder="1" applyAlignment="1">
      <alignment horizontal="left"/>
    </xf>
    <xf numFmtId="166" fontId="6" fillId="0" borderId="11" xfId="1" applyNumberFormat="1" applyFont="1" applyBorder="1" applyAlignment="1">
      <alignment horizontal="right"/>
    </xf>
    <xf numFmtId="166" fontId="6" fillId="0" borderId="12" xfId="1" applyNumberFormat="1" applyFont="1" applyBorder="1" applyAlignment="1">
      <alignment horizontal="right"/>
    </xf>
    <xf numFmtId="0" fontId="6" fillId="0" borderId="8" xfId="0" applyFont="1" applyBorder="1"/>
    <xf numFmtId="0" fontId="9" fillId="0" borderId="8" xfId="0" applyFont="1" applyBorder="1"/>
    <xf numFmtId="164" fontId="9" fillId="0" borderId="0" xfId="0" applyNumberFormat="1" applyFont="1" applyBorder="1" applyAlignment="1">
      <alignment horizontal="center"/>
    </xf>
    <xf numFmtId="164" fontId="9" fillId="0" borderId="9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right"/>
    </xf>
    <xf numFmtId="0" fontId="9" fillId="0" borderId="9" xfId="0" applyFont="1" applyBorder="1"/>
    <xf numFmtId="0" fontId="6" fillId="0" borderId="10" xfId="0" applyFont="1" applyBorder="1"/>
    <xf numFmtId="164" fontId="6" fillId="0" borderId="11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right"/>
    </xf>
    <xf numFmtId="166" fontId="6" fillId="0" borderId="0" xfId="1" applyNumberFormat="1" applyFont="1" applyBorder="1" applyAlignment="1">
      <alignment horizontal="center"/>
    </xf>
    <xf numFmtId="166" fontId="6" fillId="0" borderId="9" xfId="1" applyNumberFormat="1" applyFont="1" applyBorder="1" applyAlignment="1">
      <alignment horizontal="center"/>
    </xf>
    <xf numFmtId="166" fontId="9" fillId="0" borderId="0" xfId="1" applyNumberFormat="1" applyFont="1" applyFill="1" applyBorder="1" applyAlignment="1">
      <alignment horizontal="right"/>
    </xf>
    <xf numFmtId="166" fontId="9" fillId="0" borderId="9" xfId="1" applyNumberFormat="1" applyFont="1" applyFill="1" applyBorder="1" applyAlignment="1">
      <alignment horizontal="right"/>
    </xf>
    <xf numFmtId="167" fontId="9" fillId="0" borderId="0" xfId="0" applyNumberFormat="1" applyFont="1" applyFill="1" applyBorder="1"/>
    <xf numFmtId="167" fontId="9" fillId="0" borderId="0" xfId="0" applyNumberFormat="1" applyFont="1" applyBorder="1"/>
    <xf numFmtId="167" fontId="9" fillId="0" borderId="9" xfId="0" applyNumberFormat="1" applyFont="1" applyBorder="1"/>
    <xf numFmtId="0" fontId="9" fillId="0" borderId="10" xfId="0" applyFont="1" applyBorder="1"/>
    <xf numFmtId="167" fontId="9" fillId="0" borderId="11" xfId="0" applyNumberFormat="1" applyFont="1" applyFill="1" applyBorder="1"/>
    <xf numFmtId="167" fontId="9" fillId="0" borderId="11" xfId="0" applyNumberFormat="1" applyFont="1" applyBorder="1"/>
    <xf numFmtId="167" fontId="9" fillId="0" borderId="12" xfId="0" applyNumberFormat="1" applyFont="1" applyBorder="1"/>
    <xf numFmtId="0" fontId="4" fillId="0" borderId="5" xfId="3" applyFont="1" applyFill="1" applyBorder="1" applyAlignment="1">
      <alignment wrapText="1"/>
    </xf>
    <xf numFmtId="0" fontId="7" fillId="0" borderId="6" xfId="0" applyFont="1" applyBorder="1" applyAlignment="1">
      <alignment horizontal="center" vertical="top" wrapText="1"/>
    </xf>
    <xf numFmtId="0" fontId="7" fillId="0" borderId="6" xfId="0" applyFont="1" applyFill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0" fillId="0" borderId="13" xfId="4" applyFont="1" applyBorder="1"/>
    <xf numFmtId="0" fontId="9" fillId="0" borderId="8" xfId="0" applyFont="1" applyFill="1" applyBorder="1"/>
    <xf numFmtId="0" fontId="11" fillId="0" borderId="8" xfId="0" applyFont="1" applyFill="1" applyBorder="1" applyAlignment="1">
      <alignment wrapText="1"/>
    </xf>
    <xf numFmtId="0" fontId="11" fillId="0" borderId="8" xfId="0" applyFont="1" applyFill="1" applyBorder="1"/>
    <xf numFmtId="0" fontId="12" fillId="0" borderId="8" xfId="0" applyFont="1" applyFill="1" applyBorder="1"/>
    <xf numFmtId="0" fontId="6" fillId="0" borderId="15" xfId="0" applyFont="1" applyBorder="1" applyAlignment="1">
      <alignment horizontal="left"/>
    </xf>
    <xf numFmtId="166" fontId="6" fillId="0" borderId="16" xfId="1" applyNumberFormat="1" applyFont="1" applyBorder="1" applyAlignment="1">
      <alignment horizontal="right"/>
    </xf>
    <xf numFmtId="0" fontId="6" fillId="0" borderId="10" xfId="0" applyFont="1" applyFill="1" applyBorder="1"/>
    <xf numFmtId="0" fontId="9" fillId="0" borderId="7" xfId="0" applyFont="1" applyBorder="1"/>
    <xf numFmtId="164" fontId="9" fillId="0" borderId="8" xfId="0" applyNumberFormat="1" applyFont="1" applyBorder="1"/>
    <xf numFmtId="168" fontId="9" fillId="0" borderId="0" xfId="1" applyNumberFormat="1" applyFont="1" applyBorder="1"/>
    <xf numFmtId="2" fontId="9" fillId="0" borderId="8" xfId="0" applyNumberFormat="1" applyFont="1" applyBorder="1"/>
    <xf numFmtId="166" fontId="9" fillId="0" borderId="0" xfId="1" applyNumberFormat="1" applyFont="1" applyBorder="1" applyAlignment="1">
      <alignment horizontal="center"/>
    </xf>
    <xf numFmtId="2" fontId="9" fillId="0" borderId="9" xfId="0" applyNumberFormat="1" applyFont="1" applyBorder="1"/>
    <xf numFmtId="164" fontId="6" fillId="0" borderId="8" xfId="0" applyNumberFormat="1" applyFont="1" applyBorder="1"/>
    <xf numFmtId="168" fontId="6" fillId="0" borderId="0" xfId="1" applyNumberFormat="1" applyFont="1" applyBorder="1"/>
    <xf numFmtId="0" fontId="6" fillId="0" borderId="9" xfId="0" applyFont="1" applyBorder="1"/>
    <xf numFmtId="168" fontId="6" fillId="0" borderId="0" xfId="1" applyNumberFormat="1" applyFont="1" applyBorder="1" applyAlignment="1">
      <alignment horizontal="center"/>
    </xf>
    <xf numFmtId="0" fontId="13" fillId="0" borderId="9" xfId="0" applyFont="1" applyBorder="1"/>
    <xf numFmtId="168" fontId="9" fillId="0" borderId="0" xfId="1" applyNumberFormat="1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168" fontId="9" fillId="0" borderId="11" xfId="1" applyNumberFormat="1" applyFont="1" applyBorder="1" applyAlignment="1">
      <alignment horizontal="center"/>
    </xf>
    <xf numFmtId="0" fontId="9" fillId="0" borderId="12" xfId="0" applyFont="1" applyBorder="1"/>
    <xf numFmtId="169" fontId="9" fillId="0" borderId="0" xfId="1" applyNumberFormat="1" applyFont="1" applyBorder="1"/>
    <xf numFmtId="164" fontId="9" fillId="0" borderId="15" xfId="0" applyNumberFormat="1" applyFont="1" applyBorder="1"/>
    <xf numFmtId="169" fontId="6" fillId="0" borderId="0" xfId="1" applyNumberFormat="1" applyFont="1" applyBorder="1"/>
    <xf numFmtId="164" fontId="9" fillId="0" borderId="10" xfId="0" applyNumberFormat="1" applyFont="1" applyBorder="1"/>
    <xf numFmtId="169" fontId="9" fillId="0" borderId="11" xfId="1" applyNumberFormat="1" applyFont="1" applyBorder="1"/>
    <xf numFmtId="0" fontId="9" fillId="0" borderId="6" xfId="0" applyFont="1" applyBorder="1"/>
    <xf numFmtId="3" fontId="9" fillId="0" borderId="6" xfId="0" applyNumberFormat="1" applyFont="1" applyBorder="1"/>
    <xf numFmtId="170" fontId="9" fillId="0" borderId="9" xfId="0" applyNumberFormat="1" applyFont="1" applyBorder="1"/>
    <xf numFmtId="0" fontId="9" fillId="0" borderId="15" xfId="0" applyFont="1" applyBorder="1"/>
    <xf numFmtId="0" fontId="9" fillId="0" borderId="16" xfId="0" applyFont="1" applyBorder="1"/>
    <xf numFmtId="170" fontId="20" fillId="0" borderId="8" xfId="5" applyNumberFormat="1" applyFont="1" applyFill="1" applyBorder="1" applyAlignment="1">
      <alignment horizontal="center"/>
    </xf>
    <xf numFmtId="170" fontId="20" fillId="0" borderId="10" xfId="5" applyNumberFormat="1" applyFont="1" applyFill="1" applyBorder="1" applyAlignment="1">
      <alignment horizontal="center"/>
    </xf>
    <xf numFmtId="170" fontId="20" fillId="0" borderId="11" xfId="5" applyNumberFormat="1" applyFont="1" applyFill="1" applyBorder="1" applyAlignment="1">
      <alignment horizontal="center"/>
    </xf>
    <xf numFmtId="170" fontId="9" fillId="0" borderId="11" xfId="0" applyNumberFormat="1" applyFont="1" applyBorder="1"/>
    <xf numFmtId="0" fontId="9" fillId="0" borderId="11" xfId="0" applyFont="1" applyBorder="1"/>
    <xf numFmtId="0" fontId="7" fillId="0" borderId="6" xfId="0" applyFont="1" applyFill="1" applyBorder="1" applyAlignment="1">
      <alignment horizontal="center"/>
    </xf>
    <xf numFmtId="0" fontId="21" fillId="0" borderId="0" xfId="0" applyFont="1" applyFill="1"/>
    <xf numFmtId="0" fontId="9" fillId="2" borderId="17" xfId="0" applyFont="1" applyFill="1" applyBorder="1" applyAlignment="1"/>
    <xf numFmtId="0" fontId="9" fillId="2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6" fillId="2" borderId="0" xfId="0" applyFont="1" applyFill="1" applyAlignment="1">
      <alignment horizontal="left"/>
    </xf>
    <xf numFmtId="0" fontId="10" fillId="2" borderId="3" xfId="4" applyFont="1" applyFill="1" applyBorder="1"/>
    <xf numFmtId="0" fontId="10" fillId="2" borderId="14" xfId="4" applyFont="1" applyFill="1" applyBorder="1"/>
    <xf numFmtId="164" fontId="9" fillId="2" borderId="8" xfId="0" applyNumberFormat="1" applyFont="1" applyFill="1" applyBorder="1"/>
    <xf numFmtId="0" fontId="21" fillId="0" borderId="0" xfId="0" applyFont="1"/>
    <xf numFmtId="0" fontId="0" fillId="0" borderId="9" xfId="0" applyBorder="1"/>
    <xf numFmtId="0" fontId="23" fillId="0" borderId="0" xfId="0" applyFont="1"/>
    <xf numFmtId="0" fontId="24" fillId="0" borderId="0" xfId="0" applyFont="1" applyAlignment="1">
      <alignment horizontal="center"/>
    </xf>
    <xf numFmtId="0" fontId="25" fillId="0" borderId="0" xfId="0" applyFont="1"/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wrapText="1"/>
    </xf>
    <xf numFmtId="0" fontId="9" fillId="2" borderId="0" xfId="0" applyFont="1" applyFill="1" applyAlignment="1">
      <alignment horizontal="left"/>
    </xf>
    <xf numFmtId="168" fontId="9" fillId="2" borderId="0" xfId="1" applyNumberFormat="1" applyFont="1" applyFill="1"/>
    <xf numFmtId="0" fontId="9" fillId="0" borderId="10" xfId="0" applyFont="1" applyFill="1" applyBorder="1"/>
    <xf numFmtId="166" fontId="9" fillId="0" borderId="11" xfId="1" applyNumberFormat="1" applyFont="1" applyBorder="1" applyAlignment="1">
      <alignment horizontal="right"/>
    </xf>
    <xf numFmtId="166" fontId="9" fillId="0" borderId="12" xfId="1" applyNumberFormat="1" applyFont="1" applyBorder="1" applyAlignment="1">
      <alignment horizontal="right"/>
    </xf>
  </cellXfs>
  <cellStyles count="6">
    <cellStyle name="Heading 1" xfId="2"/>
    <cellStyle name="Heading 2" xfId="3"/>
    <cellStyle name="Heading 3" xfId="4"/>
    <cellStyle name="Komma" xfId="1" builtinId="3"/>
    <cellStyle name="Standard" xfId="0" builtinId="0"/>
    <cellStyle name="Standard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usenergieExcel_Performanc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klärung"/>
      <sheetName val="Input"/>
      <sheetName val="SaveStructure"/>
      <sheetName val="Dashboard"/>
      <sheetName val="Ergebnisse"/>
      <sheetName val="ClusterÜbersicht"/>
      <sheetName val="Varianten"/>
      <sheetName val="EAW Input"/>
      <sheetName val="PHPP Input"/>
      <sheetName val="Mobilität"/>
      <sheetName val="ECars"/>
      <sheetName val="CO2&amp;PE"/>
      <sheetName val="PV&amp;Netzdienlichkeit"/>
      <sheetName val="Solar &amp; Wetterdaten"/>
      <sheetName val="Energiesumme"/>
      <sheetName val="Übertrag"/>
      <sheetName val="Bauteilkatalog"/>
      <sheetName val="Wetter"/>
      <sheetName val="SIM"/>
      <sheetName val="Namen"/>
      <sheetName val="log"/>
      <sheetName val="ClusterHilfe"/>
      <sheetName val="DATUM"/>
    </sheetNames>
    <sheetDataSet>
      <sheetData sheetId="0"/>
      <sheetData sheetId="1">
        <row r="32">
          <cell r="P32">
            <v>0.9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">
          <cell r="G6">
            <v>20733.599999999999</v>
          </cell>
        </row>
      </sheetData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288"/>
  <sheetViews>
    <sheetView tabSelected="1" zoomScale="70" zoomScaleNormal="70" workbookViewId="0">
      <selection activeCell="L164" sqref="L164"/>
    </sheetView>
  </sheetViews>
  <sheetFormatPr baseColWidth="10" defaultRowHeight="14.4" x14ac:dyDescent="0.3"/>
  <cols>
    <col min="1" max="1" width="62.5" style="22" customWidth="1"/>
    <col min="2" max="5" width="13.19921875" style="22" customWidth="1"/>
    <col min="6" max="6" width="14.19921875" style="22" customWidth="1"/>
    <col min="7" max="10" width="10.3984375" style="22" bestFit="1" customWidth="1"/>
    <col min="11" max="11" width="26.796875" style="22" bestFit="1" customWidth="1"/>
    <col min="12" max="12" width="33.5" style="22" bestFit="1" customWidth="1"/>
    <col min="13" max="13" width="71.5" style="22" bestFit="1" customWidth="1"/>
    <col min="14" max="14" width="69.5" style="22" bestFit="1" customWidth="1"/>
    <col min="15" max="15" width="73.3984375" style="22" bestFit="1" customWidth="1"/>
    <col min="16" max="16" width="72" style="22" bestFit="1" customWidth="1"/>
    <col min="17" max="17" width="72.09765625" style="22" bestFit="1" customWidth="1"/>
    <col min="18" max="18" width="79.5" style="22" bestFit="1" customWidth="1"/>
    <col min="19" max="19" width="73.69921875" style="22" bestFit="1" customWidth="1"/>
    <col min="20" max="20" width="81.69921875" style="22" bestFit="1" customWidth="1"/>
    <col min="21" max="21" width="16.09765625" style="22" bestFit="1" customWidth="1"/>
    <col min="22" max="22" width="34.796875" style="22" bestFit="1" customWidth="1"/>
    <col min="23" max="23" width="11.796875" style="22" customWidth="1"/>
    <col min="24" max="24" width="9.796875" style="22" customWidth="1"/>
    <col min="25" max="25" width="12" style="22" bestFit="1" customWidth="1"/>
    <col min="26" max="26" width="9.796875" style="22" bestFit="1" customWidth="1"/>
    <col min="27" max="28" width="15.796875" style="22" bestFit="1" customWidth="1"/>
    <col min="29" max="30" width="18.09765625" style="22" bestFit="1" customWidth="1"/>
    <col min="31" max="32" width="12" style="22" bestFit="1" customWidth="1"/>
    <col min="33" max="40" width="10.8984375" style="22" customWidth="1"/>
    <col min="41" max="42" width="10.3984375" style="22" bestFit="1" customWidth="1"/>
    <col min="43" max="43" width="23.09765625" style="22" customWidth="1"/>
    <col min="44" max="51" width="10.3984375" style="22" bestFit="1" customWidth="1"/>
    <col min="52" max="52" width="13.796875" style="22" customWidth="1"/>
    <col min="53" max="81" width="10.3984375" style="22" bestFit="1" customWidth="1"/>
    <col min="82" max="16384" width="11.19921875" style="22"/>
  </cols>
  <sheetData>
    <row r="1" spans="1:27" ht="21.6" thickBot="1" x14ac:dyDescent="0.45">
      <c r="L1" s="141" t="s">
        <v>234</v>
      </c>
      <c r="M1" s="141" t="s">
        <v>235</v>
      </c>
    </row>
    <row r="2" spans="1:27" ht="24.6" x14ac:dyDescent="0.55000000000000004">
      <c r="A2" s="48" t="s">
        <v>0</v>
      </c>
      <c r="B2" s="127" t="s">
        <v>1</v>
      </c>
      <c r="C2" s="127"/>
      <c r="D2" s="127"/>
      <c r="E2" s="50" t="s">
        <v>2</v>
      </c>
      <c r="F2" s="1"/>
      <c r="G2" s="1"/>
      <c r="H2" s="1"/>
      <c r="I2" s="1"/>
      <c r="J2" s="1"/>
      <c r="K2" s="1"/>
      <c r="L2" s="142" t="s">
        <v>237</v>
      </c>
      <c r="N2" s="1"/>
      <c r="O2" s="1"/>
      <c r="P2" s="1"/>
      <c r="Q2" s="1"/>
      <c r="R2" s="1"/>
      <c r="S2" s="1"/>
      <c r="T2" s="1"/>
      <c r="U2" s="140" t="s">
        <v>193</v>
      </c>
      <c r="V2" s="140" t="s">
        <v>232</v>
      </c>
      <c r="W2" s="140" t="s">
        <v>230</v>
      </c>
      <c r="X2" s="140" t="s">
        <v>230</v>
      </c>
      <c r="Y2" s="140" t="s">
        <v>231</v>
      </c>
    </row>
    <row r="3" spans="1:27" x14ac:dyDescent="0.3">
      <c r="A3" s="65" t="s">
        <v>138</v>
      </c>
      <c r="B3" s="66">
        <v>-34.494666327618802</v>
      </c>
      <c r="C3" s="66"/>
      <c r="D3" s="66"/>
      <c r="E3" s="67">
        <v>-36.132109458544079</v>
      </c>
      <c r="F3" s="137" t="s">
        <v>199</v>
      </c>
      <c r="L3" s="142"/>
      <c r="M3" s="139" t="str">
        <f>$U3&amp;"_"&amp;$V3&amp;"_"&amp;W3&amp;"_"&amp;$Y3</f>
        <v>Nutzenergiebedarf_Transmissionswaermeverluste_Konventionell_kWh_m2NGFa</v>
      </c>
      <c r="N3" s="139" t="str">
        <f>$U3&amp;"_"&amp;$V3&amp;"_"&amp;X3&amp;"_"&amp;$Y3</f>
        <v>Nutzenergiebedarf_Transmissionswaermeverluste_WPmitDSM_kWh_m2NGFa</v>
      </c>
      <c r="O3" s="139"/>
      <c r="U3" s="22" t="s">
        <v>55</v>
      </c>
      <c r="V3" s="22" t="s">
        <v>148</v>
      </c>
      <c r="W3" s="22" t="s">
        <v>159</v>
      </c>
      <c r="X3" s="22" t="s">
        <v>160</v>
      </c>
      <c r="Y3" s="22" t="s">
        <v>222</v>
      </c>
    </row>
    <row r="4" spans="1:27" x14ac:dyDescent="0.3">
      <c r="A4" s="65" t="s">
        <v>139</v>
      </c>
      <c r="B4" s="66">
        <v>-12.525437289487996</v>
      </c>
      <c r="C4" s="66"/>
      <c r="D4" s="66"/>
      <c r="E4" s="67">
        <v>-13.088165432864791</v>
      </c>
      <c r="F4" s="2"/>
      <c r="L4" s="142"/>
      <c r="M4" s="139" t="str">
        <f>$U4&amp;"_"&amp;$V4&amp;"_"&amp;W4&amp;"_"&amp;$Y4</f>
        <v>Nutzenergiebedarf_Lueftungswaermeverluste_Konventionell_kWh_m2NGFa</v>
      </c>
      <c r="N4" s="139" t="str">
        <f>$U4&amp;"_"&amp;$V4&amp;"_"&amp;X4&amp;"_"&amp;$Y4</f>
        <v>Nutzenergiebedarf_Lueftungswaermeverluste_WPmitDSM_kWh_m2NGFa</v>
      </c>
      <c r="O4" s="139"/>
      <c r="U4" s="22" t="s">
        <v>55</v>
      </c>
      <c r="V4" s="22" t="s">
        <v>149</v>
      </c>
      <c r="W4" s="22" t="s">
        <v>159</v>
      </c>
      <c r="X4" s="22" t="s">
        <v>160</v>
      </c>
      <c r="Y4" s="22" t="s">
        <v>222</v>
      </c>
    </row>
    <row r="5" spans="1:27" x14ac:dyDescent="0.3">
      <c r="A5" s="65" t="s">
        <v>140</v>
      </c>
      <c r="B5" s="66">
        <v>19.236101653718269</v>
      </c>
      <c r="C5" s="66"/>
      <c r="D5" s="66"/>
      <c r="E5" s="67">
        <v>19.236101653718269</v>
      </c>
      <c r="L5" s="142"/>
      <c r="M5" s="139" t="str">
        <f>$U5&amp;"_"&amp;$V5&amp;"_"&amp;W5&amp;"_"&amp;$Y5</f>
        <v>Nutzenergiebedarf_SolareGewinneWinter_Konventionell_kWh_m2NGFa</v>
      </c>
      <c r="N5" s="139" t="str">
        <f>$U5&amp;"_"&amp;$V5&amp;"_"&amp;X5&amp;"_"&amp;$Y5</f>
        <v>Nutzenergiebedarf_SolareGewinneWinter_WPmitDSM_kWh_m2NGFa</v>
      </c>
      <c r="O5" s="139"/>
      <c r="U5" s="22" t="s">
        <v>55</v>
      </c>
      <c r="V5" s="22" t="s">
        <v>150</v>
      </c>
      <c r="W5" s="22" t="s">
        <v>159</v>
      </c>
      <c r="X5" s="22" t="s">
        <v>160</v>
      </c>
      <c r="Y5" s="22" t="s">
        <v>222</v>
      </c>
    </row>
    <row r="6" spans="1:27" x14ac:dyDescent="0.3">
      <c r="A6" s="65" t="s">
        <v>141</v>
      </c>
      <c r="B6" s="66">
        <v>17.807266598526638</v>
      </c>
      <c r="C6" s="66"/>
      <c r="D6" s="66"/>
      <c r="E6" s="67">
        <v>17.807266598526638</v>
      </c>
      <c r="L6" s="142"/>
      <c r="M6" s="139" t="str">
        <f>$U6&amp;"_"&amp;$V6&amp;"_"&amp;W6&amp;"_"&amp;$Y6</f>
        <v>Nutzenergiebedarf_InnereWaermenWinter _Konventionell_kWh_m2NGFa</v>
      </c>
      <c r="N6" s="139" t="str">
        <f>$U6&amp;"_"&amp;$V6&amp;"_"&amp;X6&amp;"_"&amp;$Y6</f>
        <v>Nutzenergiebedarf_InnereWaermenWinter _WPmitDSM_kWh_m2NGFa</v>
      </c>
      <c r="O6" s="139"/>
      <c r="U6" s="22" t="s">
        <v>55</v>
      </c>
      <c r="V6" s="22" t="s">
        <v>151</v>
      </c>
      <c r="W6" s="22" t="s">
        <v>159</v>
      </c>
      <c r="X6" s="22" t="s">
        <v>160</v>
      </c>
      <c r="Y6" s="22" t="s">
        <v>222</v>
      </c>
    </row>
    <row r="7" spans="1:27" x14ac:dyDescent="0.3">
      <c r="A7" s="64" t="s">
        <v>137</v>
      </c>
      <c r="B7" s="68">
        <v>9.8751715377265725</v>
      </c>
      <c r="C7" s="68"/>
      <c r="D7" s="68"/>
      <c r="E7" s="69">
        <v>12.090012736502562</v>
      </c>
      <c r="L7" s="142"/>
      <c r="M7" s="139" t="str">
        <f>$U7&amp;"_"&amp;$V7&amp;"_"&amp;W7&amp;"_"&amp;$Y7</f>
        <v>Nutzenergiebedarf_Heizwaermebedarf_Konventionell_kWh_m2NGFa</v>
      </c>
      <c r="N7" s="139" t="str">
        <f>$U7&amp;"_"&amp;$V7&amp;"_"&amp;X7&amp;"_"&amp;$Y7</f>
        <v>Nutzenergiebedarf_Heizwaermebedarf_WPmitDSM_kWh_m2NGFa</v>
      </c>
      <c r="O7" s="139"/>
      <c r="U7" s="22" t="s">
        <v>55</v>
      </c>
      <c r="V7" s="22" t="s">
        <v>152</v>
      </c>
      <c r="W7" s="22" t="s">
        <v>159</v>
      </c>
      <c r="X7" s="22" t="s">
        <v>160</v>
      </c>
      <c r="Y7" s="22" t="s">
        <v>222</v>
      </c>
    </row>
    <row r="8" spans="1:27" x14ac:dyDescent="0.3">
      <c r="A8" s="65" t="s">
        <v>142</v>
      </c>
      <c r="B8" s="66">
        <v>-9.9386142205302264</v>
      </c>
      <c r="C8" s="66"/>
      <c r="D8" s="66"/>
      <c r="E8" s="67">
        <v>-9.6667117016431874</v>
      </c>
      <c r="L8" s="142"/>
      <c r="M8" s="139" t="str">
        <f>$U8&amp;"_"&amp;$V8&amp;"_"&amp;W8&amp;"_"&amp;$Y8</f>
        <v>Nutzenergiebedarf_TransmissionswaermeverlusteSommer_Konventionell_kWh_m2NGFa</v>
      </c>
      <c r="N8" s="139" t="str">
        <f>$U8&amp;"_"&amp;$V8&amp;"_"&amp;X8&amp;"_"&amp;$Y8</f>
        <v>Nutzenergiebedarf_TransmissionswaermeverlusteSommer_WPmitDSM_kWh_m2NGFa</v>
      </c>
      <c r="O8" s="139"/>
      <c r="U8" s="22" t="s">
        <v>55</v>
      </c>
      <c r="V8" s="22" t="s">
        <v>153</v>
      </c>
      <c r="W8" s="22" t="s">
        <v>159</v>
      </c>
      <c r="X8" s="22" t="s">
        <v>160</v>
      </c>
      <c r="Y8" s="22" t="s">
        <v>222</v>
      </c>
    </row>
    <row r="9" spans="1:27" x14ac:dyDescent="0.3">
      <c r="A9" s="65" t="s">
        <v>143</v>
      </c>
      <c r="B9" s="66">
        <v>-9.623799034653036</v>
      </c>
      <c r="C9" s="66"/>
      <c r="D9" s="66"/>
      <c r="E9" s="67">
        <v>-9.3212710391140838</v>
      </c>
      <c r="L9" s="142"/>
      <c r="M9" s="139" t="str">
        <f>$U9&amp;"_"&amp;$V9&amp;"_"&amp;W9&amp;"_"&amp;$Y9</f>
        <v>Nutzenergiebedarf_LueftungswaermeverlusteSommer_Konventionell_kWh_m2NGFa</v>
      </c>
      <c r="N9" s="139" t="str">
        <f>$U9&amp;"_"&amp;$V9&amp;"_"&amp;X9&amp;"_"&amp;$Y9</f>
        <v>Nutzenergiebedarf_LueftungswaermeverlusteSommer_WPmitDSM_kWh_m2NGFa</v>
      </c>
      <c r="O9" s="139"/>
      <c r="U9" s="22" t="s">
        <v>55</v>
      </c>
      <c r="V9" s="22" t="s">
        <v>154</v>
      </c>
      <c r="W9" s="22" t="s">
        <v>159</v>
      </c>
      <c r="X9" s="22" t="s">
        <v>160</v>
      </c>
      <c r="Y9" s="22" t="s">
        <v>222</v>
      </c>
    </row>
    <row r="10" spans="1:27" x14ac:dyDescent="0.3">
      <c r="A10" s="65" t="s">
        <v>144</v>
      </c>
      <c r="B10" s="66">
        <v>27.201870012665399</v>
      </c>
      <c r="C10" s="66"/>
      <c r="D10" s="66"/>
      <c r="E10" s="67">
        <v>27.201870012665399</v>
      </c>
      <c r="L10" s="142"/>
      <c r="M10" s="139" t="str">
        <f>$U10&amp;"_"&amp;$V10&amp;"_"&amp;W10&amp;"_"&amp;$Y10</f>
        <v>Nutzenergiebedarf_SolareGewinneSommer_Konventionell_kWh_m2NGFa</v>
      </c>
      <c r="N10" s="139" t="str">
        <f>$U10&amp;"_"&amp;$V10&amp;"_"&amp;X10&amp;"_"&amp;$Y10</f>
        <v>Nutzenergiebedarf_SolareGewinneSommer_WPmitDSM_kWh_m2NGFa</v>
      </c>
      <c r="O10" s="139"/>
      <c r="U10" s="22" t="s">
        <v>55</v>
      </c>
      <c r="V10" s="22" t="s">
        <v>155</v>
      </c>
      <c r="W10" s="22" t="s">
        <v>159</v>
      </c>
      <c r="X10" s="22" t="s">
        <v>160</v>
      </c>
      <c r="Y10" s="22" t="s">
        <v>222</v>
      </c>
    </row>
    <row r="11" spans="1:27" x14ac:dyDescent="0.3">
      <c r="A11" s="65" t="s">
        <v>145</v>
      </c>
      <c r="B11" s="66">
        <v>23.350236926322729</v>
      </c>
      <c r="C11" s="66"/>
      <c r="D11" s="66"/>
      <c r="E11" s="67">
        <v>23.350236926322729</v>
      </c>
      <c r="G11" s="3"/>
      <c r="H11" s="3"/>
      <c r="I11" s="4"/>
      <c r="L11" s="142"/>
      <c r="M11" s="139" t="str">
        <f>$U11&amp;"_"&amp;$V11&amp;"_"&amp;W11&amp;"_"&amp;$Y11</f>
        <v>Nutzenergiebedarf_InnereWaermenSommer_Konventionell_kWh_m2NGFa</v>
      </c>
      <c r="N11" s="139" t="str">
        <f>$U11&amp;"_"&amp;$V11&amp;"_"&amp;X11&amp;"_"&amp;$Y11</f>
        <v>Nutzenergiebedarf_InnereWaermenSommer_WPmitDSM_kWh_m2NGFa</v>
      </c>
      <c r="O11" s="139"/>
      <c r="U11" s="22" t="s">
        <v>55</v>
      </c>
      <c r="V11" s="22" t="s">
        <v>156</v>
      </c>
      <c r="W11" s="22" t="s">
        <v>159</v>
      </c>
      <c r="X11" s="22" t="s">
        <v>160</v>
      </c>
      <c r="Y11" s="22" t="s">
        <v>222</v>
      </c>
    </row>
    <row r="12" spans="1:27" x14ac:dyDescent="0.3">
      <c r="A12" s="64" t="s">
        <v>146</v>
      </c>
      <c r="B12" s="68">
        <v>30.890147446891874</v>
      </c>
      <c r="C12" s="68"/>
      <c r="D12" s="68"/>
      <c r="E12" s="69">
        <v>31.491331816958247</v>
      </c>
      <c r="G12" s="3"/>
      <c r="H12" s="3"/>
      <c r="I12" s="4"/>
      <c r="L12" s="142"/>
      <c r="M12" s="139" t="str">
        <f>$U12&amp;"_"&amp;$V12&amp;"_"&amp;W12&amp;"_"&amp;$Y12</f>
        <v>Nutzenergiebedarf_Kuehlbedarf_Konventionell_kWh_m2NGFa</v>
      </c>
      <c r="N12" s="139" t="str">
        <f>$U12&amp;"_"&amp;$V12&amp;"_"&amp;X12&amp;"_"&amp;$Y12</f>
        <v>Nutzenergiebedarf_Kuehlbedarf_WPmitDSM_kWh_m2NGFa</v>
      </c>
      <c r="O12" s="139"/>
      <c r="U12" s="22" t="s">
        <v>55</v>
      </c>
      <c r="V12" s="22" t="s">
        <v>157</v>
      </c>
      <c r="W12" s="22" t="s">
        <v>159</v>
      </c>
      <c r="X12" s="22" t="s">
        <v>160</v>
      </c>
      <c r="Y12" s="22" t="s">
        <v>222</v>
      </c>
    </row>
    <row r="13" spans="1:27" ht="15" thickBot="1" x14ac:dyDescent="0.35">
      <c r="A13" s="71" t="s">
        <v>3</v>
      </c>
      <c r="B13" s="72">
        <v>15.725787047095906</v>
      </c>
      <c r="C13" s="72"/>
      <c r="D13" s="72"/>
      <c r="E13" s="73">
        <v>15.725787047095906</v>
      </c>
      <c r="L13" s="142"/>
      <c r="M13" s="139" t="str">
        <f>$U13&amp;"_"&amp;$V13&amp;"_"&amp;W13&amp;"_"&amp;$Y13</f>
        <v>Nutzenergiebedarf_Warmwasserwaermebedarf_Konventionell_kWh_m2NGFa</v>
      </c>
      <c r="N13" s="139" t="str">
        <f>$U13&amp;"_"&amp;$V13&amp;"_"&amp;X13&amp;"_"&amp;$Y13</f>
        <v>Nutzenergiebedarf_Warmwasserwaermebedarf_WPmitDSM_kWh_m2NGFa</v>
      </c>
      <c r="O13" s="139"/>
      <c r="U13" s="22" t="s">
        <v>55</v>
      </c>
      <c r="V13" s="22" t="s">
        <v>158</v>
      </c>
      <c r="W13" s="22" t="s">
        <v>159</v>
      </c>
      <c r="X13" s="22" t="s">
        <v>160</v>
      </c>
      <c r="Y13" s="22" t="s">
        <v>222</v>
      </c>
    </row>
    <row r="14" spans="1:27" ht="15" thickBot="1" x14ac:dyDescent="0.35">
      <c r="A14" s="129"/>
      <c r="B14" s="129"/>
      <c r="C14" s="129"/>
      <c r="D14" s="129"/>
      <c r="E14" s="129"/>
      <c r="F14" s="128" t="s">
        <v>147</v>
      </c>
    </row>
    <row r="15" spans="1:27" ht="24.6" x14ac:dyDescent="0.55000000000000004">
      <c r="A15" s="48" t="s">
        <v>4</v>
      </c>
      <c r="B15" s="49" t="s">
        <v>5</v>
      </c>
      <c r="C15" s="49" t="s">
        <v>6</v>
      </c>
      <c r="D15" s="49" t="s">
        <v>7</v>
      </c>
      <c r="E15" s="50" t="s">
        <v>2</v>
      </c>
      <c r="L15" s="142" t="s">
        <v>236</v>
      </c>
      <c r="U15" s="140" t="s">
        <v>193</v>
      </c>
      <c r="V15" s="140" t="s">
        <v>232</v>
      </c>
      <c r="W15" s="140" t="s">
        <v>230</v>
      </c>
      <c r="X15" s="140" t="s">
        <v>230</v>
      </c>
      <c r="Y15" s="140" t="s">
        <v>230</v>
      </c>
      <c r="Z15" s="140" t="s">
        <v>230</v>
      </c>
      <c r="AA15" s="140" t="s">
        <v>231</v>
      </c>
    </row>
    <row r="16" spans="1:27" x14ac:dyDescent="0.3">
      <c r="A16" s="51" t="s">
        <v>8</v>
      </c>
      <c r="B16" s="52">
        <v>10.942018324350711</v>
      </c>
      <c r="C16" s="52">
        <v>10.942018324350711</v>
      </c>
      <c r="D16" s="52">
        <v>1.8710851334639842</v>
      </c>
      <c r="E16" s="53">
        <v>2.2907392553373285</v>
      </c>
      <c r="L16" s="142"/>
      <c r="M16" s="139" t="str">
        <f>$U16&amp;"_"&amp;$V16&amp;"_"&amp;W16&amp;"_"&amp;$AA16</f>
        <v>Endenergiebedarf_HeizenohneHilfsstrom_Erdgas_kWh_m2NGFa</v>
      </c>
      <c r="N16" s="139" t="str">
        <f>$U16&amp;"_"&amp;$V16&amp;"_"&amp;X16&amp;"_"&amp;$AA16</f>
        <v>Endenergiebedarf_HeizenohneHilfsstrom_FW_kWh_m2NGFa</v>
      </c>
      <c r="O16" s="139" t="str">
        <f>$U16&amp;"_"&amp;$V16&amp;"_"&amp;Y16&amp;"_"&amp;$AA16</f>
        <v>Endenergiebedarf_HeizenohneHilfsstrom_WPohneDSM_kWh_m2NGFa</v>
      </c>
      <c r="P16" s="139" t="str">
        <f>$U16&amp;"_"&amp;$V16&amp;"_"&amp;Z16&amp;"_"&amp;$AA16</f>
        <v>Endenergiebedarf_HeizenohneHilfsstrom_WPmitDSM_kWh_m2NGFa</v>
      </c>
      <c r="U16" s="22" t="s">
        <v>56</v>
      </c>
      <c r="V16" s="22" t="s">
        <v>161</v>
      </c>
      <c r="W16" s="22" t="s">
        <v>5</v>
      </c>
      <c r="X16" s="22" t="s">
        <v>180</v>
      </c>
      <c r="Y16" s="22" t="s">
        <v>179</v>
      </c>
      <c r="Z16" s="22" t="s">
        <v>160</v>
      </c>
      <c r="AA16" s="22" t="s">
        <v>222</v>
      </c>
    </row>
    <row r="17" spans="1:27" x14ac:dyDescent="0.3">
      <c r="A17" s="54" t="s">
        <v>9</v>
      </c>
      <c r="B17" s="55">
        <v>12.356058978756755</v>
      </c>
      <c r="C17" s="55">
        <v>12.356058978756755</v>
      </c>
      <c r="D17" s="55">
        <v>5.8528700425689886</v>
      </c>
      <c r="E17" s="56">
        <v>5.966778660055251</v>
      </c>
      <c r="L17" s="142"/>
      <c r="M17" s="139" t="str">
        <f>$U17&amp;"_"&amp;$V17&amp;"_"&amp;W17&amp;"_"&amp;$AA17</f>
        <v>Endenergiebedarf_KuehlenohneHilfsstrom_Erdgas_kWh_m2NGFa</v>
      </c>
      <c r="N17" s="139" t="str">
        <f>$U17&amp;"_"&amp;$V17&amp;"_"&amp;X17&amp;"_"&amp;$AA17</f>
        <v>Endenergiebedarf_KuehlenohneHilfsstrom_FW_kWh_m2NGFa</v>
      </c>
      <c r="O17" s="139" t="str">
        <f>$U17&amp;"_"&amp;$V17&amp;"_"&amp;Y17&amp;"_"&amp;$AA17</f>
        <v>Endenergiebedarf_KuehlenohneHilfsstrom_WPohneDSM_kWh_m2NGFa</v>
      </c>
      <c r="P17" s="139" t="str">
        <f>$U17&amp;"_"&amp;$V17&amp;"_"&amp;Z17&amp;"_"&amp;$AA17</f>
        <v>Endenergiebedarf_KuehlenohneHilfsstrom_WPmitDSM_kWh_m2NGFa</v>
      </c>
      <c r="U17" s="22" t="s">
        <v>56</v>
      </c>
      <c r="V17" s="22" t="s">
        <v>172</v>
      </c>
      <c r="W17" s="22" t="s">
        <v>5</v>
      </c>
      <c r="X17" s="22" t="s">
        <v>180</v>
      </c>
      <c r="Y17" s="22" t="s">
        <v>179</v>
      </c>
      <c r="Z17" s="22" t="s">
        <v>160</v>
      </c>
      <c r="AA17" s="22" t="s">
        <v>222</v>
      </c>
    </row>
    <row r="18" spans="1:27" x14ac:dyDescent="0.3">
      <c r="A18" s="54" t="s">
        <v>10</v>
      </c>
      <c r="B18" s="55">
        <v>22.11748238405896</v>
      </c>
      <c r="C18" s="55">
        <v>22.11748238405896</v>
      </c>
      <c r="D18" s="55">
        <v>8.2295465704019559</v>
      </c>
      <c r="E18" s="56">
        <v>8.1914971653213264</v>
      </c>
      <c r="L18" s="142"/>
      <c r="M18" s="139" t="str">
        <f>$U18&amp;"_"&amp;$V18&amp;"_"&amp;W18&amp;"_"&amp;$AA18</f>
        <v>Endenergiebedarf_WWohneHilfsstrom_Erdgas_kWh_m2NGFa</v>
      </c>
      <c r="N18" s="139" t="str">
        <f>$U18&amp;"_"&amp;$V18&amp;"_"&amp;X18&amp;"_"&amp;$AA18</f>
        <v>Endenergiebedarf_WWohneHilfsstrom_FW_kWh_m2NGFa</v>
      </c>
      <c r="O18" s="139" t="str">
        <f>$U18&amp;"_"&amp;$V18&amp;"_"&amp;Y18&amp;"_"&amp;$AA18</f>
        <v>Endenergiebedarf_WWohneHilfsstrom_WPohneDSM_kWh_m2NGFa</v>
      </c>
      <c r="P18" s="139" t="str">
        <f>$U18&amp;"_"&amp;$V18&amp;"_"&amp;Z18&amp;"_"&amp;$AA18</f>
        <v>Endenergiebedarf_WWohneHilfsstrom_WPmitDSM_kWh_m2NGFa</v>
      </c>
      <c r="U18" s="22" t="s">
        <v>56</v>
      </c>
      <c r="V18" s="22" t="s">
        <v>162</v>
      </c>
      <c r="W18" s="22" t="s">
        <v>5</v>
      </c>
      <c r="X18" s="22" t="s">
        <v>180</v>
      </c>
      <c r="Y18" s="22" t="s">
        <v>179</v>
      </c>
      <c r="Z18" s="22" t="s">
        <v>160</v>
      </c>
      <c r="AA18" s="22" t="s">
        <v>222</v>
      </c>
    </row>
    <row r="19" spans="1:27" x14ac:dyDescent="0.3">
      <c r="A19" s="54" t="s">
        <v>11</v>
      </c>
      <c r="B19" s="55">
        <v>0</v>
      </c>
      <c r="C19" s="55">
        <v>0</v>
      </c>
      <c r="D19" s="55">
        <v>0</v>
      </c>
      <c r="E19" s="56">
        <v>9.1557221715392406E-2</v>
      </c>
      <c r="L19" s="142"/>
      <c r="M19" s="139" t="str">
        <f>$U19&amp;"_"&amp;$V19&amp;"_"&amp;W19&amp;"_"&amp;$AA19</f>
        <v>Endenergiebedarf_WWeStab_Erdgas_kWh_m2NGFa</v>
      </c>
      <c r="N19" s="139" t="str">
        <f>$U19&amp;"_"&amp;$V19&amp;"_"&amp;X19&amp;"_"&amp;$AA19</f>
        <v>Endenergiebedarf_WWeStab_FW_kWh_m2NGFa</v>
      </c>
      <c r="O19" s="139" t="str">
        <f>$U19&amp;"_"&amp;$V19&amp;"_"&amp;Y19&amp;"_"&amp;$AA19</f>
        <v>Endenergiebedarf_WWeStab_WPohneDSM_kWh_m2NGFa</v>
      </c>
      <c r="P19" s="139" t="str">
        <f>$U19&amp;"_"&amp;$V19&amp;"_"&amp;Z19&amp;"_"&amp;$AA19</f>
        <v>Endenergiebedarf_WWeStab_WPmitDSM_kWh_m2NGFa</v>
      </c>
      <c r="U19" s="22" t="s">
        <v>56</v>
      </c>
      <c r="V19" s="22" t="s">
        <v>170</v>
      </c>
      <c r="W19" s="22" t="s">
        <v>5</v>
      </c>
      <c r="X19" s="22" t="s">
        <v>180</v>
      </c>
      <c r="Y19" s="22" t="s">
        <v>179</v>
      </c>
      <c r="Z19" s="22" t="s">
        <v>160</v>
      </c>
      <c r="AA19" s="22" t="s">
        <v>222</v>
      </c>
    </row>
    <row r="20" spans="1:27" x14ac:dyDescent="0.3">
      <c r="A20" s="54" t="s">
        <v>12</v>
      </c>
      <c r="B20" s="55">
        <v>0.20789834816266473</v>
      </c>
      <c r="C20" s="55">
        <v>0.20789834816266473</v>
      </c>
      <c r="D20" s="55">
        <v>0.20789834816266473</v>
      </c>
      <c r="E20" s="56">
        <v>0.25452658392636995</v>
      </c>
      <c r="L20" s="142"/>
      <c r="M20" s="139" t="str">
        <f>$U20&amp;"_"&amp;$V20&amp;"_"&amp;W20&amp;"_"&amp;$AA20</f>
        <v>Endenergiebedarf_HilfsstromHeizen_Erdgas_kWh_m2NGFa</v>
      </c>
      <c r="N20" s="139" t="str">
        <f>$U20&amp;"_"&amp;$V20&amp;"_"&amp;X20&amp;"_"&amp;$AA20</f>
        <v>Endenergiebedarf_HilfsstromHeizen_FW_kWh_m2NGFa</v>
      </c>
      <c r="O20" s="139" t="str">
        <f>$U20&amp;"_"&amp;$V20&amp;"_"&amp;Y20&amp;"_"&amp;$AA20</f>
        <v>Endenergiebedarf_HilfsstromHeizen_WPohneDSM_kWh_m2NGFa</v>
      </c>
      <c r="P20" s="139" t="str">
        <f>$U20&amp;"_"&amp;$V20&amp;"_"&amp;Z20&amp;"_"&amp;$AA20</f>
        <v>Endenergiebedarf_HilfsstromHeizen_WPmitDSM_kWh_m2NGFa</v>
      </c>
      <c r="U20" s="22" t="s">
        <v>56</v>
      </c>
      <c r="V20" s="22" t="s">
        <v>163</v>
      </c>
      <c r="W20" s="22" t="s">
        <v>5</v>
      </c>
      <c r="X20" s="22" t="s">
        <v>180</v>
      </c>
      <c r="Y20" s="22" t="s">
        <v>179</v>
      </c>
      <c r="Z20" s="22" t="s">
        <v>160</v>
      </c>
      <c r="AA20" s="22" t="s">
        <v>222</v>
      </c>
    </row>
    <row r="21" spans="1:27" x14ac:dyDescent="0.3">
      <c r="A21" s="54" t="s">
        <v>13</v>
      </c>
      <c r="B21" s="55">
        <v>0.65031889361877648</v>
      </c>
      <c r="C21" s="55">
        <v>0.65031889361877648</v>
      </c>
      <c r="D21" s="55">
        <v>0.65031889361877648</v>
      </c>
      <c r="E21" s="56">
        <v>0.66297540667280586</v>
      </c>
      <c r="L21" s="142"/>
      <c r="M21" s="139" t="str">
        <f>$U21&amp;"_"&amp;$V21&amp;"_"&amp;W21&amp;"_"&amp;$AA21</f>
        <v>Endenergiebedarf_HilfsstromKuehlen_Erdgas_kWh_m2NGFa</v>
      </c>
      <c r="N21" s="139" t="str">
        <f>$U21&amp;"_"&amp;$V21&amp;"_"&amp;X21&amp;"_"&amp;$AA21</f>
        <v>Endenergiebedarf_HilfsstromKuehlen_FW_kWh_m2NGFa</v>
      </c>
      <c r="O21" s="139" t="str">
        <f>$U21&amp;"_"&amp;$V21&amp;"_"&amp;Y21&amp;"_"&amp;$AA21</f>
        <v>Endenergiebedarf_HilfsstromKuehlen_WPohneDSM_kWh_m2NGFa</v>
      </c>
      <c r="P21" s="139" t="str">
        <f>$U21&amp;"_"&amp;$V21&amp;"_"&amp;Z21&amp;"_"&amp;$AA21</f>
        <v>Endenergiebedarf_HilfsstromKuehlen_WPmitDSM_kWh_m2NGFa</v>
      </c>
      <c r="U21" s="22" t="s">
        <v>56</v>
      </c>
      <c r="V21" s="22" t="s">
        <v>171</v>
      </c>
      <c r="W21" s="22" t="s">
        <v>5</v>
      </c>
      <c r="X21" s="22" t="s">
        <v>180</v>
      </c>
      <c r="Y21" s="22" t="s">
        <v>179</v>
      </c>
      <c r="Z21" s="22" t="s">
        <v>160</v>
      </c>
      <c r="AA21" s="22" t="s">
        <v>222</v>
      </c>
    </row>
    <row r="22" spans="1:27" x14ac:dyDescent="0.3">
      <c r="A22" s="54" t="s">
        <v>14</v>
      </c>
      <c r="B22" s="55">
        <v>0.17509673554046767</v>
      </c>
      <c r="C22" s="55">
        <v>0.17509673554046767</v>
      </c>
      <c r="D22" s="55">
        <v>0.52529020662140247</v>
      </c>
      <c r="E22" s="56">
        <v>0.52286152119072393</v>
      </c>
      <c r="L22" s="142"/>
      <c r="M22" s="139" t="str">
        <f>$U22&amp;"_"&amp;$V22&amp;"_"&amp;W22&amp;"_"&amp;$AA22</f>
        <v>Endenergiebedarf_HilfsstromWW_Erdgas_kWh_m2NGFa</v>
      </c>
      <c r="N22" s="139" t="str">
        <f>$U22&amp;"_"&amp;$V22&amp;"_"&amp;X22&amp;"_"&amp;$AA22</f>
        <v>Endenergiebedarf_HilfsstromWW_FW_kWh_m2NGFa</v>
      </c>
      <c r="O22" s="139" t="str">
        <f>$U22&amp;"_"&amp;$V22&amp;"_"&amp;Y22&amp;"_"&amp;$AA22</f>
        <v>Endenergiebedarf_HilfsstromWW_WPohneDSM_kWh_m2NGFa</v>
      </c>
      <c r="P22" s="139" t="str">
        <f>$U22&amp;"_"&amp;$V22&amp;"_"&amp;Z22&amp;"_"&amp;$AA22</f>
        <v>Endenergiebedarf_HilfsstromWW_WPmitDSM_kWh_m2NGFa</v>
      </c>
      <c r="U22" s="22" t="s">
        <v>56</v>
      </c>
      <c r="V22" s="22" t="s">
        <v>164</v>
      </c>
      <c r="W22" s="22" t="s">
        <v>5</v>
      </c>
      <c r="X22" s="22" t="s">
        <v>180</v>
      </c>
      <c r="Y22" s="22" t="s">
        <v>179</v>
      </c>
      <c r="Z22" s="22" t="s">
        <v>160</v>
      </c>
      <c r="AA22" s="22" t="s">
        <v>222</v>
      </c>
    </row>
    <row r="23" spans="1:27" x14ac:dyDescent="0.3">
      <c r="A23" s="57" t="s">
        <v>15</v>
      </c>
      <c r="B23" s="58">
        <v>1.0333139773219089</v>
      </c>
      <c r="C23" s="58">
        <v>1.0333139773219089</v>
      </c>
      <c r="D23" s="58">
        <v>1.3835074484028436</v>
      </c>
      <c r="E23" s="59">
        <v>1.4403635117898999</v>
      </c>
      <c r="L23" s="142"/>
      <c r="M23" s="139" t="str">
        <f>$U23&amp;"_"&amp;$V23&amp;"_"&amp;W23&amp;"_"&amp;$AA23</f>
        <v>Endenergiebedarf_SummeHilfsstromohneLueftung_Erdgas_kWh_m2NGFa</v>
      </c>
      <c r="N23" s="139" t="str">
        <f>$U23&amp;"_"&amp;$V23&amp;"_"&amp;X23&amp;"_"&amp;$AA23</f>
        <v>Endenergiebedarf_SummeHilfsstromohneLueftung_FW_kWh_m2NGFa</v>
      </c>
      <c r="O23" s="139" t="str">
        <f>$U23&amp;"_"&amp;$V23&amp;"_"&amp;Y23&amp;"_"&amp;$AA23</f>
        <v>Endenergiebedarf_SummeHilfsstromohneLueftung_WPohneDSM_kWh_m2NGFa</v>
      </c>
      <c r="P23" s="139" t="str">
        <f>$U23&amp;"_"&amp;$V23&amp;"_"&amp;Z23&amp;"_"&amp;$AA23</f>
        <v>Endenergiebedarf_SummeHilfsstromohneLueftung_WPmitDSM_kWh_m2NGFa</v>
      </c>
      <c r="U23" s="22" t="s">
        <v>56</v>
      </c>
      <c r="V23" s="22" t="s">
        <v>173</v>
      </c>
      <c r="W23" s="22" t="s">
        <v>5</v>
      </c>
      <c r="X23" s="22" t="s">
        <v>180</v>
      </c>
      <c r="Y23" s="22" t="s">
        <v>179</v>
      </c>
      <c r="Z23" s="22" t="s">
        <v>160</v>
      </c>
      <c r="AA23" s="22" t="s">
        <v>222</v>
      </c>
    </row>
    <row r="24" spans="1:27" x14ac:dyDescent="0.3">
      <c r="A24" s="54" t="s">
        <v>16</v>
      </c>
      <c r="B24" s="55">
        <v>4.1229569070937391</v>
      </c>
      <c r="C24" s="55">
        <v>4.1229569070937391</v>
      </c>
      <c r="D24" s="55">
        <v>4.1229569070937391</v>
      </c>
      <c r="E24" s="56">
        <v>4.1229569070937391</v>
      </c>
      <c r="L24" s="142"/>
      <c r="M24" s="139" t="str">
        <f>$U24&amp;"_"&amp;$V24&amp;"_"&amp;W24&amp;"_"&amp;$AA24</f>
        <v>Endenergiebedarf_HilfsstromLueften_Erdgas_kWh_m2NGFa</v>
      </c>
      <c r="N24" s="139" t="str">
        <f>$U24&amp;"_"&amp;$V24&amp;"_"&amp;X24&amp;"_"&amp;$AA24</f>
        <v>Endenergiebedarf_HilfsstromLueften_FW_kWh_m2NGFa</v>
      </c>
      <c r="O24" s="139" t="str">
        <f>$U24&amp;"_"&amp;$V24&amp;"_"&amp;Y24&amp;"_"&amp;$AA24</f>
        <v>Endenergiebedarf_HilfsstromLueften_WPohneDSM_kWh_m2NGFa</v>
      </c>
      <c r="P24" s="139" t="str">
        <f>$U24&amp;"_"&amp;$V24&amp;"_"&amp;Z24&amp;"_"&amp;$AA24</f>
        <v>Endenergiebedarf_HilfsstromLueften_WPmitDSM_kWh_m2NGFa</v>
      </c>
      <c r="U24" s="22" t="s">
        <v>56</v>
      </c>
      <c r="V24" s="22" t="s">
        <v>174</v>
      </c>
      <c r="W24" s="22" t="s">
        <v>5</v>
      </c>
      <c r="X24" s="22" t="s">
        <v>180</v>
      </c>
      <c r="Y24" s="22" t="s">
        <v>179</v>
      </c>
      <c r="Z24" s="22" t="s">
        <v>160</v>
      </c>
      <c r="AA24" s="22" t="s">
        <v>222</v>
      </c>
    </row>
    <row r="25" spans="1:27" x14ac:dyDescent="0.3">
      <c r="A25" s="51" t="s">
        <v>17</v>
      </c>
      <c r="B25" s="52">
        <v>33.059500708409672</v>
      </c>
      <c r="C25" s="52">
        <v>33.059500708409672</v>
      </c>
      <c r="D25" s="52">
        <v>0</v>
      </c>
      <c r="E25" s="53">
        <v>0</v>
      </c>
      <c r="L25" s="142"/>
      <c r="M25" s="139" t="str">
        <f>$U25&amp;"_"&amp;$V25&amp;"_"&amp;W25&amp;"_"&amp;$AA25</f>
        <v>Endenergiebedarf_SummeHaustechnikthermisch_Erdgas_kWh_m2NGFa</v>
      </c>
      <c r="N25" s="139" t="str">
        <f>$U25&amp;"_"&amp;$V25&amp;"_"&amp;X25&amp;"_"&amp;$AA25</f>
        <v>Endenergiebedarf_SummeHaustechnikthermisch_FW_kWh_m2NGFa</v>
      </c>
      <c r="O25" s="139" t="str">
        <f>$U25&amp;"_"&amp;$V25&amp;"_"&amp;Y25&amp;"_"&amp;$AA25</f>
        <v>Endenergiebedarf_SummeHaustechnikthermisch_WPohneDSM_kWh_m2NGFa</v>
      </c>
      <c r="P25" s="139" t="str">
        <f>$U25&amp;"_"&amp;$V25&amp;"_"&amp;Z25&amp;"_"&amp;$AA25</f>
        <v>Endenergiebedarf_SummeHaustechnikthermisch_WPmitDSM_kWh_m2NGFa</v>
      </c>
      <c r="U25" s="22" t="s">
        <v>56</v>
      </c>
      <c r="V25" s="22" t="s">
        <v>165</v>
      </c>
      <c r="W25" s="22" t="s">
        <v>5</v>
      </c>
      <c r="X25" s="22" t="s">
        <v>180</v>
      </c>
      <c r="Y25" s="22" t="s">
        <v>179</v>
      </c>
      <c r="Z25" s="22" t="s">
        <v>160</v>
      </c>
      <c r="AA25" s="22" t="s">
        <v>222</v>
      </c>
    </row>
    <row r="26" spans="1:27" x14ac:dyDescent="0.3">
      <c r="A26" s="51" t="s">
        <v>18</v>
      </c>
      <c r="B26" s="52">
        <v>17.512329863172404</v>
      </c>
      <c r="C26" s="52">
        <v>17.512329863172404</v>
      </c>
      <c r="D26" s="52">
        <v>21.459966101931514</v>
      </c>
      <c r="E26" s="53">
        <v>22.103892721312938</v>
      </c>
      <c r="L26" s="142"/>
      <c r="M26" s="139" t="str">
        <f>$U26&amp;"_"&amp;$V26&amp;"_"&amp;W26&amp;"_"&amp;$AA26</f>
        <v>Endenergiebedarf_SummeHaustechnikelektrisch_Erdgas_kWh_m2NGFa</v>
      </c>
      <c r="N26" s="139" t="str">
        <f>$U26&amp;"_"&amp;$V26&amp;"_"&amp;X26&amp;"_"&amp;$AA26</f>
        <v>Endenergiebedarf_SummeHaustechnikelektrisch_FW_kWh_m2NGFa</v>
      </c>
      <c r="O26" s="139" t="str">
        <f>$U26&amp;"_"&amp;$V26&amp;"_"&amp;Y26&amp;"_"&amp;$AA26</f>
        <v>Endenergiebedarf_SummeHaustechnikelektrisch_WPohneDSM_kWh_m2NGFa</v>
      </c>
      <c r="P26" s="139" t="str">
        <f>$U26&amp;"_"&amp;$V26&amp;"_"&amp;Z26&amp;"_"&amp;$AA26</f>
        <v>Endenergiebedarf_SummeHaustechnikelektrisch_WPmitDSM_kWh_m2NGFa</v>
      </c>
      <c r="U26" s="22" t="s">
        <v>56</v>
      </c>
      <c r="V26" s="22" t="s">
        <v>166</v>
      </c>
      <c r="W26" s="22" t="s">
        <v>5</v>
      </c>
      <c r="X26" s="22" t="s">
        <v>180</v>
      </c>
      <c r="Y26" s="22" t="s">
        <v>179</v>
      </c>
      <c r="Z26" s="22" t="s">
        <v>160</v>
      </c>
      <c r="AA26" s="22" t="s">
        <v>222</v>
      </c>
    </row>
    <row r="27" spans="1:27" x14ac:dyDescent="0.3">
      <c r="A27" s="54" t="s">
        <v>19</v>
      </c>
      <c r="B27" s="55">
        <v>50.571830571582076</v>
      </c>
      <c r="C27" s="55">
        <v>50.571830571582076</v>
      </c>
      <c r="D27" s="55">
        <v>21.459966101931514</v>
      </c>
      <c r="E27" s="56">
        <v>22.103892721312938</v>
      </c>
      <c r="L27" s="142"/>
      <c r="M27" s="139" t="str">
        <f>$U27&amp;"_"&amp;$V27&amp;"_"&amp;W27&amp;"_"&amp;$AA27</f>
        <v>Endenergiebedarf_SummeHaustechnik_Erdgas_kWh_m2NGFa</v>
      </c>
      <c r="N27" s="139" t="str">
        <f>$U27&amp;"_"&amp;$V27&amp;"_"&amp;X27&amp;"_"&amp;$AA27</f>
        <v>Endenergiebedarf_SummeHaustechnik_FW_kWh_m2NGFa</v>
      </c>
      <c r="O27" s="139" t="str">
        <f>$U27&amp;"_"&amp;$V27&amp;"_"&amp;Y27&amp;"_"&amp;$AA27</f>
        <v>Endenergiebedarf_SummeHaustechnik_WPohneDSM_kWh_m2NGFa</v>
      </c>
      <c r="P27" s="139" t="str">
        <f>$U27&amp;"_"&amp;$V27&amp;"_"&amp;Z27&amp;"_"&amp;$AA27</f>
        <v>Endenergiebedarf_SummeHaustechnik_WPmitDSM_kWh_m2NGFa</v>
      </c>
      <c r="U27" s="22" t="s">
        <v>56</v>
      </c>
      <c r="V27" s="22" t="s">
        <v>167</v>
      </c>
      <c r="W27" s="22" t="s">
        <v>5</v>
      </c>
      <c r="X27" s="22" t="s">
        <v>180</v>
      </c>
      <c r="Y27" s="22" t="s">
        <v>179</v>
      </c>
      <c r="Z27" s="22" t="s">
        <v>160</v>
      </c>
      <c r="AA27" s="22" t="s">
        <v>222</v>
      </c>
    </row>
    <row r="28" spans="1:27" x14ac:dyDescent="0.3">
      <c r="A28" s="54" t="s">
        <v>20</v>
      </c>
      <c r="B28" s="55">
        <v>1.7520000000002613</v>
      </c>
      <c r="C28" s="55">
        <v>1.7520000000002613</v>
      </c>
      <c r="D28" s="55">
        <v>1.7520000000002613</v>
      </c>
      <c r="E28" s="56">
        <v>1.7520000000002613</v>
      </c>
      <c r="L28" s="142"/>
      <c r="M28" s="139" t="str">
        <f>$U28&amp;"_"&amp;$V28&amp;"_"&amp;W28&amp;"_"&amp;$AA28</f>
        <v>Endenergiebedarf_Allgmeinstrom_Erdgas_kWh_m2NGFa</v>
      </c>
      <c r="N28" s="139" t="str">
        <f>$U28&amp;"_"&amp;$V28&amp;"_"&amp;X28&amp;"_"&amp;$AA28</f>
        <v>Endenergiebedarf_Allgmeinstrom_FW_kWh_m2NGFa</v>
      </c>
      <c r="O28" s="139" t="str">
        <f>$U28&amp;"_"&amp;$V28&amp;"_"&amp;Y28&amp;"_"&amp;$AA28</f>
        <v>Endenergiebedarf_Allgmeinstrom_WPohneDSM_kWh_m2NGFa</v>
      </c>
      <c r="P28" s="139" t="str">
        <f>$U28&amp;"_"&amp;$V28&amp;"_"&amp;Z28&amp;"_"&amp;$AA28</f>
        <v>Endenergiebedarf_Allgmeinstrom_WPmitDSM_kWh_m2NGFa</v>
      </c>
      <c r="U28" s="22" t="s">
        <v>56</v>
      </c>
      <c r="V28" s="22" t="s">
        <v>20</v>
      </c>
      <c r="W28" s="22" t="s">
        <v>5</v>
      </c>
      <c r="X28" s="22" t="s">
        <v>180</v>
      </c>
      <c r="Y28" s="22" t="s">
        <v>179</v>
      </c>
      <c r="Z28" s="22" t="s">
        <v>160</v>
      </c>
      <c r="AA28" s="22" t="s">
        <v>222</v>
      </c>
    </row>
    <row r="29" spans="1:27" x14ac:dyDescent="0.3">
      <c r="A29" s="54" t="s">
        <v>21</v>
      </c>
      <c r="B29" s="55">
        <v>0</v>
      </c>
      <c r="C29" s="55">
        <v>0</v>
      </c>
      <c r="D29" s="55">
        <v>0</v>
      </c>
      <c r="E29" s="56">
        <v>0</v>
      </c>
      <c r="L29" s="142"/>
      <c r="M29" s="139" t="str">
        <f>$U29&amp;"_"&amp;$V29&amp;"_"&amp;W29&amp;"_"&amp;$AA29</f>
        <v>Endenergiebedarf_Beleuchtung_Erdgas_kWh_m2NGFa</v>
      </c>
      <c r="N29" s="139" t="str">
        <f>$U29&amp;"_"&amp;$V29&amp;"_"&amp;X29&amp;"_"&amp;$AA29</f>
        <v>Endenergiebedarf_Beleuchtung_FW_kWh_m2NGFa</v>
      </c>
      <c r="O29" s="139" t="str">
        <f>$U29&amp;"_"&amp;$V29&amp;"_"&amp;Y29&amp;"_"&amp;$AA29</f>
        <v>Endenergiebedarf_Beleuchtung_WPohneDSM_kWh_m2NGFa</v>
      </c>
      <c r="P29" s="139" t="str">
        <f>$U29&amp;"_"&amp;$V29&amp;"_"&amp;Z29&amp;"_"&amp;$AA29</f>
        <v>Endenergiebedarf_Beleuchtung_WPmitDSM_kWh_m2NGFa</v>
      </c>
      <c r="U29" s="22" t="s">
        <v>56</v>
      </c>
      <c r="V29" s="22" t="s">
        <v>21</v>
      </c>
      <c r="W29" s="22" t="s">
        <v>5</v>
      </c>
      <c r="X29" s="22" t="s">
        <v>180</v>
      </c>
      <c r="Y29" s="22" t="s">
        <v>179</v>
      </c>
      <c r="Z29" s="22" t="s">
        <v>160</v>
      </c>
      <c r="AA29" s="22" t="s">
        <v>222</v>
      </c>
    </row>
    <row r="30" spans="1:27" x14ac:dyDescent="0.3">
      <c r="A30" s="54" t="s">
        <v>22</v>
      </c>
      <c r="B30" s="55">
        <v>20.891874619280188</v>
      </c>
      <c r="C30" s="55">
        <v>20.891874619280188</v>
      </c>
      <c r="D30" s="55">
        <v>20.891874619280188</v>
      </c>
      <c r="E30" s="56">
        <v>20.891874619280188</v>
      </c>
      <c r="L30" s="142"/>
      <c r="M30" s="139" t="str">
        <f>$U30&amp;"_"&amp;$V30&amp;"_"&amp;W30&amp;"_"&amp;$AA30</f>
        <v>Endenergiebedarf_Haushaltsstrom_Erdgas_kWh_m2NGFa</v>
      </c>
      <c r="N30" s="139" t="str">
        <f>$U30&amp;"_"&amp;$V30&amp;"_"&amp;X30&amp;"_"&amp;$AA30</f>
        <v>Endenergiebedarf_Haushaltsstrom_FW_kWh_m2NGFa</v>
      </c>
      <c r="O30" s="139" t="str">
        <f>$U30&amp;"_"&amp;$V30&amp;"_"&amp;Y30&amp;"_"&amp;$AA30</f>
        <v>Endenergiebedarf_Haushaltsstrom_WPohneDSM_kWh_m2NGFa</v>
      </c>
      <c r="P30" s="139" t="str">
        <f>$U30&amp;"_"&amp;$V30&amp;"_"&amp;Z30&amp;"_"&amp;$AA30</f>
        <v>Endenergiebedarf_Haushaltsstrom_WPmitDSM_kWh_m2NGFa</v>
      </c>
      <c r="U30" s="22" t="s">
        <v>56</v>
      </c>
      <c r="V30" s="22" t="s">
        <v>22</v>
      </c>
      <c r="W30" s="22" t="s">
        <v>5</v>
      </c>
      <c r="X30" s="22" t="s">
        <v>180</v>
      </c>
      <c r="Y30" s="22" t="s">
        <v>179</v>
      </c>
      <c r="Z30" s="22" t="s">
        <v>160</v>
      </c>
      <c r="AA30" s="22" t="s">
        <v>222</v>
      </c>
    </row>
    <row r="31" spans="1:27" x14ac:dyDescent="0.3">
      <c r="A31" s="54" t="s">
        <v>23</v>
      </c>
      <c r="B31" s="55">
        <v>19.264329863172666</v>
      </c>
      <c r="C31" s="55">
        <v>19.264329863172666</v>
      </c>
      <c r="D31" s="55">
        <v>23.211966101931775</v>
      </c>
      <c r="E31" s="56">
        <v>23.8558927213132</v>
      </c>
      <c r="L31" s="142"/>
      <c r="M31" s="139" t="str">
        <f>$U31&amp;"_"&amp;$V31&amp;"_"&amp;W31&amp;"_"&amp;$AA31</f>
        <v>Endenergiebedarf_GebaeudetechnikstrominklAllgemeinstrom_Erdgas_kWh_m2NGFa</v>
      </c>
      <c r="N31" s="139" t="str">
        <f>$U31&amp;"_"&amp;$V31&amp;"_"&amp;X31&amp;"_"&amp;$AA31</f>
        <v>Endenergiebedarf_GebaeudetechnikstrominklAllgemeinstrom_FW_kWh_m2NGFa</v>
      </c>
      <c r="O31" s="139" t="str">
        <f>$U31&amp;"_"&amp;$V31&amp;"_"&amp;Y31&amp;"_"&amp;$AA31</f>
        <v>Endenergiebedarf_GebaeudetechnikstrominklAllgemeinstrom_WPohneDSM_kWh_m2NGFa</v>
      </c>
      <c r="P31" s="139" t="str">
        <f>$U31&amp;"_"&amp;$V31&amp;"_"&amp;Z31&amp;"_"&amp;$AA31</f>
        <v>Endenergiebedarf_GebaeudetechnikstrominklAllgemeinstrom_WPmitDSM_kWh_m2NGFa</v>
      </c>
      <c r="U31" s="22" t="s">
        <v>56</v>
      </c>
      <c r="V31" s="22" t="s">
        <v>175</v>
      </c>
      <c r="W31" s="22" t="s">
        <v>5</v>
      </c>
      <c r="X31" s="22" t="s">
        <v>180</v>
      </c>
      <c r="Y31" s="22" t="s">
        <v>179</v>
      </c>
      <c r="Z31" s="22" t="s">
        <v>160</v>
      </c>
      <c r="AA31" s="22" t="s">
        <v>222</v>
      </c>
    </row>
    <row r="32" spans="1:27" x14ac:dyDescent="0.3">
      <c r="A32" s="54" t="s">
        <v>24</v>
      </c>
      <c r="B32" s="55">
        <v>20.891874619280188</v>
      </c>
      <c r="C32" s="55">
        <v>20.891874619280188</v>
      </c>
      <c r="D32" s="55">
        <v>20.891874619280188</v>
      </c>
      <c r="E32" s="56">
        <v>20.891874619280188</v>
      </c>
      <c r="L32" s="142"/>
      <c r="M32" s="139" t="str">
        <f>$U32&amp;"_"&amp;$V32&amp;"_"&amp;W32&amp;"_"&amp;$AA32</f>
        <v>Endenergiebedarf_NutzerstrominklBeleuchtung_Erdgas_kWh_m2NGFa</v>
      </c>
      <c r="N32" s="139" t="str">
        <f>$U32&amp;"_"&amp;$V32&amp;"_"&amp;X32&amp;"_"&amp;$AA32</f>
        <v>Endenergiebedarf_NutzerstrominklBeleuchtung_FW_kWh_m2NGFa</v>
      </c>
      <c r="O32" s="139" t="str">
        <f>$U32&amp;"_"&amp;$V32&amp;"_"&amp;Y32&amp;"_"&amp;$AA32</f>
        <v>Endenergiebedarf_NutzerstrominklBeleuchtung_WPohneDSM_kWh_m2NGFa</v>
      </c>
      <c r="P32" s="139" t="str">
        <f>$U32&amp;"_"&amp;$V32&amp;"_"&amp;Z32&amp;"_"&amp;$AA32</f>
        <v>Endenergiebedarf_NutzerstrominklBeleuchtung_WPmitDSM_kWh_m2NGFa</v>
      </c>
      <c r="U32" s="22" t="s">
        <v>56</v>
      </c>
      <c r="V32" s="22" t="s">
        <v>176</v>
      </c>
      <c r="W32" s="22" t="s">
        <v>5</v>
      </c>
      <c r="X32" s="22" t="s">
        <v>180</v>
      </c>
      <c r="Y32" s="22" t="s">
        <v>179</v>
      </c>
      <c r="Z32" s="22" t="s">
        <v>160</v>
      </c>
      <c r="AA32" s="22" t="s">
        <v>222</v>
      </c>
    </row>
    <row r="33" spans="1:27" x14ac:dyDescent="0.3">
      <c r="A33" s="51" t="s">
        <v>25</v>
      </c>
      <c r="B33" s="52">
        <v>40.15620448245285</v>
      </c>
      <c r="C33" s="52">
        <v>40.15620448245285</v>
      </c>
      <c r="D33" s="52">
        <v>44.103840721211967</v>
      </c>
      <c r="E33" s="53">
        <v>44.747767340593384</v>
      </c>
      <c r="L33" s="142"/>
      <c r="M33" s="139" t="str">
        <f>$U33&amp;"_"&amp;$V33&amp;"_"&amp;W33&amp;"_"&amp;$AA33</f>
        <v>Endenergiebedarf_ElektrischeEnergieohneecarsgesamt_Erdgas_kWh_m2NGFa</v>
      </c>
      <c r="N33" s="139" t="str">
        <f>$U33&amp;"_"&amp;$V33&amp;"_"&amp;X33&amp;"_"&amp;$AA33</f>
        <v>Endenergiebedarf_ElektrischeEnergieohneecarsgesamt_FW_kWh_m2NGFa</v>
      </c>
      <c r="O33" s="139" t="str">
        <f>$U33&amp;"_"&amp;$V33&amp;"_"&amp;Y33&amp;"_"&amp;$AA33</f>
        <v>Endenergiebedarf_ElektrischeEnergieohneecarsgesamt_WPohneDSM_kWh_m2NGFa</v>
      </c>
      <c r="P33" s="139" t="str">
        <f>$U33&amp;"_"&amp;$V33&amp;"_"&amp;Z33&amp;"_"&amp;$AA33</f>
        <v>Endenergiebedarf_ElektrischeEnergieohneecarsgesamt_WPmitDSM_kWh_m2NGFa</v>
      </c>
      <c r="U33" s="22" t="s">
        <v>56</v>
      </c>
      <c r="V33" s="22" t="s">
        <v>168</v>
      </c>
      <c r="W33" s="22" t="s">
        <v>5</v>
      </c>
      <c r="X33" s="22" t="s">
        <v>180</v>
      </c>
      <c r="Y33" s="22" t="s">
        <v>179</v>
      </c>
      <c r="Z33" s="22" t="s">
        <v>160</v>
      </c>
      <c r="AA33" s="22" t="s">
        <v>222</v>
      </c>
    </row>
    <row r="34" spans="1:27" x14ac:dyDescent="0.3">
      <c r="A34" s="54" t="s">
        <v>26</v>
      </c>
      <c r="B34" s="55">
        <v>0</v>
      </c>
      <c r="C34" s="55">
        <v>0</v>
      </c>
      <c r="D34" s="55">
        <v>3.1623153159646309</v>
      </c>
      <c r="E34" s="56">
        <v>3.4759946013869252</v>
      </c>
      <c r="L34" s="142"/>
      <c r="M34" s="139" t="str">
        <f>$U34&amp;"_"&amp;$V34&amp;"_"&amp;W34&amp;"_"&amp;$AA34</f>
        <v>Endenergiebedarf_ecars_Erdgas_kWh_m2NGFa</v>
      </c>
      <c r="N34" s="139" t="str">
        <f>$U34&amp;"_"&amp;$V34&amp;"_"&amp;X34&amp;"_"&amp;$AA34</f>
        <v>Endenergiebedarf_ecars_FW_kWh_m2NGFa</v>
      </c>
      <c r="O34" s="139" t="str">
        <f>$U34&amp;"_"&amp;$V34&amp;"_"&amp;Y34&amp;"_"&amp;$AA34</f>
        <v>Endenergiebedarf_ecars_WPohneDSM_kWh_m2NGFa</v>
      </c>
      <c r="P34" s="139" t="str">
        <f>$U34&amp;"_"&amp;$V34&amp;"_"&amp;Z34&amp;"_"&amp;$AA34</f>
        <v>Endenergiebedarf_ecars_WPmitDSM_kWh_m2NGFa</v>
      </c>
      <c r="U34" s="22" t="s">
        <v>56</v>
      </c>
      <c r="V34" s="22" t="s">
        <v>177</v>
      </c>
      <c r="W34" s="22" t="s">
        <v>5</v>
      </c>
      <c r="X34" s="22" t="s">
        <v>180</v>
      </c>
      <c r="Y34" s="22" t="s">
        <v>179</v>
      </c>
      <c r="Z34" s="22" t="s">
        <v>160</v>
      </c>
      <c r="AA34" s="22" t="s">
        <v>222</v>
      </c>
    </row>
    <row r="35" spans="1:27" x14ac:dyDescent="0.3">
      <c r="A35" s="54" t="s">
        <v>27</v>
      </c>
      <c r="B35" s="76"/>
      <c r="C35" s="76"/>
      <c r="D35" s="76"/>
      <c r="E35" s="77"/>
      <c r="L35" s="142"/>
      <c r="M35" s="139" t="str">
        <f>$U35&amp;"_"&amp;$V35&amp;"_"&amp;W35&amp;"_"&amp;$AA35</f>
        <v>Endenergiebedarf_fossilcars_Erdgas_kWh_m2NGFa</v>
      </c>
      <c r="N35" s="139" t="str">
        <f>$U35&amp;"_"&amp;$V35&amp;"_"&amp;X35&amp;"_"&amp;$AA35</f>
        <v>Endenergiebedarf_fossilcars_FW_kWh_m2NGFa</v>
      </c>
      <c r="O35" s="139" t="str">
        <f>$U35&amp;"_"&amp;$V35&amp;"_"&amp;Y35&amp;"_"&amp;$AA35</f>
        <v>Endenergiebedarf_fossilcars_WPohneDSM_kWh_m2NGFa</v>
      </c>
      <c r="P35" s="139" t="str">
        <f>$U35&amp;"_"&amp;$V35&amp;"_"&amp;Z35&amp;"_"&amp;$AA35</f>
        <v>Endenergiebedarf_fossilcars_WPmitDSM_kWh_m2NGFa</v>
      </c>
      <c r="U35" s="22" t="s">
        <v>56</v>
      </c>
      <c r="V35" s="22" t="s">
        <v>178</v>
      </c>
      <c r="W35" s="22" t="s">
        <v>5</v>
      </c>
      <c r="X35" s="22" t="s">
        <v>180</v>
      </c>
      <c r="Y35" s="22" t="s">
        <v>179</v>
      </c>
      <c r="Z35" s="22" t="s">
        <v>160</v>
      </c>
      <c r="AA35" s="22" t="s">
        <v>222</v>
      </c>
    </row>
    <row r="36" spans="1:27" ht="15" thickBot="1" x14ac:dyDescent="0.35">
      <c r="A36" s="61" t="s">
        <v>28</v>
      </c>
      <c r="B36" s="62">
        <v>40.15620448245285</v>
      </c>
      <c r="C36" s="62">
        <v>40.15620448245285</v>
      </c>
      <c r="D36" s="62">
        <v>47.2661560371766</v>
      </c>
      <c r="E36" s="63">
        <v>48.223761941980307</v>
      </c>
      <c r="L36" s="142"/>
      <c r="M36" s="139" t="str">
        <f>$U36&amp;"_"&amp;$V36&amp;"_"&amp;W36&amp;"_"&amp;$AA36</f>
        <v>Endenergiebedarf_ElektrischeEnergiemitecarsgesamt_Erdgas_kWh_m2NGFa</v>
      </c>
      <c r="N36" s="139" t="str">
        <f>$U36&amp;"_"&amp;$V36&amp;"_"&amp;X36&amp;"_"&amp;$AA36</f>
        <v>Endenergiebedarf_ElektrischeEnergiemitecarsgesamt_FW_kWh_m2NGFa</v>
      </c>
      <c r="O36" s="139" t="str">
        <f>$U36&amp;"_"&amp;$V36&amp;"_"&amp;Y36&amp;"_"&amp;$AA36</f>
        <v>Endenergiebedarf_ElektrischeEnergiemitecarsgesamt_WPohneDSM_kWh_m2NGFa</v>
      </c>
      <c r="P36" s="139" t="str">
        <f>$U36&amp;"_"&amp;$V36&amp;"_"&amp;Z36&amp;"_"&amp;$AA36</f>
        <v>Endenergiebedarf_ElektrischeEnergiemitecarsgesamt_WPmitDSM_kWh_m2NGFa</v>
      </c>
      <c r="U36" s="22" t="s">
        <v>56</v>
      </c>
      <c r="V36" s="22" t="s">
        <v>169</v>
      </c>
      <c r="W36" s="22" t="s">
        <v>5</v>
      </c>
      <c r="X36" s="22" t="s">
        <v>180</v>
      </c>
      <c r="Y36" s="22" t="s">
        <v>179</v>
      </c>
      <c r="Z36" s="22" t="s">
        <v>160</v>
      </c>
      <c r="AA36" s="22" t="s">
        <v>222</v>
      </c>
    </row>
    <row r="37" spans="1:27" ht="15" thickBot="1" x14ac:dyDescent="0.35">
      <c r="A37" s="25"/>
      <c r="B37" s="25"/>
      <c r="C37" s="25"/>
      <c r="D37" s="25"/>
      <c r="E37" s="25"/>
    </row>
    <row r="38" spans="1:27" ht="24.6" x14ac:dyDescent="0.55000000000000004">
      <c r="A38" s="48" t="s">
        <v>29</v>
      </c>
      <c r="B38" s="49" t="s">
        <v>5</v>
      </c>
      <c r="C38" s="49" t="s">
        <v>6</v>
      </c>
      <c r="D38" s="49" t="s">
        <v>7</v>
      </c>
      <c r="E38" s="50" t="s">
        <v>2</v>
      </c>
      <c r="F38" s="1"/>
      <c r="G38" s="1"/>
      <c r="H38" s="1"/>
      <c r="I38" s="1"/>
      <c r="J38" s="1"/>
      <c r="L38" s="142" t="s">
        <v>238</v>
      </c>
      <c r="U38" s="140" t="s">
        <v>193</v>
      </c>
      <c r="V38" s="140" t="s">
        <v>232</v>
      </c>
      <c r="W38" s="140" t="s">
        <v>230</v>
      </c>
      <c r="X38" s="140" t="s">
        <v>230</v>
      </c>
      <c r="Y38" s="140" t="s">
        <v>230</v>
      </c>
      <c r="Z38" s="140" t="s">
        <v>230</v>
      </c>
      <c r="AA38" s="140" t="s">
        <v>231</v>
      </c>
    </row>
    <row r="39" spans="1:27" x14ac:dyDescent="0.3">
      <c r="A39" s="51" t="s">
        <v>5</v>
      </c>
      <c r="B39" s="52">
        <v>33.057772348815767</v>
      </c>
      <c r="C39" s="52">
        <v>0</v>
      </c>
      <c r="D39" s="52">
        <v>0</v>
      </c>
      <c r="E39" s="53">
        <v>0</v>
      </c>
      <c r="L39" s="142"/>
      <c r="M39" s="139" t="str">
        <f>$U39&amp;"_"&amp;$V39&amp;"_"&amp;W39&amp;"_"&amp;$AA39</f>
        <v>Endenergiedeckung_Erdgas_Erdgas_kWh_m2NGFa</v>
      </c>
      <c r="N39" s="139" t="str">
        <f>$U39&amp;"_"&amp;$V39&amp;"_"&amp;X39&amp;"_"&amp;$AA39</f>
        <v>Endenergiedeckung_Erdgas_FW_kWh_m2NGFa</v>
      </c>
      <c r="O39" s="139" t="str">
        <f>$U39&amp;"_"&amp;$V39&amp;"_"&amp;Y39&amp;"_"&amp;$AA39</f>
        <v>Endenergiedeckung_Erdgas_WPohneDSM_kWh_m2NGFa</v>
      </c>
      <c r="P39" s="139" t="str">
        <f>$U39&amp;"_"&amp;$V39&amp;"_"&amp;Z39&amp;"_"&amp;$AA39</f>
        <v>Endenergiedeckung_Erdgas_WPmitDSM_kWh_m2NGFa</v>
      </c>
      <c r="U39" s="22" t="s">
        <v>181</v>
      </c>
      <c r="V39" s="22" t="s">
        <v>5</v>
      </c>
      <c r="W39" s="22" t="s">
        <v>5</v>
      </c>
      <c r="X39" s="22" t="s">
        <v>180</v>
      </c>
      <c r="Y39" s="22" t="s">
        <v>179</v>
      </c>
      <c r="Z39" s="22" t="s">
        <v>160</v>
      </c>
      <c r="AA39" s="22" t="s">
        <v>222</v>
      </c>
    </row>
    <row r="40" spans="1:27" x14ac:dyDescent="0.3">
      <c r="A40" s="51" t="s">
        <v>6</v>
      </c>
      <c r="B40" s="52">
        <v>0</v>
      </c>
      <c r="C40" s="52">
        <v>33.057772348815767</v>
      </c>
      <c r="D40" s="52">
        <v>0</v>
      </c>
      <c r="E40" s="53">
        <v>0</v>
      </c>
      <c r="L40" s="142"/>
      <c r="M40" s="139" t="str">
        <f>$U40&amp;"_"&amp;$V40&amp;"_"&amp;W40&amp;"_"&amp;$AA40</f>
        <v>Endenergiedeckung_FW_Erdgas_kWh_m2NGFa</v>
      </c>
      <c r="N40" s="139" t="str">
        <f>$U40&amp;"_"&amp;$V40&amp;"_"&amp;X40&amp;"_"&amp;$AA40</f>
        <v>Endenergiedeckung_FW_FW_kWh_m2NGFa</v>
      </c>
      <c r="O40" s="139" t="str">
        <f>$U40&amp;"_"&amp;$V40&amp;"_"&amp;Y40&amp;"_"&amp;$AA40</f>
        <v>Endenergiedeckung_FW_WPohneDSM_kWh_m2NGFa</v>
      </c>
      <c r="P40" s="139" t="str">
        <f>$U40&amp;"_"&amp;$V40&amp;"_"&amp;Z40&amp;"_"&amp;$AA40</f>
        <v>Endenergiedeckung_FW_WPmitDSM_kWh_m2NGFa</v>
      </c>
      <c r="U40" s="22" t="s">
        <v>181</v>
      </c>
      <c r="V40" s="22" t="s">
        <v>180</v>
      </c>
      <c r="W40" s="22" t="s">
        <v>5</v>
      </c>
      <c r="X40" s="22" t="s">
        <v>180</v>
      </c>
      <c r="Y40" s="22" t="s">
        <v>179</v>
      </c>
      <c r="Z40" s="22" t="s">
        <v>160</v>
      </c>
      <c r="AA40" s="22" t="s">
        <v>222</v>
      </c>
    </row>
    <row r="41" spans="1:27" x14ac:dyDescent="0.3">
      <c r="A41" s="54" t="s">
        <v>30</v>
      </c>
      <c r="B41" s="55">
        <v>17.400125273275773</v>
      </c>
      <c r="C41" s="55">
        <v>17.400125273275773</v>
      </c>
      <c r="D41" s="55">
        <v>17.954824567895294</v>
      </c>
      <c r="E41" s="56">
        <v>14.732838544141321</v>
      </c>
      <c r="L41" s="142"/>
      <c r="M41" s="139" t="str">
        <f>$U41&amp;"_"&amp;$V41&amp;"_"&amp;W41&amp;"_"&amp;$AA41</f>
        <v>Endenergiedeckung_PVDirektdeckung_Erdgas_kWh_m2NGFa</v>
      </c>
      <c r="N41" s="139" t="str">
        <f>$U41&amp;"_"&amp;$V41&amp;"_"&amp;X41&amp;"_"&amp;$AA41</f>
        <v>Endenergiedeckung_PVDirektdeckung_FW_kWh_m2NGFa</v>
      </c>
      <c r="O41" s="139" t="str">
        <f>$U41&amp;"_"&amp;$V41&amp;"_"&amp;Y41&amp;"_"&amp;$AA41</f>
        <v>Endenergiedeckung_PVDirektdeckung_WPohneDSM_kWh_m2NGFa</v>
      </c>
      <c r="P41" s="139" t="str">
        <f>$U41&amp;"_"&amp;$V41&amp;"_"&amp;Z41&amp;"_"&amp;$AA41</f>
        <v>Endenergiedeckung_PVDirektdeckung_WPmitDSM_kWh_m2NGFa</v>
      </c>
      <c r="U41" s="22" t="s">
        <v>181</v>
      </c>
      <c r="V41" s="22" t="s">
        <v>182</v>
      </c>
      <c r="W41" s="22" t="s">
        <v>5</v>
      </c>
      <c r="X41" s="22" t="s">
        <v>180</v>
      </c>
      <c r="Y41" s="22" t="s">
        <v>179</v>
      </c>
      <c r="Z41" s="22" t="s">
        <v>160</v>
      </c>
      <c r="AA41" s="22" t="s">
        <v>222</v>
      </c>
    </row>
    <row r="42" spans="1:27" x14ac:dyDescent="0.3">
      <c r="A42" s="54" t="s">
        <v>31</v>
      </c>
      <c r="B42" s="55">
        <v>0</v>
      </c>
      <c r="C42" s="55">
        <v>0</v>
      </c>
      <c r="D42" s="55">
        <v>0</v>
      </c>
      <c r="E42" s="56">
        <v>4.9785251353466418</v>
      </c>
      <c r="L42" s="142"/>
      <c r="M42" s="139" t="str">
        <f>$U42&amp;"_"&amp;$V42&amp;"_"&amp;W42&amp;"_"&amp;$AA42</f>
        <v>Endenergiedeckung_PVUeberdeckungohneBatterie_Erdgas_kWh_m2NGFa</v>
      </c>
      <c r="N42" s="139" t="str">
        <f>$U42&amp;"_"&amp;$V42&amp;"_"&amp;X42&amp;"_"&amp;$AA42</f>
        <v>Endenergiedeckung_PVUeberdeckungohneBatterie_FW_kWh_m2NGFa</v>
      </c>
      <c r="O42" s="139" t="str">
        <f>$U42&amp;"_"&amp;$V42&amp;"_"&amp;Y42&amp;"_"&amp;$AA42</f>
        <v>Endenergiedeckung_PVUeberdeckungohneBatterie_WPohneDSM_kWh_m2NGFa</v>
      </c>
      <c r="P42" s="139" t="str">
        <f>$U42&amp;"_"&amp;$V42&amp;"_"&amp;Z42&amp;"_"&amp;$AA42</f>
        <v>Endenergiedeckung_PVUeberdeckungohneBatterie_WPmitDSM_kWh_m2NGFa</v>
      </c>
      <c r="U42" s="22" t="s">
        <v>181</v>
      </c>
      <c r="V42" s="22" t="s">
        <v>183</v>
      </c>
      <c r="W42" s="22" t="s">
        <v>5</v>
      </c>
      <c r="X42" s="22" t="s">
        <v>180</v>
      </c>
      <c r="Y42" s="22" t="s">
        <v>179</v>
      </c>
      <c r="Z42" s="22" t="s">
        <v>160</v>
      </c>
      <c r="AA42" s="22" t="s">
        <v>222</v>
      </c>
    </row>
    <row r="43" spans="1:27" x14ac:dyDescent="0.3">
      <c r="A43" s="51" t="s">
        <v>32</v>
      </c>
      <c r="B43" s="52">
        <v>17.400125273275773</v>
      </c>
      <c r="C43" s="52">
        <v>17.400125273275773</v>
      </c>
      <c r="D43" s="52">
        <v>17.954824567895294</v>
      </c>
      <c r="E43" s="53">
        <v>19.711363679487963</v>
      </c>
      <c r="L43" s="142"/>
      <c r="M43" s="139" t="str">
        <f>$U43&amp;"_"&amp;$V43&amp;"_"&amp;W43&amp;"_"&amp;$AA43</f>
        <v>Endenergiedeckung_PVGesamtohneBatterie_Erdgas_kWh_m2NGFa</v>
      </c>
      <c r="N43" s="139" t="str">
        <f>$U43&amp;"_"&amp;$V43&amp;"_"&amp;X43&amp;"_"&amp;$AA43</f>
        <v>Endenergiedeckung_PVGesamtohneBatterie_FW_kWh_m2NGFa</v>
      </c>
      <c r="O43" s="139" t="str">
        <f>$U43&amp;"_"&amp;$V43&amp;"_"&amp;Y43&amp;"_"&amp;$AA43</f>
        <v>Endenergiedeckung_PVGesamtohneBatterie_WPohneDSM_kWh_m2NGFa</v>
      </c>
      <c r="P43" s="139" t="str">
        <f>$U43&amp;"_"&amp;$V43&amp;"_"&amp;Z43&amp;"_"&amp;$AA43</f>
        <v>Endenergiedeckung_PVGesamtohneBatterie_WPmitDSM_kWh_m2NGFa</v>
      </c>
      <c r="U43" s="22" t="s">
        <v>181</v>
      </c>
      <c r="V43" s="22" t="s">
        <v>187</v>
      </c>
      <c r="W43" s="22" t="s">
        <v>5</v>
      </c>
      <c r="X43" s="22" t="s">
        <v>180</v>
      </c>
      <c r="Y43" s="22" t="s">
        <v>179</v>
      </c>
      <c r="Z43" s="22" t="s">
        <v>160</v>
      </c>
      <c r="AA43" s="22" t="s">
        <v>222</v>
      </c>
    </row>
    <row r="44" spans="1:27" x14ac:dyDescent="0.3">
      <c r="A44" s="54" t="s">
        <v>33</v>
      </c>
      <c r="B44" s="55">
        <v>0</v>
      </c>
      <c r="C44" s="55">
        <v>0</v>
      </c>
      <c r="D44" s="55">
        <v>0</v>
      </c>
      <c r="E44" s="56">
        <v>0.47607641745067469</v>
      </c>
      <c r="L44" s="142"/>
      <c r="M44" s="139" t="str">
        <f>$U44&amp;"_"&amp;$V44&amp;"_"&amp;W44&amp;"_"&amp;$AA44</f>
        <v>Endenergiedeckung_BatteriePV_Erdgas_kWh_m2NGFa</v>
      </c>
      <c r="N44" s="139" t="str">
        <f>$U44&amp;"_"&amp;$V44&amp;"_"&amp;X44&amp;"_"&amp;$AA44</f>
        <v>Endenergiedeckung_BatteriePV_FW_kWh_m2NGFa</v>
      </c>
      <c r="O44" s="139" t="str">
        <f>$U44&amp;"_"&amp;$V44&amp;"_"&amp;Y44&amp;"_"&amp;$AA44</f>
        <v>Endenergiedeckung_BatteriePV_WPohneDSM_kWh_m2NGFa</v>
      </c>
      <c r="P44" s="139" t="str">
        <f>$U44&amp;"_"&amp;$V44&amp;"_"&amp;Z44&amp;"_"&amp;$AA44</f>
        <v>Endenergiedeckung_BatteriePV_WPmitDSM_kWh_m2NGFa</v>
      </c>
      <c r="U44" s="22" t="s">
        <v>181</v>
      </c>
      <c r="V44" s="22" t="s">
        <v>184</v>
      </c>
      <c r="W44" s="22" t="s">
        <v>5</v>
      </c>
      <c r="X44" s="22" t="s">
        <v>180</v>
      </c>
      <c r="Y44" s="22" t="s">
        <v>179</v>
      </c>
      <c r="Z44" s="22" t="s">
        <v>160</v>
      </c>
      <c r="AA44" s="22" t="s">
        <v>222</v>
      </c>
    </row>
    <row r="45" spans="1:27" x14ac:dyDescent="0.3">
      <c r="A45" s="54" t="s">
        <v>34</v>
      </c>
      <c r="B45" s="55">
        <v>0</v>
      </c>
      <c r="C45" s="55">
        <v>0</v>
      </c>
      <c r="D45" s="55">
        <v>0</v>
      </c>
      <c r="E45" s="56">
        <v>1.7044747626696288</v>
      </c>
      <c r="L45" s="142"/>
      <c r="M45" s="139" t="str">
        <f>$U45&amp;"_"&amp;$V45&amp;"_"&amp;W45&amp;"_"&amp;$AA45</f>
        <v>Endenergiedeckung_BatterieWindkraft_Erdgas_kWh_m2NGFa</v>
      </c>
      <c r="N45" s="139" t="str">
        <f>$U45&amp;"_"&amp;$V45&amp;"_"&amp;X45&amp;"_"&amp;$AA45</f>
        <v>Endenergiedeckung_BatterieWindkraft_FW_kWh_m2NGFa</v>
      </c>
      <c r="O45" s="139" t="str">
        <f>$U45&amp;"_"&amp;$V45&amp;"_"&amp;Y45&amp;"_"&amp;$AA45</f>
        <v>Endenergiedeckung_BatterieWindkraft_WPohneDSM_kWh_m2NGFa</v>
      </c>
      <c r="P45" s="139" t="str">
        <f>$U45&amp;"_"&amp;$V45&amp;"_"&amp;Z45&amp;"_"&amp;$AA45</f>
        <v>Endenergiedeckung_BatterieWindkraft_WPmitDSM_kWh_m2NGFa</v>
      </c>
      <c r="U45" s="22" t="s">
        <v>181</v>
      </c>
      <c r="V45" s="22" t="s">
        <v>185</v>
      </c>
      <c r="W45" s="22" t="s">
        <v>5</v>
      </c>
      <c r="X45" s="22" t="s">
        <v>180</v>
      </c>
      <c r="Y45" s="22" t="s">
        <v>179</v>
      </c>
      <c r="Z45" s="22" t="s">
        <v>160</v>
      </c>
      <c r="AA45" s="22" t="s">
        <v>222</v>
      </c>
    </row>
    <row r="46" spans="1:27" x14ac:dyDescent="0.3">
      <c r="A46" s="51" t="s">
        <v>35</v>
      </c>
      <c r="B46" s="52">
        <v>0</v>
      </c>
      <c r="C46" s="52">
        <v>0</v>
      </c>
      <c r="D46" s="52">
        <v>0</v>
      </c>
      <c r="E46" s="53">
        <v>2.1805511801203035</v>
      </c>
      <c r="L46" s="142"/>
      <c r="M46" s="139" t="str">
        <f>$U46&amp;"_"&amp;$V46&amp;"_"&amp;W46&amp;"_"&amp;$AA46</f>
        <v>Endenergiedeckung_BatterieGesamt_Erdgas_kWh_m2NGFa</v>
      </c>
      <c r="N46" s="139" t="str">
        <f>$U46&amp;"_"&amp;$V46&amp;"_"&amp;X46&amp;"_"&amp;$AA46</f>
        <v>Endenergiedeckung_BatterieGesamt_FW_kWh_m2NGFa</v>
      </c>
      <c r="O46" s="139" t="str">
        <f>$U46&amp;"_"&amp;$V46&amp;"_"&amp;Y46&amp;"_"&amp;$AA46</f>
        <v>Endenergiedeckung_BatterieGesamt_WPohneDSM_kWh_m2NGFa</v>
      </c>
      <c r="P46" s="139" t="str">
        <f>$U46&amp;"_"&amp;$V46&amp;"_"&amp;Z46&amp;"_"&amp;$AA46</f>
        <v>Endenergiedeckung_BatterieGesamt_WPmitDSM_kWh_m2NGFa</v>
      </c>
      <c r="U46" s="22" t="s">
        <v>181</v>
      </c>
      <c r="V46" s="22" t="s">
        <v>186</v>
      </c>
      <c r="W46" s="22" t="s">
        <v>5</v>
      </c>
      <c r="X46" s="22" t="s">
        <v>180</v>
      </c>
      <c r="Y46" s="22" t="s">
        <v>179</v>
      </c>
      <c r="Z46" s="22" t="s">
        <v>160</v>
      </c>
      <c r="AA46" s="22" t="s">
        <v>222</v>
      </c>
    </row>
    <row r="47" spans="1:27" x14ac:dyDescent="0.3">
      <c r="A47" s="51" t="s">
        <v>36</v>
      </c>
      <c r="B47" s="52">
        <v>0</v>
      </c>
      <c r="C47" s="52">
        <v>0</v>
      </c>
      <c r="D47" s="52">
        <v>0</v>
      </c>
      <c r="E47" s="53">
        <v>7.4490190145861632</v>
      </c>
      <c r="L47" s="142"/>
      <c r="M47" s="139" t="str">
        <f>$U47&amp;"_"&amp;$V47&amp;"_"&amp;W47&amp;"_"&amp;$AA47</f>
        <v>Endenergiedeckung_WindkraftgesamtohneBatterie_Erdgas_kWh_m2NGFa</v>
      </c>
      <c r="N47" s="139" t="str">
        <f>$U47&amp;"_"&amp;$V47&amp;"_"&amp;X47&amp;"_"&amp;$AA47</f>
        <v>Endenergiedeckung_WindkraftgesamtohneBatterie_FW_kWh_m2NGFa</v>
      </c>
      <c r="O47" s="139" t="str">
        <f>$U47&amp;"_"&amp;$V47&amp;"_"&amp;Y47&amp;"_"&amp;$AA47</f>
        <v>Endenergiedeckung_WindkraftgesamtohneBatterie_WPohneDSM_kWh_m2NGFa</v>
      </c>
      <c r="P47" s="139" t="str">
        <f>$U47&amp;"_"&amp;$V47&amp;"_"&amp;Z47&amp;"_"&amp;$AA47</f>
        <v>Endenergiedeckung_WindkraftgesamtohneBatterie_WPmitDSM_kWh_m2NGFa</v>
      </c>
      <c r="U47" s="22" t="s">
        <v>181</v>
      </c>
      <c r="V47" s="22" t="s">
        <v>188</v>
      </c>
      <c r="W47" s="22" t="s">
        <v>5</v>
      </c>
      <c r="X47" s="22" t="s">
        <v>180</v>
      </c>
      <c r="Y47" s="22" t="s">
        <v>179</v>
      </c>
      <c r="Z47" s="22" t="s">
        <v>160</v>
      </c>
      <c r="AA47" s="22" t="s">
        <v>222</v>
      </c>
    </row>
    <row r="48" spans="1:27" x14ac:dyDescent="0.3">
      <c r="A48" s="51" t="s">
        <v>37</v>
      </c>
      <c r="B48" s="52">
        <v>25.923451392263559</v>
      </c>
      <c r="C48" s="52">
        <v>25.923451392263559</v>
      </c>
      <c r="D48" s="52">
        <v>29.316388336403143</v>
      </c>
      <c r="E48" s="53">
        <v>18.887884934907749</v>
      </c>
      <c r="L48" s="142"/>
      <c r="M48" s="139" t="str">
        <f>$U48&amp;"_"&amp;$V48&amp;"_"&amp;W48&amp;"_"&amp;$AA48</f>
        <v>Endenergiedeckung_Netzstrom_Erdgas_kWh_m2NGFa</v>
      </c>
      <c r="N48" s="139" t="str">
        <f>$U48&amp;"_"&amp;$V48&amp;"_"&amp;X48&amp;"_"&amp;$AA48</f>
        <v>Endenergiedeckung_Netzstrom_FW_kWh_m2NGFa</v>
      </c>
      <c r="O48" s="139" t="str">
        <f>$U48&amp;"_"&amp;$V48&amp;"_"&amp;Y48&amp;"_"&amp;$AA48</f>
        <v>Endenergiedeckung_Netzstrom_WPohneDSM_kWh_m2NGFa</v>
      </c>
      <c r="P48" s="139" t="str">
        <f>$U48&amp;"_"&amp;$V48&amp;"_"&amp;Z48&amp;"_"&amp;$AA48</f>
        <v>Endenergiedeckung_Netzstrom_WPmitDSM_kWh_m2NGFa</v>
      </c>
      <c r="U48" s="22" t="s">
        <v>181</v>
      </c>
      <c r="V48" s="22" t="s">
        <v>37</v>
      </c>
      <c r="W48" s="22" t="s">
        <v>5</v>
      </c>
      <c r="X48" s="22" t="s">
        <v>180</v>
      </c>
      <c r="Y48" s="22" t="s">
        <v>179</v>
      </c>
      <c r="Z48" s="22" t="s">
        <v>160</v>
      </c>
      <c r="AA48" s="22" t="s">
        <v>222</v>
      </c>
    </row>
    <row r="49" spans="1:32" x14ac:dyDescent="0.3">
      <c r="A49" s="51" t="s">
        <v>38</v>
      </c>
      <c r="B49" s="52">
        <v>0</v>
      </c>
      <c r="C49" s="52">
        <v>0</v>
      </c>
      <c r="D49" s="52">
        <v>0</v>
      </c>
      <c r="E49" s="53">
        <v>0</v>
      </c>
      <c r="L49" s="142"/>
      <c r="M49" s="139" t="str">
        <f>$U49&amp;"_"&amp;$V49&amp;"_"&amp;W49&amp;"_"&amp;$AA49</f>
        <v>Endenergiedeckung_Abwaerme_Erdgas_kWh_m2NGFa</v>
      </c>
      <c r="N49" s="139" t="str">
        <f>$U49&amp;"_"&amp;$V49&amp;"_"&amp;X49&amp;"_"&amp;$AA49</f>
        <v>Endenergiedeckung_Abwaerme_FW_kWh_m2NGFa</v>
      </c>
      <c r="O49" s="139" t="str">
        <f>$U49&amp;"_"&amp;$V49&amp;"_"&amp;Y49&amp;"_"&amp;$AA49</f>
        <v>Endenergiedeckung_Abwaerme_WPohneDSM_kWh_m2NGFa</v>
      </c>
      <c r="P49" s="139" t="str">
        <f>$U49&amp;"_"&amp;$V49&amp;"_"&amp;Z49&amp;"_"&amp;$AA49</f>
        <v>Endenergiedeckung_Abwaerme_WPmitDSM_kWh_m2NGFa</v>
      </c>
      <c r="U49" s="22" t="s">
        <v>181</v>
      </c>
      <c r="V49" s="22" t="s">
        <v>189</v>
      </c>
      <c r="W49" s="22" t="s">
        <v>5</v>
      </c>
      <c r="X49" s="22" t="s">
        <v>180</v>
      </c>
      <c r="Y49" s="22" t="s">
        <v>179</v>
      </c>
      <c r="Z49" s="22" t="s">
        <v>160</v>
      </c>
      <c r="AA49" s="22" t="s">
        <v>222</v>
      </c>
    </row>
    <row r="50" spans="1:32" x14ac:dyDescent="0.3">
      <c r="A50" s="51" t="s">
        <v>39</v>
      </c>
      <c r="B50" s="52">
        <v>76.381349014355095</v>
      </c>
      <c r="C50" s="52">
        <v>76.381349014355095</v>
      </c>
      <c r="D50" s="52">
        <v>47.271212904298437</v>
      </c>
      <c r="E50" s="53">
        <v>48.228818809102179</v>
      </c>
      <c r="L50" s="142"/>
      <c r="M50" s="139" t="str">
        <f>$U50&amp;"_"&amp;$V50&amp;"_"&amp;W50&amp;"_"&amp;$AA50</f>
        <v>Endenergiedeckung_EndenergiebedarfGesamt_Erdgas_kWh_m2NGFa</v>
      </c>
      <c r="N50" s="139" t="str">
        <f>$U50&amp;"_"&amp;$V50&amp;"_"&amp;X50&amp;"_"&amp;$AA50</f>
        <v>Endenergiedeckung_EndenergiebedarfGesamt_FW_kWh_m2NGFa</v>
      </c>
      <c r="O50" s="139" t="str">
        <f>$U50&amp;"_"&amp;$V50&amp;"_"&amp;Y50&amp;"_"&amp;$AA50</f>
        <v>Endenergiedeckung_EndenergiebedarfGesamt_WPohneDSM_kWh_m2NGFa</v>
      </c>
      <c r="P50" s="139" t="str">
        <f>$U50&amp;"_"&amp;$V50&amp;"_"&amp;Z50&amp;"_"&amp;$AA50</f>
        <v>Endenergiedeckung_EndenergiebedarfGesamt_WPmitDSM_kWh_m2NGFa</v>
      </c>
      <c r="U50" s="22" t="s">
        <v>181</v>
      </c>
      <c r="V50" s="22" t="s">
        <v>190</v>
      </c>
      <c r="W50" s="22" t="s">
        <v>5</v>
      </c>
      <c r="X50" s="22" t="s">
        <v>180</v>
      </c>
      <c r="Y50" s="22" t="s">
        <v>179</v>
      </c>
      <c r="Z50" s="22" t="s">
        <v>160</v>
      </c>
      <c r="AA50" s="22" t="s">
        <v>222</v>
      </c>
    </row>
    <row r="51" spans="1:32" x14ac:dyDescent="0.3">
      <c r="A51" s="130"/>
      <c r="B51" s="131"/>
      <c r="C51" s="131"/>
      <c r="D51" s="131"/>
      <c r="E51" s="132"/>
      <c r="L51" s="142"/>
    </row>
    <row r="52" spans="1:32" x14ac:dyDescent="0.3">
      <c r="A52" s="51" t="s">
        <v>40</v>
      </c>
      <c r="B52" s="74">
        <v>21.134975431184163</v>
      </c>
      <c r="C52" s="74"/>
      <c r="D52" s="74"/>
      <c r="E52" s="75"/>
      <c r="F52" s="137" t="s">
        <v>199</v>
      </c>
      <c r="L52" s="142"/>
      <c r="M52" s="139" t="str">
        <f>$U52&amp;"_"&amp;$V52&amp;"_"&amp;W52&amp;"_"&amp;$AA52</f>
        <v>Endenergiedeckung_PVProduktion_Erdgas_kWh_m2NGFa</v>
      </c>
      <c r="N52" s="139" t="str">
        <f>$U52&amp;"_"&amp;$V52&amp;"_"&amp;X52&amp;"_"&amp;$AA52</f>
        <v>Endenergiedeckung_PVProduktion_FW_kWh_m2NGFa</v>
      </c>
      <c r="O52" s="139" t="str">
        <f>$U52&amp;"_"&amp;$V52&amp;"_"&amp;Y52&amp;"_"&amp;$AA52</f>
        <v>Endenergiedeckung_PVProduktion_WPohneDSM_kWh_m2NGFa</v>
      </c>
      <c r="P52" s="139" t="str">
        <f>$U52&amp;"_"&amp;$V52&amp;"_"&amp;Z52&amp;"_"&amp;$AA52</f>
        <v>Endenergiedeckung_PVProduktion_WPmitDSM_kWh_m2NGFa</v>
      </c>
      <c r="U52" s="22" t="s">
        <v>181</v>
      </c>
      <c r="V52" s="22" t="s">
        <v>191</v>
      </c>
      <c r="W52" s="22" t="s">
        <v>5</v>
      </c>
      <c r="X52" s="22" t="s">
        <v>180</v>
      </c>
      <c r="Y52" s="22" t="s">
        <v>179</v>
      </c>
      <c r="Z52" s="22" t="s">
        <v>160</v>
      </c>
      <c r="AA52" s="22" t="s">
        <v>222</v>
      </c>
    </row>
    <row r="53" spans="1:32" ht="15" thickBot="1" x14ac:dyDescent="0.35">
      <c r="A53" s="61" t="s">
        <v>41</v>
      </c>
      <c r="B53" s="62">
        <v>3.7348501579083901</v>
      </c>
      <c r="C53" s="62">
        <v>3.7348501579083928</v>
      </c>
      <c r="D53" s="62">
        <v>3.180150863288874</v>
      </c>
      <c r="E53" s="63">
        <v>0.83535739761163419</v>
      </c>
      <c r="L53" s="142"/>
      <c r="M53" s="139" t="str">
        <f>$U53&amp;"_"&amp;$V53&amp;"_"&amp;W53&amp;"_"&amp;$AA53</f>
        <v>Endenergiedeckung_PVUeberschuss_Erdgas_kWh_m2NGFa</v>
      </c>
      <c r="N53" s="139" t="str">
        <f>$U53&amp;"_"&amp;$V53&amp;"_"&amp;X53&amp;"_"&amp;$AA53</f>
        <v>Endenergiedeckung_PVUeberschuss_FW_kWh_m2NGFa</v>
      </c>
      <c r="O53" s="139" t="str">
        <f>$U53&amp;"_"&amp;$V53&amp;"_"&amp;Y53&amp;"_"&amp;$AA53</f>
        <v>Endenergiedeckung_PVUeberschuss_WPohneDSM_kWh_m2NGFa</v>
      </c>
      <c r="P53" s="139" t="str">
        <f>$U53&amp;"_"&amp;$V53&amp;"_"&amp;Z53&amp;"_"&amp;$AA53</f>
        <v>Endenergiedeckung_PVUeberschuss_WPmitDSM_kWh_m2NGFa</v>
      </c>
      <c r="U53" s="22" t="s">
        <v>181</v>
      </c>
      <c r="V53" s="22" t="s">
        <v>192</v>
      </c>
      <c r="W53" s="22" t="s">
        <v>5</v>
      </c>
      <c r="X53" s="22" t="s">
        <v>180</v>
      </c>
      <c r="Y53" s="22" t="s">
        <v>179</v>
      </c>
      <c r="Z53" s="22" t="s">
        <v>160</v>
      </c>
      <c r="AA53" s="22" t="s">
        <v>222</v>
      </c>
    </row>
    <row r="54" spans="1:32" ht="15" thickBot="1" x14ac:dyDescent="0.35">
      <c r="A54" s="133"/>
      <c r="B54" s="25"/>
      <c r="C54" s="25"/>
      <c r="D54" s="25"/>
      <c r="E54" s="25"/>
    </row>
    <row r="55" spans="1:32" ht="21" x14ac:dyDescent="0.4">
      <c r="A55" s="48" t="s">
        <v>42</v>
      </c>
      <c r="B55" s="49" t="s">
        <v>5</v>
      </c>
      <c r="C55" s="49" t="s">
        <v>6</v>
      </c>
      <c r="D55" s="49" t="s">
        <v>7</v>
      </c>
      <c r="E55" s="50" t="s">
        <v>2</v>
      </c>
      <c r="F55" s="1"/>
      <c r="G55" s="1"/>
      <c r="H55" s="1"/>
      <c r="I55" s="1"/>
      <c r="J55" s="1"/>
      <c r="L55" s="142" t="s">
        <v>239</v>
      </c>
      <c r="U55" s="140" t="s">
        <v>193</v>
      </c>
      <c r="V55" s="140" t="s">
        <v>232</v>
      </c>
      <c r="W55" s="140" t="s">
        <v>230</v>
      </c>
      <c r="X55" s="140" t="s">
        <v>230</v>
      </c>
      <c r="Y55" s="140" t="s">
        <v>230</v>
      </c>
      <c r="Z55" s="140" t="s">
        <v>230</v>
      </c>
      <c r="AA55" s="140" t="s">
        <v>231</v>
      </c>
    </row>
    <row r="56" spans="1:32" x14ac:dyDescent="0.3">
      <c r="A56" s="65" t="s">
        <v>43</v>
      </c>
      <c r="B56" s="78"/>
      <c r="C56" s="78"/>
      <c r="D56" s="79">
        <v>0.44710034146939209</v>
      </c>
      <c r="E56" s="80">
        <v>0.63634362484935225</v>
      </c>
      <c r="G56" s="4"/>
      <c r="L56" s="142"/>
      <c r="M56" s="139" t="str">
        <f>$U56&amp;"_"&amp;$V56&amp;"_"&amp;W56&amp;"_"&amp;$AA56</f>
        <v>Energiekennzahlen_Energieautonomie_Erdgas_</v>
      </c>
      <c r="N56" s="139" t="str">
        <f>$U56&amp;"_"&amp;$V56&amp;"_"&amp;X56&amp;"_"&amp;$AA56</f>
        <v>Energiekennzahlen_Energieautonomie_FW_</v>
      </c>
      <c r="O56" s="139" t="str">
        <f>$U56&amp;"_"&amp;$V56&amp;"_"&amp;Y56&amp;"_"&amp;$AA56</f>
        <v>Energiekennzahlen_Energieautonomie_WPohneDSM_</v>
      </c>
      <c r="P56" s="139" t="str">
        <f>$U56&amp;"_"&amp;$V56&amp;"_"&amp;Z56&amp;"_"&amp;$AA56</f>
        <v>Energiekennzahlen_Energieautonomie_WPmitDSM_</v>
      </c>
      <c r="U56" s="22" t="s">
        <v>42</v>
      </c>
      <c r="V56" s="22" t="s">
        <v>43</v>
      </c>
      <c r="W56" s="22" t="s">
        <v>5</v>
      </c>
      <c r="X56" s="22" t="s">
        <v>180</v>
      </c>
      <c r="Y56" s="22" t="s">
        <v>179</v>
      </c>
      <c r="Z56" s="22" t="s">
        <v>160</v>
      </c>
    </row>
    <row r="57" spans="1:32" x14ac:dyDescent="0.3">
      <c r="A57" s="65" t="s">
        <v>44</v>
      </c>
      <c r="B57" s="79">
        <v>0.82328580555633357</v>
      </c>
      <c r="C57" s="79">
        <v>0.82328580555633357</v>
      </c>
      <c r="D57" s="79">
        <v>0.84953136692098397</v>
      </c>
      <c r="E57" s="80">
        <v>0.96047511858570356</v>
      </c>
      <c r="G57" s="4"/>
      <c r="L57" s="142"/>
      <c r="M57" s="139" t="str">
        <f>$U57&amp;"_"&amp;$V57&amp;"_"&amp;W57&amp;"_"&amp;$AA57</f>
        <v>Energiekennzahlen_Eigenverbrauchsanteil_Erdgas_</v>
      </c>
      <c r="N57" s="139" t="str">
        <f>$U57&amp;"_"&amp;$V57&amp;"_"&amp;X57&amp;"_"&amp;$AA57</f>
        <v>Energiekennzahlen_Eigenverbrauchsanteil_FW_</v>
      </c>
      <c r="O57" s="139" t="str">
        <f>$U57&amp;"_"&amp;$V57&amp;"_"&amp;Y57&amp;"_"&amp;$AA57</f>
        <v>Energiekennzahlen_Eigenverbrauchsanteil_WPohneDSM_</v>
      </c>
      <c r="P57" s="139" t="str">
        <f>$U57&amp;"_"&amp;$V57&amp;"_"&amp;Z57&amp;"_"&amp;$AA57</f>
        <v>Energiekennzahlen_Eigenverbrauchsanteil_WPmitDSM_</v>
      </c>
      <c r="U57" s="22" t="s">
        <v>42</v>
      </c>
      <c r="V57" s="22" t="s">
        <v>44</v>
      </c>
      <c r="W57" s="22" t="s">
        <v>5</v>
      </c>
      <c r="X57" s="22" t="s">
        <v>180</v>
      </c>
      <c r="Y57" s="22" t="s">
        <v>179</v>
      </c>
      <c r="Z57" s="22" t="s">
        <v>160</v>
      </c>
    </row>
    <row r="58" spans="1:32" ht="15" thickBot="1" x14ac:dyDescent="0.35">
      <c r="A58" s="81" t="s">
        <v>45</v>
      </c>
      <c r="B58" s="82"/>
      <c r="C58" s="82"/>
      <c r="D58" s="83">
        <v>0.37982576423933129</v>
      </c>
      <c r="E58" s="84">
        <v>0.61902291457199465</v>
      </c>
      <c r="G58" s="4"/>
      <c r="L58" s="142"/>
      <c r="M58" s="139" t="str">
        <f>$U58&amp;"_"&amp;$V58&amp;"_"&amp;W58&amp;"_"&amp;$AA58</f>
        <v>Energiekennzahlen_Energieautarkie_Erdgas_</v>
      </c>
      <c r="N58" s="139" t="str">
        <f>$U58&amp;"_"&amp;$V58&amp;"_"&amp;X58&amp;"_"&amp;$AA58</f>
        <v>Energiekennzahlen_Energieautarkie_FW_</v>
      </c>
      <c r="O58" s="139" t="str">
        <f>$U58&amp;"_"&amp;$V58&amp;"_"&amp;Y58&amp;"_"&amp;$AA58</f>
        <v>Energiekennzahlen_Energieautarkie_WPohneDSM_</v>
      </c>
      <c r="P58" s="139" t="str">
        <f>$U58&amp;"_"&amp;$V58&amp;"_"&amp;Z58&amp;"_"&amp;$AA58</f>
        <v>Energiekennzahlen_Energieautarkie_WPmitDSM_</v>
      </c>
      <c r="U58" s="22" t="s">
        <v>42</v>
      </c>
      <c r="V58" s="22" t="s">
        <v>45</v>
      </c>
      <c r="W58" s="22" t="s">
        <v>5</v>
      </c>
      <c r="X58" s="22" t="s">
        <v>180</v>
      </c>
      <c r="Y58" s="22" t="s">
        <v>179</v>
      </c>
      <c r="Z58" s="22" t="s">
        <v>160</v>
      </c>
    </row>
    <row r="59" spans="1:32" ht="15" thickBot="1" x14ac:dyDescent="0.35">
      <c r="A59" s="25"/>
      <c r="B59" s="25"/>
      <c r="C59" s="25"/>
      <c r="D59" s="25"/>
      <c r="E59" s="25"/>
    </row>
    <row r="60" spans="1:32" ht="45.6" x14ac:dyDescent="0.55000000000000004">
      <c r="A60" s="85" t="s">
        <v>46</v>
      </c>
      <c r="B60" s="86" t="s">
        <v>47</v>
      </c>
      <c r="C60" s="86" t="s">
        <v>48</v>
      </c>
      <c r="D60" s="86" t="s">
        <v>49</v>
      </c>
      <c r="E60" s="86" t="s">
        <v>50</v>
      </c>
      <c r="F60" s="86" t="s">
        <v>11</v>
      </c>
      <c r="G60" s="87" t="s">
        <v>51</v>
      </c>
      <c r="H60" s="86" t="s">
        <v>52</v>
      </c>
      <c r="I60" s="86" t="s">
        <v>53</v>
      </c>
      <c r="J60" s="88" t="s">
        <v>54</v>
      </c>
    </row>
    <row r="61" spans="1:32" ht="87" thickBot="1" x14ac:dyDescent="0.35">
      <c r="A61" s="89" t="s">
        <v>56</v>
      </c>
      <c r="B61" s="134"/>
      <c r="C61" s="134"/>
      <c r="D61" s="134"/>
      <c r="E61" s="134"/>
      <c r="F61" s="134"/>
      <c r="G61" s="134"/>
      <c r="H61" s="134"/>
      <c r="I61" s="134"/>
      <c r="J61" s="135"/>
      <c r="K61" s="143" t="s">
        <v>240</v>
      </c>
      <c r="L61" s="137"/>
      <c r="M61" s="137"/>
      <c r="N61" s="137"/>
      <c r="O61" s="137"/>
      <c r="P61" s="137"/>
      <c r="Q61" s="137"/>
      <c r="R61" s="137"/>
      <c r="S61" s="137"/>
      <c r="T61" s="137"/>
      <c r="U61" s="140" t="s">
        <v>193</v>
      </c>
      <c r="V61" s="140" t="s">
        <v>233</v>
      </c>
      <c r="W61" s="140" t="s">
        <v>233</v>
      </c>
      <c r="X61" s="140" t="s">
        <v>233</v>
      </c>
      <c r="Y61" s="140" t="s">
        <v>233</v>
      </c>
      <c r="Z61" s="140" t="s">
        <v>233</v>
      </c>
      <c r="AA61" s="140" t="s">
        <v>233</v>
      </c>
      <c r="AB61" s="140" t="s">
        <v>233</v>
      </c>
      <c r="AC61" s="140" t="s">
        <v>233</v>
      </c>
      <c r="AD61" s="140" t="s">
        <v>230</v>
      </c>
      <c r="AE61" s="140" t="s">
        <v>231</v>
      </c>
    </row>
    <row r="62" spans="1:32" x14ac:dyDescent="0.3">
      <c r="A62" s="90" t="s">
        <v>7</v>
      </c>
      <c r="B62" s="55">
        <v>26.771888393496084</v>
      </c>
      <c r="C62" s="55">
        <v>2.0789834816266488</v>
      </c>
      <c r="D62" s="55">
        <v>6.5031889361877653</v>
      </c>
      <c r="E62" s="55">
        <v>8.7548367770233586</v>
      </c>
      <c r="F62" s="55">
        <v>0</v>
      </c>
      <c r="G62" s="55">
        <v>0</v>
      </c>
      <c r="H62" s="55">
        <v>3.1623153159646309</v>
      </c>
      <c r="I62" s="55">
        <v>47.271212904298494</v>
      </c>
      <c r="J62" s="56">
        <v>47.271212904298494</v>
      </c>
      <c r="M62" s="139" t="str">
        <f>$U62&amp;"_"&amp;V62&amp;"_"&amp;$AD62&amp;"_"&amp;$AE62</f>
        <v>Endenergiebedarf_HHSB_WPmitDSM_kWh_m2NGFa</v>
      </c>
      <c r="N62" s="139" t="str">
        <f>$U62&amp;"_"&amp;W62&amp;"_"&amp;$AD62&amp;"_"&amp;$AE62</f>
        <v>Endenergiebedarf_Heizen_WPmitDSM_kWh_m2NGFa</v>
      </c>
      <c r="O62" s="139" t="str">
        <f>$U62&amp;"_"&amp;X62&amp;"_"&amp;$AD62&amp;"_"&amp;$AE62</f>
        <v>Endenergiebedarf_Kuehlen_WPmitDSM_kWh_m2NGFa</v>
      </c>
      <c r="P62" s="139" t="str">
        <f>$U62&amp;"_"&amp;Y62&amp;"_"&amp;$AD62&amp;"_"&amp;$AE62</f>
        <v>Endenergiebedarf_WW_WPmitDSM_kWh_m2NGFa</v>
      </c>
      <c r="Q62" s="139" t="str">
        <f>$U62&amp;"_"&amp;Z62&amp;"_"&amp;$AD62&amp;"_"&amp;$AE62</f>
        <v>Endenergiebedarf_WWeStab_WPmitDSM_kWh_m2NGFa</v>
      </c>
      <c r="R62" s="139" t="str">
        <f>$U62&amp;"_"&amp;AA62&amp;"_"&amp;$AD62&amp;"_"&amp;$AE62</f>
        <v>Endenergiebedarf_eSpeicherBeladung_WPmitDSM_kWh_m2NGFa</v>
      </c>
      <c r="S62" s="139" t="str">
        <f>$U62&amp;"_"&amp;AB62&amp;"_"&amp;$AD62&amp;"_"&amp;$AE62</f>
        <v>Endenergiebedarf_ECarLadung_WPmitDSM_kWh_m2NGFa</v>
      </c>
      <c r="T62" s="139" t="str">
        <f>$U62&amp;"_"&amp;AC62&amp;"_"&amp;$AD62&amp;"_"&amp;$AE62</f>
        <v>Endenergiebedarf_SummeohneESpeicher_WPmitDSM_kWh_m2NGFa</v>
      </c>
      <c r="U62" s="22" t="s">
        <v>56</v>
      </c>
      <c r="V62" s="22" t="s">
        <v>195</v>
      </c>
      <c r="W62" s="22" t="s">
        <v>48</v>
      </c>
      <c r="X62" s="22" t="s">
        <v>194</v>
      </c>
      <c r="Y62" s="22" t="s">
        <v>107</v>
      </c>
      <c r="Z62" s="26" t="s">
        <v>170</v>
      </c>
      <c r="AA62" s="22" t="s">
        <v>196</v>
      </c>
      <c r="AB62" s="22" t="s">
        <v>197</v>
      </c>
      <c r="AC62" s="22" t="s">
        <v>198</v>
      </c>
      <c r="AD62" s="22" t="s">
        <v>160</v>
      </c>
      <c r="AE62" s="22" t="s">
        <v>222</v>
      </c>
    </row>
    <row r="63" spans="1:32" x14ac:dyDescent="0.3">
      <c r="A63" s="90" t="s">
        <v>2</v>
      </c>
      <c r="B63" s="55">
        <v>26.771888393496084</v>
      </c>
      <c r="C63" s="55">
        <v>2.5452658392636986</v>
      </c>
      <c r="D63" s="55">
        <v>6.6297540667280588</v>
      </c>
      <c r="E63" s="55">
        <v>8.7143586865120479</v>
      </c>
      <c r="F63" s="55">
        <v>9.1557221715392406E-2</v>
      </c>
      <c r="G63" s="55">
        <v>2.6943612915009405</v>
      </c>
      <c r="H63" s="55">
        <v>3.4759946013869252</v>
      </c>
      <c r="I63" s="55">
        <v>48.228818809102208</v>
      </c>
      <c r="J63" s="56">
        <v>48.228818809102208</v>
      </c>
      <c r="M63" s="139" t="str">
        <f>$U63&amp;"_"&amp;V63&amp;"_"&amp;$AD63&amp;"_"&amp;$AE63</f>
        <v>Endenergiebedarf_HHSB_WPohneDSM_kWh_m2NGFa</v>
      </c>
      <c r="N63" s="139" t="str">
        <f>$U63&amp;"_"&amp;W63&amp;"_"&amp;$AD63&amp;"_"&amp;$AE63</f>
        <v>Endenergiebedarf_Heizen_WPohneDSM_kWh_m2NGFa</v>
      </c>
      <c r="O63" s="139" t="str">
        <f>$U63&amp;"_"&amp;X63&amp;"_"&amp;$AD63&amp;"_"&amp;$AE63</f>
        <v>Endenergiebedarf_Kuehlen_WPohneDSM_kWh_m2NGFa</v>
      </c>
      <c r="P63" s="139" t="str">
        <f>$U63&amp;"_"&amp;Y63&amp;"_"&amp;$AD63&amp;"_"&amp;$AE63</f>
        <v>Endenergiebedarf_WW_WPohneDSM_kWh_m2NGFa</v>
      </c>
      <c r="Q63" s="139" t="str">
        <f>$U63&amp;"_"&amp;Z63&amp;"_"&amp;$AD63&amp;"_"&amp;$AE63</f>
        <v>Endenergiebedarf_WWeStab_WPohneDSM_kWh_m2NGFa</v>
      </c>
      <c r="R63" s="139" t="str">
        <f>$U63&amp;"_"&amp;AA63&amp;"_"&amp;$AD63&amp;"_"&amp;$AE63</f>
        <v>Endenergiebedarf_eSpeicherBeladung_WPohneDSM_kWh_m2NGFa</v>
      </c>
      <c r="S63" s="139" t="str">
        <f>$U63&amp;"_"&amp;AB63&amp;"_"&amp;$AD63&amp;"_"&amp;$AE63</f>
        <v>Endenergiebedarf_ECarLadung_WPohneDSM_kWh_m2NGFa</v>
      </c>
      <c r="T63" s="139" t="str">
        <f>$U63&amp;"_"&amp;AC63&amp;"_"&amp;$AD63&amp;"_"&amp;$AE63</f>
        <v>Endenergiebedarf_SummeohneESpeicher_WPohneDSM_kWh_m2NGFa</v>
      </c>
      <c r="U63" s="22" t="s">
        <v>56</v>
      </c>
      <c r="V63" s="22" t="s">
        <v>195</v>
      </c>
      <c r="W63" s="22" t="s">
        <v>48</v>
      </c>
      <c r="X63" s="22" t="s">
        <v>194</v>
      </c>
      <c r="Y63" s="22" t="s">
        <v>107</v>
      </c>
      <c r="Z63" s="26" t="s">
        <v>170</v>
      </c>
      <c r="AA63" s="22" t="s">
        <v>196</v>
      </c>
      <c r="AB63" s="22" t="s">
        <v>197</v>
      </c>
      <c r="AC63" s="22" t="s">
        <v>198</v>
      </c>
      <c r="AD63" s="22" t="s">
        <v>179</v>
      </c>
      <c r="AE63" s="22" t="s">
        <v>222</v>
      </c>
    </row>
    <row r="64" spans="1:32" ht="15" thickBot="1" x14ac:dyDescent="0.35">
      <c r="A64" s="89" t="s">
        <v>57</v>
      </c>
      <c r="B64" s="134"/>
      <c r="C64" s="134"/>
      <c r="D64" s="134"/>
      <c r="E64" s="134"/>
      <c r="F64" s="134"/>
      <c r="G64" s="134"/>
      <c r="H64" s="134"/>
      <c r="I64" s="134"/>
      <c r="J64" s="135"/>
      <c r="U64" s="140" t="s">
        <v>193</v>
      </c>
      <c r="V64" s="140" t="s">
        <v>232</v>
      </c>
      <c r="W64" s="140" t="s">
        <v>233</v>
      </c>
      <c r="X64" s="140" t="s">
        <v>233</v>
      </c>
      <c r="Y64" s="140" t="s">
        <v>233</v>
      </c>
      <c r="Z64" s="140" t="s">
        <v>233</v>
      </c>
      <c r="AA64" s="140" t="s">
        <v>233</v>
      </c>
      <c r="AB64" s="140" t="s">
        <v>233</v>
      </c>
      <c r="AC64" s="140" t="s">
        <v>233</v>
      </c>
      <c r="AD64" s="140" t="s">
        <v>233</v>
      </c>
      <c r="AE64" s="140" t="s">
        <v>230</v>
      </c>
      <c r="AF64" s="140" t="s">
        <v>231</v>
      </c>
    </row>
    <row r="65" spans="1:32" x14ac:dyDescent="0.3">
      <c r="A65" s="91" t="s">
        <v>30</v>
      </c>
      <c r="B65" s="55">
        <v>11.169265033240055</v>
      </c>
      <c r="C65" s="55">
        <v>0</v>
      </c>
      <c r="D65" s="55">
        <v>2.1648252920657232</v>
      </c>
      <c r="E65" s="55">
        <v>1.2910513921548998</v>
      </c>
      <c r="F65" s="55">
        <v>0</v>
      </c>
      <c r="G65" s="55">
        <v>0</v>
      </c>
      <c r="H65" s="55">
        <v>0.10769682668064237</v>
      </c>
      <c r="I65" s="55">
        <v>14.732838544141321</v>
      </c>
      <c r="J65" s="56">
        <v>14.732838544141321</v>
      </c>
      <c r="M65" s="139" t="str">
        <f>$U65&amp;"_"&amp;$V65&amp;"_"&amp;W65&amp;"_"&amp;$AE65&amp;"_"&amp;$AF65</f>
        <v>Endenergiedeckung_PVDirektdeckung_HHSB_WPmitDSM_kWh_m2NGFa</v>
      </c>
      <c r="N65" s="139" t="str">
        <f>$U65&amp;"_"&amp;$V65&amp;"_"&amp;X65&amp;"_"&amp;$AE65&amp;"_"&amp;$AF65</f>
        <v>Endenergiedeckung_PVDirektdeckung_Heizen_WPmitDSM_kWh_m2NGFa</v>
      </c>
      <c r="O65" s="139" t="str">
        <f>$U65&amp;"_"&amp;$V65&amp;"_"&amp;Y65&amp;"_"&amp;$AE65&amp;"_"&amp;$AF65</f>
        <v>Endenergiedeckung_PVDirektdeckung_Kuehlen_WPmitDSM_kWh_m2NGFa</v>
      </c>
      <c r="P65" s="139" t="str">
        <f>$U65&amp;"_"&amp;$V65&amp;"_"&amp;Z65&amp;"_"&amp;$AE65&amp;"_"&amp;$AF65</f>
        <v>Endenergiedeckung_PVDirektdeckung_WW_WPmitDSM_kWh_m2NGFa</v>
      </c>
      <c r="Q65" s="139" t="str">
        <f>$U65&amp;"_"&amp;$V65&amp;"_"&amp;AA65&amp;"_"&amp;$AE65&amp;"_"&amp;$AF65</f>
        <v>Endenergiedeckung_PVDirektdeckung_WWeStab_WPmitDSM_kWh_m2NGFa</v>
      </c>
      <c r="R65" s="139" t="str">
        <f>$U65&amp;"_"&amp;$V65&amp;"_"&amp;AB65&amp;"_"&amp;$AE65&amp;"_"&amp;$AF65</f>
        <v>Endenergiedeckung_PVDirektdeckung_eSpeicherBeladung_WPmitDSM_kWh_m2NGFa</v>
      </c>
      <c r="S65" s="139" t="str">
        <f>$U65&amp;"_"&amp;$V65&amp;"_"&amp;AC65&amp;"_"&amp;$AE65&amp;"_"&amp;$AF65</f>
        <v>Endenergiedeckung_PVDirektdeckung_ECarLadung_WPmitDSM_kWh_m2NGFa</v>
      </c>
      <c r="T65" s="139" t="str">
        <f>$U65&amp;"_"&amp;$V65&amp;"_"&amp;AD65&amp;"_"&amp;$AE65&amp;"_"&amp;$AF65</f>
        <v>Endenergiedeckung_PVDirektdeckung_SummeohneESpeicher_WPmitDSM_kWh_m2NGFa</v>
      </c>
      <c r="U65" s="22" t="s">
        <v>181</v>
      </c>
      <c r="V65" s="22" t="s">
        <v>182</v>
      </c>
      <c r="W65" s="22" t="s">
        <v>195</v>
      </c>
      <c r="X65" s="22" t="s">
        <v>48</v>
      </c>
      <c r="Y65" s="22" t="s">
        <v>194</v>
      </c>
      <c r="Z65" s="22" t="s">
        <v>107</v>
      </c>
      <c r="AA65" s="26" t="s">
        <v>170</v>
      </c>
      <c r="AB65" s="22" t="s">
        <v>196</v>
      </c>
      <c r="AC65" s="22" t="s">
        <v>197</v>
      </c>
      <c r="AD65" s="22" t="s">
        <v>198</v>
      </c>
      <c r="AE65" s="22" t="s">
        <v>160</v>
      </c>
      <c r="AF65" s="22" t="s">
        <v>222</v>
      </c>
    </row>
    <row r="66" spans="1:32" x14ac:dyDescent="0.3">
      <c r="A66" s="92" t="s">
        <v>58</v>
      </c>
      <c r="B66" s="55">
        <v>0</v>
      </c>
      <c r="C66" s="55">
        <v>0.28096895679301676</v>
      </c>
      <c r="D66" s="55">
        <v>2.8761083565320176</v>
      </c>
      <c r="E66" s="55">
        <v>0.97845966582901578</v>
      </c>
      <c r="F66" s="55">
        <v>0</v>
      </c>
      <c r="G66" s="55">
        <v>0.58825435408457705</v>
      </c>
      <c r="H66" s="55">
        <v>0.84298815619259149</v>
      </c>
      <c r="I66" s="55">
        <v>5.5667794894312186</v>
      </c>
      <c r="J66" s="56">
        <v>4.9785251353466418</v>
      </c>
      <c r="M66" s="139" t="str">
        <f>$U66&amp;"_"&amp;$V66&amp;"_"&amp;W66&amp;"_"&amp;$AE66&amp;"_"&amp;$AF66</f>
        <v>Endenergiedeckung_PVUeberdeckungohneBatterie_HHSB_WPmitDSM_kWh_m2NGFa</v>
      </c>
      <c r="N66" s="139" t="str">
        <f>$U66&amp;"_"&amp;$V66&amp;"_"&amp;X66&amp;"_"&amp;$AE66&amp;"_"&amp;$AF66</f>
        <v>Endenergiedeckung_PVUeberdeckungohneBatterie_Heizen_WPmitDSM_kWh_m2NGFa</v>
      </c>
      <c r="O66" s="139" t="str">
        <f>$U66&amp;"_"&amp;$V66&amp;"_"&amp;Y66&amp;"_"&amp;$AE66&amp;"_"&amp;$AF66</f>
        <v>Endenergiedeckung_PVUeberdeckungohneBatterie_Kuehlen_WPmitDSM_kWh_m2NGFa</v>
      </c>
      <c r="P66" s="139" t="str">
        <f>$U66&amp;"_"&amp;$V66&amp;"_"&amp;Z66&amp;"_"&amp;$AE66&amp;"_"&amp;$AF66</f>
        <v>Endenergiedeckung_PVUeberdeckungohneBatterie_WW_WPmitDSM_kWh_m2NGFa</v>
      </c>
      <c r="Q66" s="139" t="str">
        <f>$U66&amp;"_"&amp;$V66&amp;"_"&amp;AA66&amp;"_"&amp;$AE66&amp;"_"&amp;$AF66</f>
        <v>Endenergiedeckung_PVUeberdeckungohneBatterie_WWeStab_WPmitDSM_kWh_m2NGFa</v>
      </c>
      <c r="R66" s="139" t="str">
        <f>$U66&amp;"_"&amp;$V66&amp;"_"&amp;AB66&amp;"_"&amp;$AE66&amp;"_"&amp;$AF66</f>
        <v>Endenergiedeckung_PVUeberdeckungohneBatterie_eSpeicherBeladung_WPmitDSM_kWh_m2NGFa</v>
      </c>
      <c r="S66" s="139" t="str">
        <f>$U66&amp;"_"&amp;$V66&amp;"_"&amp;AC66&amp;"_"&amp;$AE66&amp;"_"&amp;$AF66</f>
        <v>Endenergiedeckung_PVUeberdeckungohneBatterie_ECarLadung_WPmitDSM_kWh_m2NGFa</v>
      </c>
      <c r="T66" s="139" t="str">
        <f>$U66&amp;"_"&amp;$V66&amp;"_"&amp;AD66&amp;"_"&amp;$AE66&amp;"_"&amp;$AF66</f>
        <v>Endenergiedeckung_PVUeberdeckungohneBatterie_SummeohneESpeicher_WPmitDSM_kWh_m2NGFa</v>
      </c>
      <c r="U66" s="22" t="s">
        <v>181</v>
      </c>
      <c r="V66" s="22" t="s">
        <v>183</v>
      </c>
      <c r="W66" s="22" t="s">
        <v>195</v>
      </c>
      <c r="X66" s="22" t="s">
        <v>48</v>
      </c>
      <c r="Y66" s="22" t="s">
        <v>194</v>
      </c>
      <c r="Z66" s="22" t="s">
        <v>107</v>
      </c>
      <c r="AA66" s="26" t="s">
        <v>170</v>
      </c>
      <c r="AB66" s="22" t="s">
        <v>196</v>
      </c>
      <c r="AC66" s="22" t="s">
        <v>197</v>
      </c>
      <c r="AD66" s="22" t="s">
        <v>198</v>
      </c>
      <c r="AE66" s="22" t="s">
        <v>160</v>
      </c>
      <c r="AF66" s="22" t="s">
        <v>222</v>
      </c>
    </row>
    <row r="67" spans="1:32" x14ac:dyDescent="0.3">
      <c r="A67" s="93" t="s">
        <v>32</v>
      </c>
      <c r="B67" s="52">
        <v>11.169265033240055</v>
      </c>
      <c r="C67" s="52">
        <v>0.28096895679301676</v>
      </c>
      <c r="D67" s="52">
        <v>5.0409336485977407</v>
      </c>
      <c r="E67" s="52">
        <v>2.2695110579839155</v>
      </c>
      <c r="F67" s="52">
        <v>0</v>
      </c>
      <c r="G67" s="52">
        <v>0.58825435408457705</v>
      </c>
      <c r="H67" s="52">
        <v>0.95068498287323389</v>
      </c>
      <c r="I67" s="52">
        <v>20.299618033572539</v>
      </c>
      <c r="J67" s="53">
        <v>19.711363679487963</v>
      </c>
      <c r="M67" s="139" t="str">
        <f>$U67&amp;"_"&amp;$V67&amp;"_"&amp;W67&amp;"_"&amp;$AE67&amp;"_"&amp;$AF67</f>
        <v>Endenergiedeckung_PVGesamtohneBatterie_HHSB_WPmitDSM_kWh_m2NGFa</v>
      </c>
      <c r="N67" s="139" t="str">
        <f>$U67&amp;"_"&amp;$V67&amp;"_"&amp;X67&amp;"_"&amp;$AE67&amp;"_"&amp;$AF67</f>
        <v>Endenergiedeckung_PVGesamtohneBatterie_Heizen_WPmitDSM_kWh_m2NGFa</v>
      </c>
      <c r="O67" s="139" t="str">
        <f>$U67&amp;"_"&amp;$V67&amp;"_"&amp;Y67&amp;"_"&amp;$AE67&amp;"_"&amp;$AF67</f>
        <v>Endenergiedeckung_PVGesamtohneBatterie_Kuehlen_WPmitDSM_kWh_m2NGFa</v>
      </c>
      <c r="P67" s="139" t="str">
        <f>$U67&amp;"_"&amp;$V67&amp;"_"&amp;Z67&amp;"_"&amp;$AE67&amp;"_"&amp;$AF67</f>
        <v>Endenergiedeckung_PVGesamtohneBatterie_WW_WPmitDSM_kWh_m2NGFa</v>
      </c>
      <c r="Q67" s="139" t="str">
        <f>$U67&amp;"_"&amp;$V67&amp;"_"&amp;AA67&amp;"_"&amp;$AE67&amp;"_"&amp;$AF67</f>
        <v>Endenergiedeckung_PVGesamtohneBatterie_WWeStab_WPmitDSM_kWh_m2NGFa</v>
      </c>
      <c r="R67" s="139" t="str">
        <f>$U67&amp;"_"&amp;$V67&amp;"_"&amp;AB67&amp;"_"&amp;$AE67&amp;"_"&amp;$AF67</f>
        <v>Endenergiedeckung_PVGesamtohneBatterie_eSpeicherBeladung_WPmitDSM_kWh_m2NGFa</v>
      </c>
      <c r="S67" s="139" t="str">
        <f>$U67&amp;"_"&amp;$V67&amp;"_"&amp;AC67&amp;"_"&amp;$AE67&amp;"_"&amp;$AF67</f>
        <v>Endenergiedeckung_PVGesamtohneBatterie_ECarLadung_WPmitDSM_kWh_m2NGFa</v>
      </c>
      <c r="T67" s="139" t="str">
        <f>$U67&amp;"_"&amp;$V67&amp;"_"&amp;AD67&amp;"_"&amp;$AE67&amp;"_"&amp;$AF67</f>
        <v>Endenergiedeckung_PVGesamtohneBatterie_SummeohneESpeicher_WPmitDSM_kWh_m2NGFa</v>
      </c>
      <c r="U67" s="22" t="s">
        <v>181</v>
      </c>
      <c r="V67" s="22" t="s">
        <v>187</v>
      </c>
      <c r="W67" s="22" t="s">
        <v>195</v>
      </c>
      <c r="X67" s="22" t="s">
        <v>48</v>
      </c>
      <c r="Y67" s="22" t="s">
        <v>194</v>
      </c>
      <c r="Z67" s="22" t="s">
        <v>107</v>
      </c>
      <c r="AA67" s="26" t="s">
        <v>170</v>
      </c>
      <c r="AB67" s="22" t="s">
        <v>196</v>
      </c>
      <c r="AC67" s="22" t="s">
        <v>197</v>
      </c>
      <c r="AD67" s="22" t="s">
        <v>198</v>
      </c>
      <c r="AE67" s="22" t="s">
        <v>160</v>
      </c>
      <c r="AF67" s="22" t="s">
        <v>222</v>
      </c>
    </row>
    <row r="68" spans="1:32" x14ac:dyDescent="0.3">
      <c r="A68" s="54" t="s">
        <v>33</v>
      </c>
      <c r="B68" s="55">
        <v>0.43395122653663454</v>
      </c>
      <c r="C68" s="55">
        <v>0</v>
      </c>
      <c r="D68" s="55">
        <v>0</v>
      </c>
      <c r="E68" s="55">
        <v>4.2125190914040177E-2</v>
      </c>
      <c r="F68" s="55">
        <v>0</v>
      </c>
      <c r="G68" s="55">
        <v>0</v>
      </c>
      <c r="H68" s="55">
        <v>0</v>
      </c>
      <c r="I68" s="55">
        <v>0.47607641745067469</v>
      </c>
      <c r="J68" s="56">
        <v>0.47607641745067469</v>
      </c>
      <c r="M68" s="139" t="str">
        <f>$U68&amp;"_"&amp;$V68&amp;"_"&amp;W68&amp;"_"&amp;$AE68&amp;"_"&amp;$AF68</f>
        <v>Endenergiedeckung_BatteriePV_HHSB_WPmitDSM_kWh_m2NGFa</v>
      </c>
      <c r="N68" s="139" t="str">
        <f>$U68&amp;"_"&amp;$V68&amp;"_"&amp;X68&amp;"_"&amp;$AE68&amp;"_"&amp;$AF68</f>
        <v>Endenergiedeckung_BatteriePV_Heizen_WPmitDSM_kWh_m2NGFa</v>
      </c>
      <c r="O68" s="139" t="str">
        <f>$U68&amp;"_"&amp;$V68&amp;"_"&amp;Y68&amp;"_"&amp;$AE68&amp;"_"&amp;$AF68</f>
        <v>Endenergiedeckung_BatteriePV_Kuehlen_WPmitDSM_kWh_m2NGFa</v>
      </c>
      <c r="P68" s="139" t="str">
        <f>$U68&amp;"_"&amp;$V68&amp;"_"&amp;Z68&amp;"_"&amp;$AE68&amp;"_"&amp;$AF68</f>
        <v>Endenergiedeckung_BatteriePV_WW_WPmitDSM_kWh_m2NGFa</v>
      </c>
      <c r="Q68" s="139" t="str">
        <f>$U68&amp;"_"&amp;$V68&amp;"_"&amp;AA68&amp;"_"&amp;$AE68&amp;"_"&amp;$AF68</f>
        <v>Endenergiedeckung_BatteriePV_WWeStab_WPmitDSM_kWh_m2NGFa</v>
      </c>
      <c r="R68" s="139" t="str">
        <f>$U68&amp;"_"&amp;$V68&amp;"_"&amp;AB68&amp;"_"&amp;$AE68&amp;"_"&amp;$AF68</f>
        <v>Endenergiedeckung_BatteriePV_eSpeicherBeladung_WPmitDSM_kWh_m2NGFa</v>
      </c>
      <c r="S68" s="139" t="str">
        <f>$U68&amp;"_"&amp;$V68&amp;"_"&amp;AC68&amp;"_"&amp;$AE68&amp;"_"&amp;$AF68</f>
        <v>Endenergiedeckung_BatteriePV_ECarLadung_WPmitDSM_kWh_m2NGFa</v>
      </c>
      <c r="T68" s="139" t="str">
        <f>$U68&amp;"_"&amp;$V68&amp;"_"&amp;AD68&amp;"_"&amp;$AE68&amp;"_"&amp;$AF68</f>
        <v>Endenergiedeckung_BatteriePV_SummeohneESpeicher_WPmitDSM_kWh_m2NGFa</v>
      </c>
      <c r="U68" s="22" t="s">
        <v>181</v>
      </c>
      <c r="V68" s="22" t="s">
        <v>184</v>
      </c>
      <c r="W68" s="22" t="s">
        <v>195</v>
      </c>
      <c r="X68" s="22" t="s">
        <v>48</v>
      </c>
      <c r="Y68" s="22" t="s">
        <v>194</v>
      </c>
      <c r="Z68" s="22" t="s">
        <v>107</v>
      </c>
      <c r="AA68" s="26" t="s">
        <v>170</v>
      </c>
      <c r="AB68" s="22" t="s">
        <v>196</v>
      </c>
      <c r="AC68" s="22" t="s">
        <v>197</v>
      </c>
      <c r="AD68" s="22" t="s">
        <v>198</v>
      </c>
      <c r="AE68" s="22" t="s">
        <v>160</v>
      </c>
      <c r="AF68" s="22" t="s">
        <v>222</v>
      </c>
    </row>
    <row r="69" spans="1:32" x14ac:dyDescent="0.3">
      <c r="A69" s="54" t="s">
        <v>34</v>
      </c>
      <c r="B69" s="55">
        <v>1.5868557763030702</v>
      </c>
      <c r="C69" s="55">
        <v>0</v>
      </c>
      <c r="D69" s="55">
        <v>2.9899361490149351E-2</v>
      </c>
      <c r="E69" s="55">
        <v>8.7719624876409469E-2</v>
      </c>
      <c r="F69" s="55">
        <v>0</v>
      </c>
      <c r="G69" s="55">
        <v>0</v>
      </c>
      <c r="H69" s="55">
        <v>0</v>
      </c>
      <c r="I69" s="55">
        <v>1.7044747626696288</v>
      </c>
      <c r="J69" s="56">
        <v>1.7044747626696288</v>
      </c>
      <c r="M69" s="139" t="str">
        <f>$U69&amp;"_"&amp;$V69&amp;"_"&amp;W69&amp;"_"&amp;$AE69&amp;"_"&amp;$AF69</f>
        <v>Endenergiedeckung_BatterieWindkraft_HHSB_WPmitDSM_kWh_m2NGFa</v>
      </c>
      <c r="N69" s="139" t="str">
        <f>$U69&amp;"_"&amp;$V69&amp;"_"&amp;X69&amp;"_"&amp;$AE69&amp;"_"&amp;$AF69</f>
        <v>Endenergiedeckung_BatterieWindkraft_Heizen_WPmitDSM_kWh_m2NGFa</v>
      </c>
      <c r="O69" s="139" t="str">
        <f>$U69&amp;"_"&amp;$V69&amp;"_"&amp;Y69&amp;"_"&amp;$AE69&amp;"_"&amp;$AF69</f>
        <v>Endenergiedeckung_BatterieWindkraft_Kuehlen_WPmitDSM_kWh_m2NGFa</v>
      </c>
      <c r="P69" s="139" t="str">
        <f>$U69&amp;"_"&amp;$V69&amp;"_"&amp;Z69&amp;"_"&amp;$AE69&amp;"_"&amp;$AF69</f>
        <v>Endenergiedeckung_BatterieWindkraft_WW_WPmitDSM_kWh_m2NGFa</v>
      </c>
      <c r="Q69" s="139" t="str">
        <f>$U69&amp;"_"&amp;$V69&amp;"_"&amp;AA69&amp;"_"&amp;$AE69&amp;"_"&amp;$AF69</f>
        <v>Endenergiedeckung_BatterieWindkraft_WWeStab_WPmitDSM_kWh_m2NGFa</v>
      </c>
      <c r="R69" s="139" t="str">
        <f>$U69&amp;"_"&amp;$V69&amp;"_"&amp;AB69&amp;"_"&amp;$AE69&amp;"_"&amp;$AF69</f>
        <v>Endenergiedeckung_BatterieWindkraft_eSpeicherBeladung_WPmitDSM_kWh_m2NGFa</v>
      </c>
      <c r="S69" s="139" t="str">
        <f>$U69&amp;"_"&amp;$V69&amp;"_"&amp;AC69&amp;"_"&amp;$AE69&amp;"_"&amp;$AF69</f>
        <v>Endenergiedeckung_BatterieWindkraft_ECarLadung_WPmitDSM_kWh_m2NGFa</v>
      </c>
      <c r="T69" s="139" t="str">
        <f>$U69&amp;"_"&amp;$V69&amp;"_"&amp;AD69&amp;"_"&amp;$AE69&amp;"_"&amp;$AF69</f>
        <v>Endenergiedeckung_BatterieWindkraft_SummeohneESpeicher_WPmitDSM_kWh_m2NGFa</v>
      </c>
      <c r="U69" s="22" t="s">
        <v>181</v>
      </c>
      <c r="V69" s="22" t="s">
        <v>185</v>
      </c>
      <c r="W69" s="22" t="s">
        <v>195</v>
      </c>
      <c r="X69" s="22" t="s">
        <v>48</v>
      </c>
      <c r="Y69" s="22" t="s">
        <v>194</v>
      </c>
      <c r="Z69" s="22" t="s">
        <v>107</v>
      </c>
      <c r="AA69" s="26" t="s">
        <v>170</v>
      </c>
      <c r="AB69" s="22" t="s">
        <v>196</v>
      </c>
      <c r="AC69" s="22" t="s">
        <v>197</v>
      </c>
      <c r="AD69" s="22" t="s">
        <v>198</v>
      </c>
      <c r="AE69" s="22" t="s">
        <v>160</v>
      </c>
      <c r="AF69" s="22" t="s">
        <v>222</v>
      </c>
    </row>
    <row r="70" spans="1:32" x14ac:dyDescent="0.3">
      <c r="A70" s="51" t="s">
        <v>35</v>
      </c>
      <c r="B70" s="52">
        <v>2.0208070028397049</v>
      </c>
      <c r="C70" s="52">
        <v>0</v>
      </c>
      <c r="D70" s="52">
        <v>2.9899361490149351E-2</v>
      </c>
      <c r="E70" s="52">
        <v>0.12984481579044965</v>
      </c>
      <c r="F70" s="52">
        <v>0</v>
      </c>
      <c r="G70" s="52">
        <v>0</v>
      </c>
      <c r="H70" s="52">
        <v>0</v>
      </c>
      <c r="I70" s="52">
        <v>2.1805511801203039</v>
      </c>
      <c r="J70" s="53">
        <v>2.1805511801203039</v>
      </c>
      <c r="M70" s="139" t="str">
        <f>$U70&amp;"_"&amp;$V70&amp;"_"&amp;W70&amp;"_"&amp;$AE70&amp;"_"&amp;$AF70</f>
        <v>Endenergiedeckung_BatterieGesamt_HHSB_WPmitDSM_kWh_m2NGFa</v>
      </c>
      <c r="N70" s="139" t="str">
        <f>$U70&amp;"_"&amp;$V70&amp;"_"&amp;X70&amp;"_"&amp;$AE70&amp;"_"&amp;$AF70</f>
        <v>Endenergiedeckung_BatterieGesamt_Heizen_WPmitDSM_kWh_m2NGFa</v>
      </c>
      <c r="O70" s="139" t="str">
        <f>$U70&amp;"_"&amp;$V70&amp;"_"&amp;Y70&amp;"_"&amp;$AE70&amp;"_"&amp;$AF70</f>
        <v>Endenergiedeckung_BatterieGesamt_Kuehlen_WPmitDSM_kWh_m2NGFa</v>
      </c>
      <c r="P70" s="139" t="str">
        <f>$U70&amp;"_"&amp;$V70&amp;"_"&amp;Z70&amp;"_"&amp;$AE70&amp;"_"&amp;$AF70</f>
        <v>Endenergiedeckung_BatterieGesamt_WW_WPmitDSM_kWh_m2NGFa</v>
      </c>
      <c r="Q70" s="139" t="str">
        <f>$U70&amp;"_"&amp;$V70&amp;"_"&amp;AA70&amp;"_"&amp;$AE70&amp;"_"&amp;$AF70</f>
        <v>Endenergiedeckung_BatterieGesamt_WWeStab_WPmitDSM_kWh_m2NGFa</v>
      </c>
      <c r="R70" s="139" t="str">
        <f>$U70&amp;"_"&amp;$V70&amp;"_"&amp;AB70&amp;"_"&amp;$AE70&amp;"_"&amp;$AF70</f>
        <v>Endenergiedeckung_BatterieGesamt_eSpeicherBeladung_WPmitDSM_kWh_m2NGFa</v>
      </c>
      <c r="S70" s="139" t="str">
        <f>$U70&amp;"_"&amp;$V70&amp;"_"&amp;AC70&amp;"_"&amp;$AE70&amp;"_"&amp;$AF70</f>
        <v>Endenergiedeckung_BatterieGesamt_ECarLadung_WPmitDSM_kWh_m2NGFa</v>
      </c>
      <c r="T70" s="139" t="str">
        <f>$U70&amp;"_"&amp;$V70&amp;"_"&amp;AD70&amp;"_"&amp;$AE70&amp;"_"&amp;$AF70</f>
        <v>Endenergiedeckung_BatterieGesamt_SummeohneESpeicher_WPmitDSM_kWh_m2NGFa</v>
      </c>
      <c r="U70" s="22" t="s">
        <v>181</v>
      </c>
      <c r="V70" s="22" t="s">
        <v>186</v>
      </c>
      <c r="W70" s="22" t="s">
        <v>195</v>
      </c>
      <c r="X70" s="22" t="s">
        <v>48</v>
      </c>
      <c r="Y70" s="22" t="s">
        <v>194</v>
      </c>
      <c r="Z70" s="22" t="s">
        <v>107</v>
      </c>
      <c r="AA70" s="26" t="s">
        <v>170</v>
      </c>
      <c r="AB70" s="22" t="s">
        <v>196</v>
      </c>
      <c r="AC70" s="22" t="s">
        <v>197</v>
      </c>
      <c r="AD70" s="22" t="s">
        <v>198</v>
      </c>
      <c r="AE70" s="22" t="s">
        <v>160</v>
      </c>
      <c r="AF70" s="22" t="s">
        <v>222</v>
      </c>
    </row>
    <row r="71" spans="1:32" x14ac:dyDescent="0.3">
      <c r="A71" s="51" t="s">
        <v>36</v>
      </c>
      <c r="B71" s="52">
        <v>2.7548673084514061</v>
      </c>
      <c r="C71" s="52">
        <v>1.3713161091639927</v>
      </c>
      <c r="D71" s="52">
        <v>0.13885155525369761</v>
      </c>
      <c r="E71" s="52">
        <v>1.6527471456587395</v>
      </c>
      <c r="F71" s="52">
        <v>9.1557221715392406E-2</v>
      </c>
      <c r="G71" s="52">
        <v>2.1061069374163637</v>
      </c>
      <c r="H71" s="52">
        <v>1.4396796743429332</v>
      </c>
      <c r="I71" s="52">
        <v>9.5551259520025269</v>
      </c>
      <c r="J71" s="53">
        <v>7.4490190145861632</v>
      </c>
      <c r="M71" s="139" t="str">
        <f>$U71&amp;"_"&amp;$V71&amp;"_"&amp;W71&amp;"_"&amp;$AE71&amp;"_"&amp;$AF71</f>
        <v>Endenergiedeckung_WindkraftgesamtohneBatterie_HHSB_WPmitDSM_kWh_m2NGFa</v>
      </c>
      <c r="N71" s="139" t="str">
        <f>$U71&amp;"_"&amp;$V71&amp;"_"&amp;X71&amp;"_"&amp;$AE71&amp;"_"&amp;$AF71</f>
        <v>Endenergiedeckung_WindkraftgesamtohneBatterie_Heizen_WPmitDSM_kWh_m2NGFa</v>
      </c>
      <c r="O71" s="139" t="str">
        <f>$U71&amp;"_"&amp;$V71&amp;"_"&amp;Y71&amp;"_"&amp;$AE71&amp;"_"&amp;$AF71</f>
        <v>Endenergiedeckung_WindkraftgesamtohneBatterie_Kuehlen_WPmitDSM_kWh_m2NGFa</v>
      </c>
      <c r="P71" s="139" t="str">
        <f>$U71&amp;"_"&amp;$V71&amp;"_"&amp;Z71&amp;"_"&amp;$AE71&amp;"_"&amp;$AF71</f>
        <v>Endenergiedeckung_WindkraftgesamtohneBatterie_WW_WPmitDSM_kWh_m2NGFa</v>
      </c>
      <c r="Q71" s="139" t="str">
        <f>$U71&amp;"_"&amp;$V71&amp;"_"&amp;AA71&amp;"_"&amp;$AE71&amp;"_"&amp;$AF71</f>
        <v>Endenergiedeckung_WindkraftgesamtohneBatterie_WWeStab_WPmitDSM_kWh_m2NGFa</v>
      </c>
      <c r="R71" s="139" t="str">
        <f>$U71&amp;"_"&amp;$V71&amp;"_"&amp;AB71&amp;"_"&amp;$AE71&amp;"_"&amp;$AF71</f>
        <v>Endenergiedeckung_WindkraftgesamtohneBatterie_eSpeicherBeladung_WPmitDSM_kWh_m2NGFa</v>
      </c>
      <c r="S71" s="139" t="str">
        <f>$U71&amp;"_"&amp;$V71&amp;"_"&amp;AC71&amp;"_"&amp;$AE71&amp;"_"&amp;$AF71</f>
        <v>Endenergiedeckung_WindkraftgesamtohneBatterie_ECarLadung_WPmitDSM_kWh_m2NGFa</v>
      </c>
      <c r="T71" s="139" t="str">
        <f>$U71&amp;"_"&amp;$V71&amp;"_"&amp;AD71&amp;"_"&amp;$AE71&amp;"_"&amp;$AF71</f>
        <v>Endenergiedeckung_WindkraftgesamtohneBatterie_SummeohneESpeicher_WPmitDSM_kWh_m2NGFa</v>
      </c>
      <c r="U71" s="22" t="s">
        <v>181</v>
      </c>
      <c r="V71" s="22" t="s">
        <v>188</v>
      </c>
      <c r="W71" s="22" t="s">
        <v>195</v>
      </c>
      <c r="X71" s="22" t="s">
        <v>48</v>
      </c>
      <c r="Y71" s="22" t="s">
        <v>194</v>
      </c>
      <c r="Z71" s="22" t="s">
        <v>107</v>
      </c>
      <c r="AA71" s="26" t="s">
        <v>170</v>
      </c>
      <c r="AB71" s="22" t="s">
        <v>196</v>
      </c>
      <c r="AC71" s="22" t="s">
        <v>197</v>
      </c>
      <c r="AD71" s="22" t="s">
        <v>198</v>
      </c>
      <c r="AE71" s="22" t="s">
        <v>160</v>
      </c>
      <c r="AF71" s="22" t="s">
        <v>222</v>
      </c>
    </row>
    <row r="72" spans="1:32" x14ac:dyDescent="0.3">
      <c r="A72" s="51" t="s">
        <v>37</v>
      </c>
      <c r="B72" s="52">
        <v>10.826949048964886</v>
      </c>
      <c r="C72" s="52">
        <v>0.89298077330668901</v>
      </c>
      <c r="D72" s="52">
        <v>1.420069501386469</v>
      </c>
      <c r="E72" s="52">
        <v>4.6622556670789441</v>
      </c>
      <c r="F72" s="52">
        <v>0</v>
      </c>
      <c r="G72" s="52">
        <v>0</v>
      </c>
      <c r="H72" s="52">
        <v>1.0856299441707582</v>
      </c>
      <c r="I72" s="52">
        <v>18.887884934907749</v>
      </c>
      <c r="J72" s="53">
        <v>18.887884934907749</v>
      </c>
      <c r="M72" s="139" t="str">
        <f>$U72&amp;"_"&amp;$V72&amp;"_"&amp;W72&amp;"_"&amp;$AE72&amp;"_"&amp;$AF72</f>
        <v>Endenergiedeckung_Netzstrom_HHSB_WPmitDSM_kWh_m2NGFa</v>
      </c>
      <c r="N72" s="139" t="str">
        <f>$U72&amp;"_"&amp;$V72&amp;"_"&amp;X72&amp;"_"&amp;$AE72&amp;"_"&amp;$AF72</f>
        <v>Endenergiedeckung_Netzstrom_Heizen_WPmitDSM_kWh_m2NGFa</v>
      </c>
      <c r="O72" s="139" t="str">
        <f>$U72&amp;"_"&amp;$V72&amp;"_"&amp;Y72&amp;"_"&amp;$AE72&amp;"_"&amp;$AF72</f>
        <v>Endenergiedeckung_Netzstrom_Kuehlen_WPmitDSM_kWh_m2NGFa</v>
      </c>
      <c r="P72" s="139" t="str">
        <f>$U72&amp;"_"&amp;$V72&amp;"_"&amp;Z72&amp;"_"&amp;$AE72&amp;"_"&amp;$AF72</f>
        <v>Endenergiedeckung_Netzstrom_WW_WPmitDSM_kWh_m2NGFa</v>
      </c>
      <c r="Q72" s="139" t="str">
        <f>$U72&amp;"_"&amp;$V72&amp;"_"&amp;AA72&amp;"_"&amp;$AE72&amp;"_"&amp;$AF72</f>
        <v>Endenergiedeckung_Netzstrom_WWeStab_WPmitDSM_kWh_m2NGFa</v>
      </c>
      <c r="R72" s="139" t="str">
        <f>$U72&amp;"_"&amp;$V72&amp;"_"&amp;AB72&amp;"_"&amp;$AE72&amp;"_"&amp;$AF72</f>
        <v>Endenergiedeckung_Netzstrom_eSpeicherBeladung_WPmitDSM_kWh_m2NGFa</v>
      </c>
      <c r="S72" s="139" t="str">
        <f>$U72&amp;"_"&amp;$V72&amp;"_"&amp;AC72&amp;"_"&amp;$AE72&amp;"_"&amp;$AF72</f>
        <v>Endenergiedeckung_Netzstrom_ECarLadung_WPmitDSM_kWh_m2NGFa</v>
      </c>
      <c r="T72" s="139" t="str">
        <f>$U72&amp;"_"&amp;$V72&amp;"_"&amp;AD72&amp;"_"&amp;$AE72&amp;"_"&amp;$AF72</f>
        <v>Endenergiedeckung_Netzstrom_SummeohneESpeicher_WPmitDSM_kWh_m2NGFa</v>
      </c>
      <c r="U72" s="22" t="s">
        <v>181</v>
      </c>
      <c r="V72" s="22" t="s">
        <v>37</v>
      </c>
      <c r="W72" s="22" t="s">
        <v>195</v>
      </c>
      <c r="X72" s="22" t="s">
        <v>48</v>
      </c>
      <c r="Y72" s="22" t="s">
        <v>194</v>
      </c>
      <c r="Z72" s="22" t="s">
        <v>107</v>
      </c>
      <c r="AA72" s="26" t="s">
        <v>170</v>
      </c>
      <c r="AB72" s="22" t="s">
        <v>196</v>
      </c>
      <c r="AC72" s="22" t="s">
        <v>197</v>
      </c>
      <c r="AD72" s="22" t="s">
        <v>198</v>
      </c>
      <c r="AE72" s="22" t="s">
        <v>160</v>
      </c>
      <c r="AF72" s="22" t="s">
        <v>222</v>
      </c>
    </row>
    <row r="73" spans="1:32" x14ac:dyDescent="0.3">
      <c r="A73" s="94" t="s">
        <v>38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95">
        <v>0</v>
      </c>
      <c r="M73" s="139" t="str">
        <f>$U73&amp;"_"&amp;$V73&amp;"_"&amp;W73&amp;"_"&amp;$AE73&amp;"_"&amp;$AF73</f>
        <v>Endenergiedeckung_Abwaerme_HHSB_WPmitDSM_kWh_m2NGFa</v>
      </c>
      <c r="N73" s="139" t="str">
        <f>$U73&amp;"_"&amp;$V73&amp;"_"&amp;X73&amp;"_"&amp;$AE73&amp;"_"&amp;$AF73</f>
        <v>Endenergiedeckung_Abwaerme_Heizen_WPmitDSM_kWh_m2NGFa</v>
      </c>
      <c r="O73" s="139" t="str">
        <f>$U73&amp;"_"&amp;$V73&amp;"_"&amp;Y73&amp;"_"&amp;$AE73&amp;"_"&amp;$AF73</f>
        <v>Endenergiedeckung_Abwaerme_Kuehlen_WPmitDSM_kWh_m2NGFa</v>
      </c>
      <c r="P73" s="139" t="str">
        <f>$U73&amp;"_"&amp;$V73&amp;"_"&amp;Z73&amp;"_"&amp;$AE73&amp;"_"&amp;$AF73</f>
        <v>Endenergiedeckung_Abwaerme_WW_WPmitDSM_kWh_m2NGFa</v>
      </c>
      <c r="Q73" s="139" t="str">
        <f>$U73&amp;"_"&amp;$V73&amp;"_"&amp;AA73&amp;"_"&amp;$AE73&amp;"_"&amp;$AF73</f>
        <v>Endenergiedeckung_Abwaerme_WWeStab_WPmitDSM_kWh_m2NGFa</v>
      </c>
      <c r="R73" s="139" t="str">
        <f>$U73&amp;"_"&amp;$V73&amp;"_"&amp;AB73&amp;"_"&amp;$AE73&amp;"_"&amp;$AF73</f>
        <v>Endenergiedeckung_Abwaerme_eSpeicherBeladung_WPmitDSM_kWh_m2NGFa</v>
      </c>
      <c r="S73" s="139" t="str">
        <f>$U73&amp;"_"&amp;$V73&amp;"_"&amp;AC73&amp;"_"&amp;$AE73&amp;"_"&amp;$AF73</f>
        <v>Endenergiedeckung_Abwaerme_ECarLadung_WPmitDSM_kWh_m2NGFa</v>
      </c>
      <c r="T73" s="139" t="str">
        <f>$U73&amp;"_"&amp;$V73&amp;"_"&amp;AD73&amp;"_"&amp;$AE73&amp;"_"&amp;$AF73</f>
        <v>Endenergiedeckung_Abwaerme_SummeohneESpeicher_WPmitDSM_kWh_m2NGFa</v>
      </c>
      <c r="U73" s="22" t="s">
        <v>181</v>
      </c>
      <c r="V73" s="22" t="s">
        <v>189</v>
      </c>
      <c r="W73" s="22" t="s">
        <v>195</v>
      </c>
      <c r="X73" s="22" t="s">
        <v>48</v>
      </c>
      <c r="Y73" s="22" t="s">
        <v>194</v>
      </c>
      <c r="Z73" s="22" t="s">
        <v>107</v>
      </c>
      <c r="AA73" s="26" t="s">
        <v>170</v>
      </c>
      <c r="AB73" s="22" t="s">
        <v>196</v>
      </c>
      <c r="AC73" s="22" t="s">
        <v>197</v>
      </c>
      <c r="AD73" s="22" t="s">
        <v>198</v>
      </c>
      <c r="AE73" s="22" t="s">
        <v>160</v>
      </c>
      <c r="AF73" s="22" t="s">
        <v>222</v>
      </c>
    </row>
    <row r="74" spans="1:32" ht="15" thickBot="1" x14ac:dyDescent="0.35">
      <c r="A74" s="96" t="s">
        <v>53</v>
      </c>
      <c r="B74" s="62">
        <v>26.771888393496052</v>
      </c>
      <c r="C74" s="62">
        <v>2.5452658392636986</v>
      </c>
      <c r="D74" s="62">
        <v>6.629754066728057</v>
      </c>
      <c r="E74" s="62">
        <v>8.7143586865120497</v>
      </c>
      <c r="F74" s="62">
        <v>9.1557221715392406E-2</v>
      </c>
      <c r="G74" s="62">
        <v>2.6943612915009405</v>
      </c>
      <c r="H74" s="62">
        <v>3.4759946013869252</v>
      </c>
      <c r="I74" s="62">
        <v>48.228818809102179</v>
      </c>
      <c r="J74" s="63">
        <v>48.228818809102179</v>
      </c>
      <c r="M74" s="139" t="str">
        <f>$U74&amp;"_"&amp;$V74&amp;"_"&amp;W74&amp;"_"&amp;$AE74&amp;"_"&amp;$AF74</f>
        <v>Endenergiedeckung_EndenergiebedarfGesamt_HHSB_WPmitDSM_kWh_m2NGFa</v>
      </c>
      <c r="N74" s="139" t="str">
        <f>$U74&amp;"_"&amp;$V74&amp;"_"&amp;X74&amp;"_"&amp;$AE74&amp;"_"&amp;$AF74</f>
        <v>Endenergiedeckung_EndenergiebedarfGesamt_Heizen_WPmitDSM_kWh_m2NGFa</v>
      </c>
      <c r="O74" s="139" t="str">
        <f>$U74&amp;"_"&amp;$V74&amp;"_"&amp;Y74&amp;"_"&amp;$AE74&amp;"_"&amp;$AF74</f>
        <v>Endenergiedeckung_EndenergiebedarfGesamt_Kuehlen_WPmitDSM_kWh_m2NGFa</v>
      </c>
      <c r="P74" s="139" t="str">
        <f>$U74&amp;"_"&amp;$V74&amp;"_"&amp;Z74&amp;"_"&amp;$AE74&amp;"_"&amp;$AF74</f>
        <v>Endenergiedeckung_EndenergiebedarfGesamt_WW_WPmitDSM_kWh_m2NGFa</v>
      </c>
      <c r="Q74" s="139" t="str">
        <f>$U74&amp;"_"&amp;$V74&amp;"_"&amp;AA74&amp;"_"&amp;$AE74&amp;"_"&amp;$AF74</f>
        <v>Endenergiedeckung_EndenergiebedarfGesamt_WWeStab_WPmitDSM_kWh_m2NGFa</v>
      </c>
      <c r="R74" s="139" t="str">
        <f>$U74&amp;"_"&amp;$V74&amp;"_"&amp;AB74&amp;"_"&amp;$AE74&amp;"_"&amp;$AF74</f>
        <v>Endenergiedeckung_EndenergiebedarfGesamt_eSpeicherBeladung_WPmitDSM_kWh_m2NGFa</v>
      </c>
      <c r="S74" s="139" t="str">
        <f>$U74&amp;"_"&amp;$V74&amp;"_"&amp;AC74&amp;"_"&amp;$AE74&amp;"_"&amp;$AF74</f>
        <v>Endenergiedeckung_EndenergiebedarfGesamt_ECarLadung_WPmitDSM_kWh_m2NGFa</v>
      </c>
      <c r="T74" s="139" t="str">
        <f>$U74&amp;"_"&amp;$V74&amp;"_"&amp;AD74&amp;"_"&amp;$AE74&amp;"_"&amp;$AF74</f>
        <v>Endenergiedeckung_EndenergiebedarfGesamt_SummeohneESpeicher_WPmitDSM_kWh_m2NGFa</v>
      </c>
      <c r="U74" s="22" t="s">
        <v>181</v>
      </c>
      <c r="V74" s="22" t="s">
        <v>190</v>
      </c>
      <c r="W74" s="22" t="s">
        <v>195</v>
      </c>
      <c r="X74" s="22" t="s">
        <v>48</v>
      </c>
      <c r="Y74" s="22" t="s">
        <v>194</v>
      </c>
      <c r="Z74" s="22" t="s">
        <v>107</v>
      </c>
      <c r="AA74" s="26" t="s">
        <v>170</v>
      </c>
      <c r="AB74" s="22" t="s">
        <v>196</v>
      </c>
      <c r="AC74" s="22" t="s">
        <v>197</v>
      </c>
      <c r="AD74" s="22" t="s">
        <v>198</v>
      </c>
      <c r="AE74" s="22" t="s">
        <v>160</v>
      </c>
      <c r="AF74" s="22" t="s">
        <v>222</v>
      </c>
    </row>
    <row r="75" spans="1:32" ht="15" thickBot="1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</row>
    <row r="76" spans="1:32" ht="43.2" x14ac:dyDescent="0.4">
      <c r="A76" s="85" t="s">
        <v>56</v>
      </c>
      <c r="B76" s="86" t="s">
        <v>47</v>
      </c>
      <c r="C76" s="86" t="s">
        <v>48</v>
      </c>
      <c r="D76" s="86" t="s">
        <v>49</v>
      </c>
      <c r="E76" s="86" t="s">
        <v>50</v>
      </c>
      <c r="F76" s="86" t="s">
        <v>11</v>
      </c>
      <c r="G76" s="87" t="s">
        <v>51</v>
      </c>
      <c r="H76" s="86" t="s">
        <v>52</v>
      </c>
      <c r="I76" s="86" t="s">
        <v>53</v>
      </c>
      <c r="J76" s="88" t="s">
        <v>54</v>
      </c>
      <c r="K76" s="143"/>
      <c r="L76" s="142" t="s">
        <v>241</v>
      </c>
      <c r="M76" s="137"/>
      <c r="N76" s="137"/>
      <c r="O76" s="137"/>
      <c r="P76" s="137"/>
      <c r="Q76" s="137"/>
      <c r="R76" s="137"/>
      <c r="S76" s="137"/>
      <c r="T76" s="137"/>
      <c r="U76" s="140" t="s">
        <v>193</v>
      </c>
      <c r="V76" s="140" t="s">
        <v>233</v>
      </c>
      <c r="W76" s="140" t="s">
        <v>233</v>
      </c>
      <c r="X76" s="140" t="s">
        <v>233</v>
      </c>
      <c r="Y76" s="140" t="s">
        <v>233</v>
      </c>
      <c r="Z76" s="140" t="s">
        <v>233</v>
      </c>
      <c r="AA76" s="140" t="s">
        <v>233</v>
      </c>
      <c r="AB76" s="140" t="s">
        <v>233</v>
      </c>
      <c r="AC76" s="140" t="s">
        <v>233</v>
      </c>
      <c r="AD76" s="140" t="s">
        <v>230</v>
      </c>
      <c r="AE76" s="140" t="s">
        <v>231</v>
      </c>
    </row>
    <row r="77" spans="1:32" x14ac:dyDescent="0.3">
      <c r="A77" s="90" t="s">
        <v>7</v>
      </c>
      <c r="B77" s="55">
        <v>26.771888393496084</v>
      </c>
      <c r="C77" s="55">
        <v>2.0789834816266488</v>
      </c>
      <c r="D77" s="55">
        <v>6.5031889361877653</v>
      </c>
      <c r="E77" s="55">
        <v>8.7548367770233586</v>
      </c>
      <c r="F77" s="55">
        <v>0</v>
      </c>
      <c r="G77" s="55">
        <v>0</v>
      </c>
      <c r="H77" s="55">
        <v>3.1623153159646309</v>
      </c>
      <c r="I77" s="55">
        <v>47.271212904298494</v>
      </c>
      <c r="J77" s="56">
        <v>47.271212904298494</v>
      </c>
      <c r="L77" s="142"/>
      <c r="M77" s="139" t="str">
        <f>$U77&amp;"_"&amp;V77&amp;"_"&amp;$AD77&amp;"_"&amp;$AE77</f>
        <v>Endenergiebedarf_HHSB_WPmitDSM_kWh_m2NGFa</v>
      </c>
      <c r="N77" s="139" t="str">
        <f>$U77&amp;"_"&amp;W77&amp;"_"&amp;$AD77&amp;"_"&amp;$AE77</f>
        <v>Endenergiebedarf_Heizen_WPmitDSM_kWh_m2NGFa</v>
      </c>
      <c r="O77" s="139" t="str">
        <f>$U77&amp;"_"&amp;X77&amp;"_"&amp;$AD77&amp;"_"&amp;$AE77</f>
        <v>Endenergiebedarf_Kuehlen_WPmitDSM_kWh_m2NGFa</v>
      </c>
      <c r="P77" s="139" t="str">
        <f>$U77&amp;"_"&amp;Y77&amp;"_"&amp;$AD77&amp;"_"&amp;$AE77</f>
        <v>Endenergiebedarf_WW_WPmitDSM_kWh_m2NGFa</v>
      </c>
      <c r="Q77" s="139" t="str">
        <f>$U77&amp;"_"&amp;Z77&amp;"_"&amp;$AD77&amp;"_"&amp;$AE77</f>
        <v>Endenergiebedarf_WWeStab_WPmitDSM_kWh_m2NGFa</v>
      </c>
      <c r="R77" s="139" t="str">
        <f>$U77&amp;"_"&amp;AA77&amp;"_"&amp;$AD77&amp;"_"&amp;$AE77</f>
        <v>Endenergiebedarf_eSpeicherBeladung_WPmitDSM_kWh_m2NGFa</v>
      </c>
      <c r="S77" s="139" t="str">
        <f>$U77&amp;"_"&amp;AB77&amp;"_"&amp;$AD77&amp;"_"&amp;$AE77</f>
        <v>Endenergiebedarf_ECarLadung_WPmitDSM_kWh_m2NGFa</v>
      </c>
      <c r="T77" s="139" t="str">
        <f>$U77&amp;"_"&amp;AC77&amp;"_"&amp;$AD77&amp;"_"&amp;$AE77</f>
        <v>Endenergiebedarf_SummeohneESpeicher_WPmitDSM_kWh_m2NGFa</v>
      </c>
      <c r="U77" s="22" t="s">
        <v>56</v>
      </c>
      <c r="V77" s="22" t="s">
        <v>195</v>
      </c>
      <c r="W77" s="22" t="s">
        <v>48</v>
      </c>
      <c r="X77" s="22" t="s">
        <v>194</v>
      </c>
      <c r="Y77" s="22" t="s">
        <v>107</v>
      </c>
      <c r="Z77" s="26" t="s">
        <v>170</v>
      </c>
      <c r="AA77" s="22" t="s">
        <v>196</v>
      </c>
      <c r="AB77" s="22" t="s">
        <v>197</v>
      </c>
      <c r="AC77" s="22" t="s">
        <v>198</v>
      </c>
      <c r="AD77" s="22" t="s">
        <v>160</v>
      </c>
      <c r="AE77" s="22" t="s">
        <v>222</v>
      </c>
    </row>
    <row r="78" spans="1:32" ht="15" thickBot="1" x14ac:dyDescent="0.35">
      <c r="A78" s="146" t="s">
        <v>2</v>
      </c>
      <c r="B78" s="147">
        <v>26.771888393496084</v>
      </c>
      <c r="C78" s="147">
        <v>2.5452658392636986</v>
      </c>
      <c r="D78" s="147">
        <v>6.6297540667280588</v>
      </c>
      <c r="E78" s="147">
        <v>8.7143586865120479</v>
      </c>
      <c r="F78" s="147">
        <v>9.1557221715392406E-2</v>
      </c>
      <c r="G78" s="147">
        <v>2.6943612915009405</v>
      </c>
      <c r="H78" s="147">
        <v>3.4759946013869252</v>
      </c>
      <c r="I78" s="147">
        <v>48.228818809102208</v>
      </c>
      <c r="J78" s="148">
        <v>48.228818809102208</v>
      </c>
      <c r="L78" s="142"/>
      <c r="M78" s="139" t="str">
        <f>$U78&amp;"_"&amp;V78&amp;"_"&amp;$AD78&amp;"_"&amp;$AE78</f>
        <v>Endenergiebedarf_HHSB_WPohneDSM_kWh_m2NGFa</v>
      </c>
      <c r="N78" s="139" t="str">
        <f>$U78&amp;"_"&amp;W78&amp;"_"&amp;$AD78&amp;"_"&amp;$AE78</f>
        <v>Endenergiebedarf_Heizen_WPohneDSM_kWh_m2NGFa</v>
      </c>
      <c r="O78" s="139" t="str">
        <f>$U78&amp;"_"&amp;X78&amp;"_"&amp;$AD78&amp;"_"&amp;$AE78</f>
        <v>Endenergiebedarf_Kuehlen_WPohneDSM_kWh_m2NGFa</v>
      </c>
      <c r="P78" s="139" t="str">
        <f>$U78&amp;"_"&amp;Y78&amp;"_"&amp;$AD78&amp;"_"&amp;$AE78</f>
        <v>Endenergiebedarf_WW_WPohneDSM_kWh_m2NGFa</v>
      </c>
      <c r="Q78" s="139" t="str">
        <f>$U78&amp;"_"&amp;Z78&amp;"_"&amp;$AD78&amp;"_"&amp;$AE78</f>
        <v>Endenergiebedarf_WWeStab_WPohneDSM_kWh_m2NGFa</v>
      </c>
      <c r="R78" s="139" t="str">
        <f>$U78&amp;"_"&amp;AA78&amp;"_"&amp;$AD78&amp;"_"&amp;$AE78</f>
        <v>Endenergiebedarf_eSpeicherBeladung_WPohneDSM_kWh_m2NGFa</v>
      </c>
      <c r="S78" s="139" t="str">
        <f>$U78&amp;"_"&amp;AB78&amp;"_"&amp;$AD78&amp;"_"&amp;$AE78</f>
        <v>Endenergiebedarf_ECarLadung_WPohneDSM_kWh_m2NGFa</v>
      </c>
      <c r="T78" s="139" t="str">
        <f>$U78&amp;"_"&amp;AC78&amp;"_"&amp;$AD78&amp;"_"&amp;$AE78</f>
        <v>Endenergiebedarf_SummeohneESpeicher_WPohneDSM_kWh_m2NGFa</v>
      </c>
      <c r="U78" s="22" t="s">
        <v>56</v>
      </c>
      <c r="V78" s="22" t="s">
        <v>195</v>
      </c>
      <c r="W78" s="22" t="s">
        <v>48</v>
      </c>
      <c r="X78" s="22" t="s">
        <v>194</v>
      </c>
      <c r="Y78" s="22" t="s">
        <v>107</v>
      </c>
      <c r="Z78" s="26" t="s">
        <v>170</v>
      </c>
      <c r="AA78" s="22" t="s">
        <v>196</v>
      </c>
      <c r="AB78" s="22" t="s">
        <v>197</v>
      </c>
      <c r="AC78" s="22" t="s">
        <v>198</v>
      </c>
      <c r="AD78" s="22" t="s">
        <v>179</v>
      </c>
      <c r="AE78" s="22" t="s">
        <v>222</v>
      </c>
    </row>
    <row r="79" spans="1:32" ht="15" thickBot="1" x14ac:dyDescent="0.35">
      <c r="A79" s="130"/>
      <c r="B79" s="60"/>
      <c r="C79" s="60"/>
      <c r="D79" s="60"/>
      <c r="E79" s="60"/>
      <c r="F79" s="60"/>
      <c r="G79" s="60"/>
      <c r="H79" s="60"/>
      <c r="I79" s="60"/>
      <c r="J79" s="25"/>
      <c r="M79" s="139"/>
      <c r="N79" s="139"/>
      <c r="O79" s="139"/>
      <c r="P79" s="139"/>
      <c r="Q79" s="139"/>
      <c r="R79" s="139"/>
      <c r="S79" s="139"/>
      <c r="T79" s="139"/>
      <c r="Z79" s="26"/>
    </row>
    <row r="80" spans="1:32" ht="43.2" x14ac:dyDescent="0.4">
      <c r="A80" s="85" t="s">
        <v>57</v>
      </c>
      <c r="B80" s="86" t="s">
        <v>47</v>
      </c>
      <c r="C80" s="86" t="s">
        <v>48</v>
      </c>
      <c r="D80" s="86" t="s">
        <v>49</v>
      </c>
      <c r="E80" s="86" t="s">
        <v>50</v>
      </c>
      <c r="F80" s="86" t="s">
        <v>11</v>
      </c>
      <c r="G80" s="87" t="s">
        <v>51</v>
      </c>
      <c r="H80" s="86" t="s">
        <v>52</v>
      </c>
      <c r="I80" s="86" t="s">
        <v>53</v>
      </c>
      <c r="J80" s="88" t="s">
        <v>54</v>
      </c>
      <c r="L80" s="142" t="s">
        <v>242</v>
      </c>
      <c r="U80" s="140" t="s">
        <v>193</v>
      </c>
      <c r="V80" s="140" t="s">
        <v>232</v>
      </c>
      <c r="W80" s="140" t="s">
        <v>233</v>
      </c>
      <c r="X80" s="140" t="s">
        <v>233</v>
      </c>
      <c r="Y80" s="140" t="s">
        <v>233</v>
      </c>
      <c r="Z80" s="140" t="s">
        <v>233</v>
      </c>
      <c r="AA80" s="140" t="s">
        <v>233</v>
      </c>
      <c r="AB80" s="140" t="s">
        <v>233</v>
      </c>
      <c r="AC80" s="140" t="s">
        <v>233</v>
      </c>
      <c r="AD80" s="140" t="s">
        <v>233</v>
      </c>
      <c r="AE80" s="140" t="s">
        <v>230</v>
      </c>
      <c r="AF80" s="140" t="s">
        <v>231</v>
      </c>
    </row>
    <row r="81" spans="1:32" x14ac:dyDescent="0.3">
      <c r="A81" s="91" t="s">
        <v>30</v>
      </c>
      <c r="B81" s="55">
        <v>11.169265033240055</v>
      </c>
      <c r="C81" s="55">
        <v>0</v>
      </c>
      <c r="D81" s="55">
        <v>2.1648252920657232</v>
      </c>
      <c r="E81" s="55">
        <v>1.2910513921548998</v>
      </c>
      <c r="F81" s="55">
        <v>0</v>
      </c>
      <c r="G81" s="55">
        <v>0</v>
      </c>
      <c r="H81" s="55">
        <v>0.10769682668064237</v>
      </c>
      <c r="I81" s="55">
        <v>14.732838544141321</v>
      </c>
      <c r="J81" s="56">
        <v>14.732838544141321</v>
      </c>
      <c r="L81" s="142"/>
      <c r="M81" s="139" t="str">
        <f>$U81&amp;"_"&amp;$V81&amp;"_"&amp;W81&amp;"_"&amp;$AE81&amp;"_"&amp;$AF81</f>
        <v>Endenergiedeckung_PVDirektdeckung_HHSB_WPmitDSM_kWh_m2NGFa</v>
      </c>
      <c r="N81" s="139" t="str">
        <f>$U81&amp;"_"&amp;$V81&amp;"_"&amp;X81&amp;"_"&amp;$AE81&amp;"_"&amp;$AF81</f>
        <v>Endenergiedeckung_PVDirektdeckung_Heizen_WPmitDSM_kWh_m2NGFa</v>
      </c>
      <c r="O81" s="139" t="str">
        <f>$U81&amp;"_"&amp;$V81&amp;"_"&amp;Y81&amp;"_"&amp;$AE81&amp;"_"&amp;$AF81</f>
        <v>Endenergiedeckung_PVDirektdeckung_Kuehlen_WPmitDSM_kWh_m2NGFa</v>
      </c>
      <c r="P81" s="139" t="str">
        <f>$U81&amp;"_"&amp;$V81&amp;"_"&amp;Z81&amp;"_"&amp;$AE81&amp;"_"&amp;$AF81</f>
        <v>Endenergiedeckung_PVDirektdeckung_WW_WPmitDSM_kWh_m2NGFa</v>
      </c>
      <c r="Q81" s="139" t="str">
        <f>$U81&amp;"_"&amp;$V81&amp;"_"&amp;AA81&amp;"_"&amp;$AE81&amp;"_"&amp;$AF81</f>
        <v>Endenergiedeckung_PVDirektdeckung_WWeStab_WPmitDSM_kWh_m2NGFa</v>
      </c>
      <c r="R81" s="139" t="str">
        <f>$U81&amp;"_"&amp;$V81&amp;"_"&amp;AB81&amp;"_"&amp;$AE81&amp;"_"&amp;$AF81</f>
        <v>Endenergiedeckung_PVDirektdeckung_eSpeicherBeladung_WPmitDSM_kWh_m2NGFa</v>
      </c>
      <c r="S81" s="139" t="str">
        <f>$U81&amp;"_"&amp;$V81&amp;"_"&amp;AC81&amp;"_"&amp;$AE81&amp;"_"&amp;$AF81</f>
        <v>Endenergiedeckung_PVDirektdeckung_ECarLadung_WPmitDSM_kWh_m2NGFa</v>
      </c>
      <c r="T81" s="139" t="str">
        <f>$U81&amp;"_"&amp;$V81&amp;"_"&amp;AD81&amp;"_"&amp;$AE81&amp;"_"&amp;$AF81</f>
        <v>Endenergiedeckung_PVDirektdeckung_SummeohneESpeicher_WPmitDSM_kWh_m2NGFa</v>
      </c>
      <c r="U81" s="22" t="s">
        <v>181</v>
      </c>
      <c r="V81" s="22" t="s">
        <v>182</v>
      </c>
      <c r="W81" s="22" t="s">
        <v>195</v>
      </c>
      <c r="X81" s="22" t="s">
        <v>48</v>
      </c>
      <c r="Y81" s="22" t="s">
        <v>194</v>
      </c>
      <c r="Z81" s="22" t="s">
        <v>107</v>
      </c>
      <c r="AA81" s="26" t="s">
        <v>170</v>
      </c>
      <c r="AB81" s="22" t="s">
        <v>196</v>
      </c>
      <c r="AC81" s="22" t="s">
        <v>197</v>
      </c>
      <c r="AD81" s="22" t="s">
        <v>198</v>
      </c>
      <c r="AE81" s="22" t="s">
        <v>160</v>
      </c>
      <c r="AF81" s="22" t="s">
        <v>222</v>
      </c>
    </row>
    <row r="82" spans="1:32" x14ac:dyDescent="0.3">
      <c r="A82" s="92" t="s">
        <v>58</v>
      </c>
      <c r="B82" s="55">
        <v>0</v>
      </c>
      <c r="C82" s="55">
        <v>0.28096895679301676</v>
      </c>
      <c r="D82" s="55">
        <v>2.8761083565320176</v>
      </c>
      <c r="E82" s="55">
        <v>0.97845966582901578</v>
      </c>
      <c r="F82" s="55">
        <v>0</v>
      </c>
      <c r="G82" s="55">
        <v>0.58825435408457705</v>
      </c>
      <c r="H82" s="55">
        <v>0.84298815619259149</v>
      </c>
      <c r="I82" s="55">
        <v>5.5667794894312186</v>
      </c>
      <c r="J82" s="56">
        <v>4.9785251353466418</v>
      </c>
      <c r="L82" s="142"/>
      <c r="M82" s="139" t="str">
        <f>$U82&amp;"_"&amp;$V82&amp;"_"&amp;W82&amp;"_"&amp;$AE82&amp;"_"&amp;$AF82</f>
        <v>Endenergiedeckung_PVUeberdeckungohneBatterie_HHSB_WPmitDSM_kWh_m2NGFa</v>
      </c>
      <c r="N82" s="139" t="str">
        <f>$U82&amp;"_"&amp;$V82&amp;"_"&amp;X82&amp;"_"&amp;$AE82&amp;"_"&amp;$AF82</f>
        <v>Endenergiedeckung_PVUeberdeckungohneBatterie_Heizen_WPmitDSM_kWh_m2NGFa</v>
      </c>
      <c r="O82" s="139" t="str">
        <f>$U82&amp;"_"&amp;$V82&amp;"_"&amp;Y82&amp;"_"&amp;$AE82&amp;"_"&amp;$AF82</f>
        <v>Endenergiedeckung_PVUeberdeckungohneBatterie_Kuehlen_WPmitDSM_kWh_m2NGFa</v>
      </c>
      <c r="P82" s="139" t="str">
        <f>$U82&amp;"_"&amp;$V82&amp;"_"&amp;Z82&amp;"_"&amp;$AE82&amp;"_"&amp;$AF82</f>
        <v>Endenergiedeckung_PVUeberdeckungohneBatterie_WW_WPmitDSM_kWh_m2NGFa</v>
      </c>
      <c r="Q82" s="139" t="str">
        <f>$U82&amp;"_"&amp;$V82&amp;"_"&amp;AA82&amp;"_"&amp;$AE82&amp;"_"&amp;$AF82</f>
        <v>Endenergiedeckung_PVUeberdeckungohneBatterie_WWeStab_WPmitDSM_kWh_m2NGFa</v>
      </c>
      <c r="R82" s="139" t="str">
        <f>$U82&amp;"_"&amp;$V82&amp;"_"&amp;AB82&amp;"_"&amp;$AE82&amp;"_"&amp;$AF82</f>
        <v>Endenergiedeckung_PVUeberdeckungohneBatterie_eSpeicherBeladung_WPmitDSM_kWh_m2NGFa</v>
      </c>
      <c r="S82" s="139" t="str">
        <f>$U82&amp;"_"&amp;$V82&amp;"_"&amp;AC82&amp;"_"&amp;$AE82&amp;"_"&amp;$AF82</f>
        <v>Endenergiedeckung_PVUeberdeckungohneBatterie_ECarLadung_WPmitDSM_kWh_m2NGFa</v>
      </c>
      <c r="T82" s="139" t="str">
        <f>$U82&amp;"_"&amp;$V82&amp;"_"&amp;AD82&amp;"_"&amp;$AE82&amp;"_"&amp;$AF82</f>
        <v>Endenergiedeckung_PVUeberdeckungohneBatterie_SummeohneESpeicher_WPmitDSM_kWh_m2NGFa</v>
      </c>
      <c r="U82" s="22" t="s">
        <v>181</v>
      </c>
      <c r="V82" s="22" t="s">
        <v>183</v>
      </c>
      <c r="W82" s="22" t="s">
        <v>195</v>
      </c>
      <c r="X82" s="22" t="s">
        <v>48</v>
      </c>
      <c r="Y82" s="22" t="s">
        <v>194</v>
      </c>
      <c r="Z82" s="22" t="s">
        <v>107</v>
      </c>
      <c r="AA82" s="26" t="s">
        <v>170</v>
      </c>
      <c r="AB82" s="22" t="s">
        <v>196</v>
      </c>
      <c r="AC82" s="22" t="s">
        <v>197</v>
      </c>
      <c r="AD82" s="22" t="s">
        <v>198</v>
      </c>
      <c r="AE82" s="22" t="s">
        <v>160</v>
      </c>
      <c r="AF82" s="22" t="s">
        <v>222</v>
      </c>
    </row>
    <row r="83" spans="1:32" x14ac:dyDescent="0.3">
      <c r="A83" s="93" t="s">
        <v>32</v>
      </c>
      <c r="B83" s="52">
        <v>11.169265033240055</v>
      </c>
      <c r="C83" s="52">
        <v>0.28096895679301676</v>
      </c>
      <c r="D83" s="52">
        <v>5.0409336485977407</v>
      </c>
      <c r="E83" s="52">
        <v>2.2695110579839155</v>
      </c>
      <c r="F83" s="52">
        <v>0</v>
      </c>
      <c r="G83" s="52">
        <v>0.58825435408457705</v>
      </c>
      <c r="H83" s="52">
        <v>0.95068498287323389</v>
      </c>
      <c r="I83" s="52">
        <v>20.299618033572539</v>
      </c>
      <c r="J83" s="53">
        <v>19.711363679487963</v>
      </c>
      <c r="L83" s="142"/>
      <c r="M83" s="139" t="str">
        <f>$U83&amp;"_"&amp;$V83&amp;"_"&amp;W83&amp;"_"&amp;$AE83&amp;"_"&amp;$AF83</f>
        <v>Endenergiedeckung_PVGesamtohneBatterie_HHSB_WPmitDSM_kWh_m2NGFa</v>
      </c>
      <c r="N83" s="139" t="str">
        <f>$U83&amp;"_"&amp;$V83&amp;"_"&amp;X83&amp;"_"&amp;$AE83&amp;"_"&amp;$AF83</f>
        <v>Endenergiedeckung_PVGesamtohneBatterie_Heizen_WPmitDSM_kWh_m2NGFa</v>
      </c>
      <c r="O83" s="139" t="str">
        <f>$U83&amp;"_"&amp;$V83&amp;"_"&amp;Y83&amp;"_"&amp;$AE83&amp;"_"&amp;$AF83</f>
        <v>Endenergiedeckung_PVGesamtohneBatterie_Kuehlen_WPmitDSM_kWh_m2NGFa</v>
      </c>
      <c r="P83" s="139" t="str">
        <f>$U83&amp;"_"&amp;$V83&amp;"_"&amp;Z83&amp;"_"&amp;$AE83&amp;"_"&amp;$AF83</f>
        <v>Endenergiedeckung_PVGesamtohneBatterie_WW_WPmitDSM_kWh_m2NGFa</v>
      </c>
      <c r="Q83" s="139" t="str">
        <f>$U83&amp;"_"&amp;$V83&amp;"_"&amp;AA83&amp;"_"&amp;$AE83&amp;"_"&amp;$AF83</f>
        <v>Endenergiedeckung_PVGesamtohneBatterie_WWeStab_WPmitDSM_kWh_m2NGFa</v>
      </c>
      <c r="R83" s="139" t="str">
        <f>$U83&amp;"_"&amp;$V83&amp;"_"&amp;AB83&amp;"_"&amp;$AE83&amp;"_"&amp;$AF83</f>
        <v>Endenergiedeckung_PVGesamtohneBatterie_eSpeicherBeladung_WPmitDSM_kWh_m2NGFa</v>
      </c>
      <c r="S83" s="139" t="str">
        <f>$U83&amp;"_"&amp;$V83&amp;"_"&amp;AC83&amp;"_"&amp;$AE83&amp;"_"&amp;$AF83</f>
        <v>Endenergiedeckung_PVGesamtohneBatterie_ECarLadung_WPmitDSM_kWh_m2NGFa</v>
      </c>
      <c r="T83" s="139" t="str">
        <f>$U83&amp;"_"&amp;$V83&amp;"_"&amp;AD83&amp;"_"&amp;$AE83&amp;"_"&amp;$AF83</f>
        <v>Endenergiedeckung_PVGesamtohneBatterie_SummeohneESpeicher_WPmitDSM_kWh_m2NGFa</v>
      </c>
      <c r="U83" s="22" t="s">
        <v>181</v>
      </c>
      <c r="V83" s="22" t="s">
        <v>187</v>
      </c>
      <c r="W83" s="22" t="s">
        <v>195</v>
      </c>
      <c r="X83" s="22" t="s">
        <v>48</v>
      </c>
      <c r="Y83" s="22" t="s">
        <v>194</v>
      </c>
      <c r="Z83" s="22" t="s">
        <v>107</v>
      </c>
      <c r="AA83" s="26" t="s">
        <v>170</v>
      </c>
      <c r="AB83" s="22" t="s">
        <v>196</v>
      </c>
      <c r="AC83" s="22" t="s">
        <v>197</v>
      </c>
      <c r="AD83" s="22" t="s">
        <v>198</v>
      </c>
      <c r="AE83" s="22" t="s">
        <v>160</v>
      </c>
      <c r="AF83" s="22" t="s">
        <v>222</v>
      </c>
    </row>
    <row r="84" spans="1:32" x14ac:dyDescent="0.3">
      <c r="A84" s="54" t="s">
        <v>33</v>
      </c>
      <c r="B84" s="55">
        <v>0.43395122653663454</v>
      </c>
      <c r="C84" s="55">
        <v>0</v>
      </c>
      <c r="D84" s="55">
        <v>0</v>
      </c>
      <c r="E84" s="55">
        <v>4.2125190914040177E-2</v>
      </c>
      <c r="F84" s="55">
        <v>0</v>
      </c>
      <c r="G84" s="55">
        <v>0</v>
      </c>
      <c r="H84" s="55">
        <v>0</v>
      </c>
      <c r="I84" s="55">
        <v>0.47607641745067469</v>
      </c>
      <c r="J84" s="56">
        <v>0.47607641745067469</v>
      </c>
      <c r="L84" s="142"/>
      <c r="M84" s="139" t="str">
        <f>$U84&amp;"_"&amp;$V84&amp;"_"&amp;W84&amp;"_"&amp;$AE84&amp;"_"&amp;$AF84</f>
        <v>Endenergiedeckung_BatteriePV_HHSB_WPmitDSM_kWh_m2NGFa</v>
      </c>
      <c r="N84" s="139" t="str">
        <f>$U84&amp;"_"&amp;$V84&amp;"_"&amp;X84&amp;"_"&amp;$AE84&amp;"_"&amp;$AF84</f>
        <v>Endenergiedeckung_BatteriePV_Heizen_WPmitDSM_kWh_m2NGFa</v>
      </c>
      <c r="O84" s="139" t="str">
        <f>$U84&amp;"_"&amp;$V84&amp;"_"&amp;Y84&amp;"_"&amp;$AE84&amp;"_"&amp;$AF84</f>
        <v>Endenergiedeckung_BatteriePV_Kuehlen_WPmitDSM_kWh_m2NGFa</v>
      </c>
      <c r="P84" s="139" t="str">
        <f>$U84&amp;"_"&amp;$V84&amp;"_"&amp;Z84&amp;"_"&amp;$AE84&amp;"_"&amp;$AF84</f>
        <v>Endenergiedeckung_BatteriePV_WW_WPmitDSM_kWh_m2NGFa</v>
      </c>
      <c r="Q84" s="139" t="str">
        <f>$U84&amp;"_"&amp;$V84&amp;"_"&amp;AA84&amp;"_"&amp;$AE84&amp;"_"&amp;$AF84</f>
        <v>Endenergiedeckung_BatteriePV_WWeStab_WPmitDSM_kWh_m2NGFa</v>
      </c>
      <c r="R84" s="139" t="str">
        <f>$U84&amp;"_"&amp;$V84&amp;"_"&amp;AB84&amp;"_"&amp;$AE84&amp;"_"&amp;$AF84</f>
        <v>Endenergiedeckung_BatteriePV_eSpeicherBeladung_WPmitDSM_kWh_m2NGFa</v>
      </c>
      <c r="S84" s="139" t="str">
        <f>$U84&amp;"_"&amp;$V84&amp;"_"&amp;AC84&amp;"_"&amp;$AE84&amp;"_"&amp;$AF84</f>
        <v>Endenergiedeckung_BatteriePV_ECarLadung_WPmitDSM_kWh_m2NGFa</v>
      </c>
      <c r="T84" s="139" t="str">
        <f>$U84&amp;"_"&amp;$V84&amp;"_"&amp;AD84&amp;"_"&amp;$AE84&amp;"_"&amp;$AF84</f>
        <v>Endenergiedeckung_BatteriePV_SummeohneESpeicher_WPmitDSM_kWh_m2NGFa</v>
      </c>
      <c r="U84" s="22" t="s">
        <v>181</v>
      </c>
      <c r="V84" s="22" t="s">
        <v>184</v>
      </c>
      <c r="W84" s="22" t="s">
        <v>195</v>
      </c>
      <c r="X84" s="22" t="s">
        <v>48</v>
      </c>
      <c r="Y84" s="22" t="s">
        <v>194</v>
      </c>
      <c r="Z84" s="22" t="s">
        <v>107</v>
      </c>
      <c r="AA84" s="26" t="s">
        <v>170</v>
      </c>
      <c r="AB84" s="22" t="s">
        <v>196</v>
      </c>
      <c r="AC84" s="22" t="s">
        <v>197</v>
      </c>
      <c r="AD84" s="22" t="s">
        <v>198</v>
      </c>
      <c r="AE84" s="22" t="s">
        <v>160</v>
      </c>
      <c r="AF84" s="22" t="s">
        <v>222</v>
      </c>
    </row>
    <row r="85" spans="1:32" x14ac:dyDescent="0.3">
      <c r="A85" s="54" t="s">
        <v>34</v>
      </c>
      <c r="B85" s="55">
        <v>1.5868557763030702</v>
      </c>
      <c r="C85" s="55">
        <v>0</v>
      </c>
      <c r="D85" s="55">
        <v>2.9899361490149351E-2</v>
      </c>
      <c r="E85" s="55">
        <v>8.7719624876409469E-2</v>
      </c>
      <c r="F85" s="55">
        <v>0</v>
      </c>
      <c r="G85" s="55">
        <v>0</v>
      </c>
      <c r="H85" s="55">
        <v>0</v>
      </c>
      <c r="I85" s="55">
        <v>1.7044747626696288</v>
      </c>
      <c r="J85" s="56">
        <v>1.7044747626696288</v>
      </c>
      <c r="L85" s="142"/>
      <c r="M85" s="139" t="str">
        <f>$U85&amp;"_"&amp;$V85&amp;"_"&amp;W85&amp;"_"&amp;$AE85&amp;"_"&amp;$AF85</f>
        <v>Endenergiedeckung_BatterieWindkraft_HHSB_WPmitDSM_kWh_m2NGFa</v>
      </c>
      <c r="N85" s="139" t="str">
        <f>$U85&amp;"_"&amp;$V85&amp;"_"&amp;X85&amp;"_"&amp;$AE85&amp;"_"&amp;$AF85</f>
        <v>Endenergiedeckung_BatterieWindkraft_Heizen_WPmitDSM_kWh_m2NGFa</v>
      </c>
      <c r="O85" s="139" t="str">
        <f>$U85&amp;"_"&amp;$V85&amp;"_"&amp;Y85&amp;"_"&amp;$AE85&amp;"_"&amp;$AF85</f>
        <v>Endenergiedeckung_BatterieWindkraft_Kuehlen_WPmitDSM_kWh_m2NGFa</v>
      </c>
      <c r="P85" s="139" t="str">
        <f>$U85&amp;"_"&amp;$V85&amp;"_"&amp;Z85&amp;"_"&amp;$AE85&amp;"_"&amp;$AF85</f>
        <v>Endenergiedeckung_BatterieWindkraft_WW_WPmitDSM_kWh_m2NGFa</v>
      </c>
      <c r="Q85" s="139" t="str">
        <f>$U85&amp;"_"&amp;$V85&amp;"_"&amp;AA85&amp;"_"&amp;$AE85&amp;"_"&amp;$AF85</f>
        <v>Endenergiedeckung_BatterieWindkraft_WWeStab_WPmitDSM_kWh_m2NGFa</v>
      </c>
      <c r="R85" s="139" t="str">
        <f>$U85&amp;"_"&amp;$V85&amp;"_"&amp;AB85&amp;"_"&amp;$AE85&amp;"_"&amp;$AF85</f>
        <v>Endenergiedeckung_BatterieWindkraft_eSpeicherBeladung_WPmitDSM_kWh_m2NGFa</v>
      </c>
      <c r="S85" s="139" t="str">
        <f>$U85&amp;"_"&amp;$V85&amp;"_"&amp;AC85&amp;"_"&amp;$AE85&amp;"_"&amp;$AF85</f>
        <v>Endenergiedeckung_BatterieWindkraft_ECarLadung_WPmitDSM_kWh_m2NGFa</v>
      </c>
      <c r="T85" s="139" t="str">
        <f>$U85&amp;"_"&amp;$V85&amp;"_"&amp;AD85&amp;"_"&amp;$AE85&amp;"_"&amp;$AF85</f>
        <v>Endenergiedeckung_BatterieWindkraft_SummeohneESpeicher_WPmitDSM_kWh_m2NGFa</v>
      </c>
      <c r="U85" s="22" t="s">
        <v>181</v>
      </c>
      <c r="V85" s="22" t="s">
        <v>185</v>
      </c>
      <c r="W85" s="22" t="s">
        <v>195</v>
      </c>
      <c r="X85" s="22" t="s">
        <v>48</v>
      </c>
      <c r="Y85" s="22" t="s">
        <v>194</v>
      </c>
      <c r="Z85" s="22" t="s">
        <v>107</v>
      </c>
      <c r="AA85" s="26" t="s">
        <v>170</v>
      </c>
      <c r="AB85" s="22" t="s">
        <v>196</v>
      </c>
      <c r="AC85" s="22" t="s">
        <v>197</v>
      </c>
      <c r="AD85" s="22" t="s">
        <v>198</v>
      </c>
      <c r="AE85" s="22" t="s">
        <v>160</v>
      </c>
      <c r="AF85" s="22" t="s">
        <v>222</v>
      </c>
    </row>
    <row r="86" spans="1:32" x14ac:dyDescent="0.3">
      <c r="A86" s="51" t="s">
        <v>35</v>
      </c>
      <c r="B86" s="52">
        <v>2.0208070028397049</v>
      </c>
      <c r="C86" s="52">
        <v>0</v>
      </c>
      <c r="D86" s="52">
        <v>2.9899361490149351E-2</v>
      </c>
      <c r="E86" s="52">
        <v>0.12984481579044965</v>
      </c>
      <c r="F86" s="52">
        <v>0</v>
      </c>
      <c r="G86" s="52">
        <v>0</v>
      </c>
      <c r="H86" s="52">
        <v>0</v>
      </c>
      <c r="I86" s="52">
        <v>2.1805511801203039</v>
      </c>
      <c r="J86" s="53">
        <v>2.1805511801203039</v>
      </c>
      <c r="L86" s="142"/>
      <c r="M86" s="139" t="str">
        <f>$U86&amp;"_"&amp;$V86&amp;"_"&amp;W86&amp;"_"&amp;$AE86&amp;"_"&amp;$AF86</f>
        <v>Endenergiedeckung_BatterieGesamt_HHSB_WPmitDSM_kWh_m2NGFa</v>
      </c>
      <c r="N86" s="139" t="str">
        <f>$U86&amp;"_"&amp;$V86&amp;"_"&amp;X86&amp;"_"&amp;$AE86&amp;"_"&amp;$AF86</f>
        <v>Endenergiedeckung_BatterieGesamt_Heizen_WPmitDSM_kWh_m2NGFa</v>
      </c>
      <c r="O86" s="139" t="str">
        <f>$U86&amp;"_"&amp;$V86&amp;"_"&amp;Y86&amp;"_"&amp;$AE86&amp;"_"&amp;$AF86</f>
        <v>Endenergiedeckung_BatterieGesamt_Kuehlen_WPmitDSM_kWh_m2NGFa</v>
      </c>
      <c r="P86" s="139" t="str">
        <f>$U86&amp;"_"&amp;$V86&amp;"_"&amp;Z86&amp;"_"&amp;$AE86&amp;"_"&amp;$AF86</f>
        <v>Endenergiedeckung_BatterieGesamt_WW_WPmitDSM_kWh_m2NGFa</v>
      </c>
      <c r="Q86" s="139" t="str">
        <f>$U86&amp;"_"&amp;$V86&amp;"_"&amp;AA86&amp;"_"&amp;$AE86&amp;"_"&amp;$AF86</f>
        <v>Endenergiedeckung_BatterieGesamt_WWeStab_WPmitDSM_kWh_m2NGFa</v>
      </c>
      <c r="R86" s="139" t="str">
        <f>$U86&amp;"_"&amp;$V86&amp;"_"&amp;AB86&amp;"_"&amp;$AE86&amp;"_"&amp;$AF86</f>
        <v>Endenergiedeckung_BatterieGesamt_eSpeicherBeladung_WPmitDSM_kWh_m2NGFa</v>
      </c>
      <c r="S86" s="139" t="str">
        <f>$U86&amp;"_"&amp;$V86&amp;"_"&amp;AC86&amp;"_"&amp;$AE86&amp;"_"&amp;$AF86</f>
        <v>Endenergiedeckung_BatterieGesamt_ECarLadung_WPmitDSM_kWh_m2NGFa</v>
      </c>
      <c r="T86" s="139" t="str">
        <f>$U86&amp;"_"&amp;$V86&amp;"_"&amp;AD86&amp;"_"&amp;$AE86&amp;"_"&amp;$AF86</f>
        <v>Endenergiedeckung_BatterieGesamt_SummeohneESpeicher_WPmitDSM_kWh_m2NGFa</v>
      </c>
      <c r="U86" s="22" t="s">
        <v>181</v>
      </c>
      <c r="V86" s="22" t="s">
        <v>186</v>
      </c>
      <c r="W86" s="22" t="s">
        <v>195</v>
      </c>
      <c r="X86" s="22" t="s">
        <v>48</v>
      </c>
      <c r="Y86" s="22" t="s">
        <v>194</v>
      </c>
      <c r="Z86" s="22" t="s">
        <v>107</v>
      </c>
      <c r="AA86" s="26" t="s">
        <v>170</v>
      </c>
      <c r="AB86" s="22" t="s">
        <v>196</v>
      </c>
      <c r="AC86" s="22" t="s">
        <v>197</v>
      </c>
      <c r="AD86" s="22" t="s">
        <v>198</v>
      </c>
      <c r="AE86" s="22" t="s">
        <v>160</v>
      </c>
      <c r="AF86" s="22" t="s">
        <v>222</v>
      </c>
    </row>
    <row r="87" spans="1:32" x14ac:dyDescent="0.3">
      <c r="A87" s="51" t="s">
        <v>36</v>
      </c>
      <c r="B87" s="52">
        <v>2.7548673084514061</v>
      </c>
      <c r="C87" s="52">
        <v>1.3713161091639927</v>
      </c>
      <c r="D87" s="52">
        <v>0.13885155525369761</v>
      </c>
      <c r="E87" s="52">
        <v>1.6527471456587395</v>
      </c>
      <c r="F87" s="52">
        <v>9.1557221715392406E-2</v>
      </c>
      <c r="G87" s="52">
        <v>2.1061069374163637</v>
      </c>
      <c r="H87" s="52">
        <v>1.4396796743429332</v>
      </c>
      <c r="I87" s="52">
        <v>9.5551259520025269</v>
      </c>
      <c r="J87" s="53">
        <v>7.4490190145861632</v>
      </c>
      <c r="L87" s="142"/>
      <c r="M87" s="139" t="str">
        <f>$U87&amp;"_"&amp;$V87&amp;"_"&amp;W87&amp;"_"&amp;$AE87&amp;"_"&amp;$AF87</f>
        <v>Endenergiedeckung_WindkraftgesamtohneBatterie_HHSB_WPmitDSM_kWh_m2NGFa</v>
      </c>
      <c r="N87" s="139" t="str">
        <f>$U87&amp;"_"&amp;$V87&amp;"_"&amp;X87&amp;"_"&amp;$AE87&amp;"_"&amp;$AF87</f>
        <v>Endenergiedeckung_WindkraftgesamtohneBatterie_Heizen_WPmitDSM_kWh_m2NGFa</v>
      </c>
      <c r="O87" s="139" t="str">
        <f>$U87&amp;"_"&amp;$V87&amp;"_"&amp;Y87&amp;"_"&amp;$AE87&amp;"_"&amp;$AF87</f>
        <v>Endenergiedeckung_WindkraftgesamtohneBatterie_Kuehlen_WPmitDSM_kWh_m2NGFa</v>
      </c>
      <c r="P87" s="139" t="str">
        <f>$U87&amp;"_"&amp;$V87&amp;"_"&amp;Z87&amp;"_"&amp;$AE87&amp;"_"&amp;$AF87</f>
        <v>Endenergiedeckung_WindkraftgesamtohneBatterie_WW_WPmitDSM_kWh_m2NGFa</v>
      </c>
      <c r="Q87" s="139" t="str">
        <f>$U87&amp;"_"&amp;$V87&amp;"_"&amp;AA87&amp;"_"&amp;$AE87&amp;"_"&amp;$AF87</f>
        <v>Endenergiedeckung_WindkraftgesamtohneBatterie_WWeStab_WPmitDSM_kWh_m2NGFa</v>
      </c>
      <c r="R87" s="139" t="str">
        <f>$U87&amp;"_"&amp;$V87&amp;"_"&amp;AB87&amp;"_"&amp;$AE87&amp;"_"&amp;$AF87</f>
        <v>Endenergiedeckung_WindkraftgesamtohneBatterie_eSpeicherBeladung_WPmitDSM_kWh_m2NGFa</v>
      </c>
      <c r="S87" s="139" t="str">
        <f>$U87&amp;"_"&amp;$V87&amp;"_"&amp;AC87&amp;"_"&amp;$AE87&amp;"_"&amp;$AF87</f>
        <v>Endenergiedeckung_WindkraftgesamtohneBatterie_ECarLadung_WPmitDSM_kWh_m2NGFa</v>
      </c>
      <c r="T87" s="139" t="str">
        <f>$U87&amp;"_"&amp;$V87&amp;"_"&amp;AD87&amp;"_"&amp;$AE87&amp;"_"&amp;$AF87</f>
        <v>Endenergiedeckung_WindkraftgesamtohneBatterie_SummeohneESpeicher_WPmitDSM_kWh_m2NGFa</v>
      </c>
      <c r="U87" s="22" t="s">
        <v>181</v>
      </c>
      <c r="V87" s="22" t="s">
        <v>188</v>
      </c>
      <c r="W87" s="22" t="s">
        <v>195</v>
      </c>
      <c r="X87" s="22" t="s">
        <v>48</v>
      </c>
      <c r="Y87" s="22" t="s">
        <v>194</v>
      </c>
      <c r="Z87" s="22" t="s">
        <v>107</v>
      </c>
      <c r="AA87" s="26" t="s">
        <v>170</v>
      </c>
      <c r="AB87" s="22" t="s">
        <v>196</v>
      </c>
      <c r="AC87" s="22" t="s">
        <v>197</v>
      </c>
      <c r="AD87" s="22" t="s">
        <v>198</v>
      </c>
      <c r="AE87" s="22" t="s">
        <v>160</v>
      </c>
      <c r="AF87" s="22" t="s">
        <v>222</v>
      </c>
    </row>
    <row r="88" spans="1:32" x14ac:dyDescent="0.3">
      <c r="A88" s="51" t="s">
        <v>37</v>
      </c>
      <c r="B88" s="52">
        <v>10.826949048964886</v>
      </c>
      <c r="C88" s="52">
        <v>0.89298077330668901</v>
      </c>
      <c r="D88" s="52">
        <v>1.420069501386469</v>
      </c>
      <c r="E88" s="52">
        <v>4.6622556670789441</v>
      </c>
      <c r="F88" s="52">
        <v>0</v>
      </c>
      <c r="G88" s="52">
        <v>0</v>
      </c>
      <c r="H88" s="52">
        <v>1.0856299441707582</v>
      </c>
      <c r="I88" s="52">
        <v>18.887884934907749</v>
      </c>
      <c r="J88" s="53">
        <v>18.887884934907749</v>
      </c>
      <c r="L88" s="142"/>
      <c r="M88" s="139" t="str">
        <f>$U88&amp;"_"&amp;$V88&amp;"_"&amp;W88&amp;"_"&amp;$AE88&amp;"_"&amp;$AF88</f>
        <v>Endenergiedeckung_Netzstrom_HHSB_WPmitDSM_kWh_m2NGFa</v>
      </c>
      <c r="N88" s="139" t="str">
        <f>$U88&amp;"_"&amp;$V88&amp;"_"&amp;X88&amp;"_"&amp;$AE88&amp;"_"&amp;$AF88</f>
        <v>Endenergiedeckung_Netzstrom_Heizen_WPmitDSM_kWh_m2NGFa</v>
      </c>
      <c r="O88" s="139" t="str">
        <f>$U88&amp;"_"&amp;$V88&amp;"_"&amp;Y88&amp;"_"&amp;$AE88&amp;"_"&amp;$AF88</f>
        <v>Endenergiedeckung_Netzstrom_Kuehlen_WPmitDSM_kWh_m2NGFa</v>
      </c>
      <c r="P88" s="139" t="str">
        <f>$U88&amp;"_"&amp;$V88&amp;"_"&amp;Z88&amp;"_"&amp;$AE88&amp;"_"&amp;$AF88</f>
        <v>Endenergiedeckung_Netzstrom_WW_WPmitDSM_kWh_m2NGFa</v>
      </c>
      <c r="Q88" s="139" t="str">
        <f>$U88&amp;"_"&amp;$V88&amp;"_"&amp;AA88&amp;"_"&amp;$AE88&amp;"_"&amp;$AF88</f>
        <v>Endenergiedeckung_Netzstrom_WWeStab_WPmitDSM_kWh_m2NGFa</v>
      </c>
      <c r="R88" s="139" t="str">
        <f>$U88&amp;"_"&amp;$V88&amp;"_"&amp;AB88&amp;"_"&amp;$AE88&amp;"_"&amp;$AF88</f>
        <v>Endenergiedeckung_Netzstrom_eSpeicherBeladung_WPmitDSM_kWh_m2NGFa</v>
      </c>
      <c r="S88" s="139" t="str">
        <f>$U88&amp;"_"&amp;$V88&amp;"_"&amp;AC88&amp;"_"&amp;$AE88&amp;"_"&amp;$AF88</f>
        <v>Endenergiedeckung_Netzstrom_ECarLadung_WPmitDSM_kWh_m2NGFa</v>
      </c>
      <c r="T88" s="139" t="str">
        <f>$U88&amp;"_"&amp;$V88&amp;"_"&amp;AD88&amp;"_"&amp;$AE88&amp;"_"&amp;$AF88</f>
        <v>Endenergiedeckung_Netzstrom_SummeohneESpeicher_WPmitDSM_kWh_m2NGFa</v>
      </c>
      <c r="U88" s="22" t="s">
        <v>181</v>
      </c>
      <c r="V88" s="22" t="s">
        <v>37</v>
      </c>
      <c r="W88" s="22" t="s">
        <v>195</v>
      </c>
      <c r="X88" s="22" t="s">
        <v>48</v>
      </c>
      <c r="Y88" s="22" t="s">
        <v>194</v>
      </c>
      <c r="Z88" s="22" t="s">
        <v>107</v>
      </c>
      <c r="AA88" s="26" t="s">
        <v>170</v>
      </c>
      <c r="AB88" s="22" t="s">
        <v>196</v>
      </c>
      <c r="AC88" s="22" t="s">
        <v>197</v>
      </c>
      <c r="AD88" s="22" t="s">
        <v>198</v>
      </c>
      <c r="AE88" s="22" t="s">
        <v>160</v>
      </c>
      <c r="AF88" s="22" t="s">
        <v>222</v>
      </c>
    </row>
    <row r="89" spans="1:32" x14ac:dyDescent="0.3">
      <c r="A89" s="94" t="s">
        <v>38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95">
        <v>0</v>
      </c>
      <c r="L89" s="142"/>
      <c r="M89" s="139" t="str">
        <f>$U89&amp;"_"&amp;$V89&amp;"_"&amp;W89&amp;"_"&amp;$AE89&amp;"_"&amp;$AF89</f>
        <v>Endenergiedeckung_Abwaerme_HHSB_WPmitDSM_kWh_m2NGFa</v>
      </c>
      <c r="N89" s="139" t="str">
        <f>$U89&amp;"_"&amp;$V89&amp;"_"&amp;X89&amp;"_"&amp;$AE89&amp;"_"&amp;$AF89</f>
        <v>Endenergiedeckung_Abwaerme_Heizen_WPmitDSM_kWh_m2NGFa</v>
      </c>
      <c r="O89" s="139" t="str">
        <f>$U89&amp;"_"&amp;$V89&amp;"_"&amp;Y89&amp;"_"&amp;$AE89&amp;"_"&amp;$AF89</f>
        <v>Endenergiedeckung_Abwaerme_Kuehlen_WPmitDSM_kWh_m2NGFa</v>
      </c>
      <c r="P89" s="139" t="str">
        <f>$U89&amp;"_"&amp;$V89&amp;"_"&amp;Z89&amp;"_"&amp;$AE89&amp;"_"&amp;$AF89</f>
        <v>Endenergiedeckung_Abwaerme_WW_WPmitDSM_kWh_m2NGFa</v>
      </c>
      <c r="Q89" s="139" t="str">
        <f>$U89&amp;"_"&amp;$V89&amp;"_"&amp;AA89&amp;"_"&amp;$AE89&amp;"_"&amp;$AF89</f>
        <v>Endenergiedeckung_Abwaerme_WWeStab_WPmitDSM_kWh_m2NGFa</v>
      </c>
      <c r="R89" s="139" t="str">
        <f>$U89&amp;"_"&amp;$V89&amp;"_"&amp;AB89&amp;"_"&amp;$AE89&amp;"_"&amp;$AF89</f>
        <v>Endenergiedeckung_Abwaerme_eSpeicherBeladung_WPmitDSM_kWh_m2NGFa</v>
      </c>
      <c r="S89" s="139" t="str">
        <f>$U89&amp;"_"&amp;$V89&amp;"_"&amp;AC89&amp;"_"&amp;$AE89&amp;"_"&amp;$AF89</f>
        <v>Endenergiedeckung_Abwaerme_ECarLadung_WPmitDSM_kWh_m2NGFa</v>
      </c>
      <c r="T89" s="139" t="str">
        <f>$U89&amp;"_"&amp;$V89&amp;"_"&amp;AD89&amp;"_"&amp;$AE89&amp;"_"&amp;$AF89</f>
        <v>Endenergiedeckung_Abwaerme_SummeohneESpeicher_WPmitDSM_kWh_m2NGFa</v>
      </c>
      <c r="U89" s="22" t="s">
        <v>181</v>
      </c>
      <c r="V89" s="22" t="s">
        <v>189</v>
      </c>
      <c r="W89" s="22" t="s">
        <v>195</v>
      </c>
      <c r="X89" s="22" t="s">
        <v>48</v>
      </c>
      <c r="Y89" s="22" t="s">
        <v>194</v>
      </c>
      <c r="Z89" s="22" t="s">
        <v>107</v>
      </c>
      <c r="AA89" s="26" t="s">
        <v>170</v>
      </c>
      <c r="AB89" s="22" t="s">
        <v>196</v>
      </c>
      <c r="AC89" s="22" t="s">
        <v>197</v>
      </c>
      <c r="AD89" s="22" t="s">
        <v>198</v>
      </c>
      <c r="AE89" s="22" t="s">
        <v>160</v>
      </c>
      <c r="AF89" s="22" t="s">
        <v>222</v>
      </c>
    </row>
    <row r="90" spans="1:32" ht="15" thickBot="1" x14ac:dyDescent="0.35">
      <c r="A90" s="96" t="s">
        <v>53</v>
      </c>
      <c r="B90" s="62">
        <v>26.771888393496052</v>
      </c>
      <c r="C90" s="62">
        <v>2.5452658392636986</v>
      </c>
      <c r="D90" s="62">
        <v>6.629754066728057</v>
      </c>
      <c r="E90" s="62">
        <v>8.7143586865120497</v>
      </c>
      <c r="F90" s="62">
        <v>9.1557221715392406E-2</v>
      </c>
      <c r="G90" s="62">
        <v>2.6943612915009405</v>
      </c>
      <c r="H90" s="62">
        <v>3.4759946013869252</v>
      </c>
      <c r="I90" s="62">
        <v>48.228818809102179</v>
      </c>
      <c r="J90" s="63">
        <v>48.228818809102179</v>
      </c>
      <c r="L90" s="142"/>
      <c r="M90" s="139" t="str">
        <f>$U90&amp;"_"&amp;$V90&amp;"_"&amp;W90&amp;"_"&amp;$AE90&amp;"_"&amp;$AF90</f>
        <v>Endenergiedeckung_EndenergiebedarfGesamt_HHSB_WPmitDSM_kWh_m2NGFa</v>
      </c>
      <c r="N90" s="139" t="str">
        <f>$U90&amp;"_"&amp;$V90&amp;"_"&amp;X90&amp;"_"&amp;$AE90&amp;"_"&amp;$AF90</f>
        <v>Endenergiedeckung_EndenergiebedarfGesamt_Heizen_WPmitDSM_kWh_m2NGFa</v>
      </c>
      <c r="O90" s="139" t="str">
        <f>$U90&amp;"_"&amp;$V90&amp;"_"&amp;Y90&amp;"_"&amp;$AE90&amp;"_"&amp;$AF90</f>
        <v>Endenergiedeckung_EndenergiebedarfGesamt_Kuehlen_WPmitDSM_kWh_m2NGFa</v>
      </c>
      <c r="P90" s="139" t="str">
        <f>$U90&amp;"_"&amp;$V90&amp;"_"&amp;Z90&amp;"_"&amp;$AE90&amp;"_"&amp;$AF90</f>
        <v>Endenergiedeckung_EndenergiebedarfGesamt_WW_WPmitDSM_kWh_m2NGFa</v>
      </c>
      <c r="Q90" s="139" t="str">
        <f>$U90&amp;"_"&amp;$V90&amp;"_"&amp;AA90&amp;"_"&amp;$AE90&amp;"_"&amp;$AF90</f>
        <v>Endenergiedeckung_EndenergiebedarfGesamt_WWeStab_WPmitDSM_kWh_m2NGFa</v>
      </c>
      <c r="R90" s="139" t="str">
        <f>$U90&amp;"_"&amp;$V90&amp;"_"&amp;AB90&amp;"_"&amp;$AE90&amp;"_"&amp;$AF90</f>
        <v>Endenergiedeckung_EndenergiebedarfGesamt_eSpeicherBeladung_WPmitDSM_kWh_m2NGFa</v>
      </c>
      <c r="S90" s="139" t="str">
        <f>$U90&amp;"_"&amp;$V90&amp;"_"&amp;AC90&amp;"_"&amp;$AE90&amp;"_"&amp;$AF90</f>
        <v>Endenergiedeckung_EndenergiebedarfGesamt_ECarLadung_WPmitDSM_kWh_m2NGFa</v>
      </c>
      <c r="T90" s="139" t="str">
        <f>$U90&amp;"_"&amp;$V90&amp;"_"&amp;AD90&amp;"_"&amp;$AE90&amp;"_"&amp;$AF90</f>
        <v>Endenergiedeckung_EndenergiebedarfGesamt_SummeohneESpeicher_WPmitDSM_kWh_m2NGFa</v>
      </c>
      <c r="U90" s="22" t="s">
        <v>181</v>
      </c>
      <c r="V90" s="22" t="s">
        <v>190</v>
      </c>
      <c r="W90" s="22" t="s">
        <v>195</v>
      </c>
      <c r="X90" s="22" t="s">
        <v>48</v>
      </c>
      <c r="Y90" s="22" t="s">
        <v>194</v>
      </c>
      <c r="Z90" s="22" t="s">
        <v>107</v>
      </c>
      <c r="AA90" s="26" t="s">
        <v>170</v>
      </c>
      <c r="AB90" s="22" t="s">
        <v>196</v>
      </c>
      <c r="AC90" s="22" t="s">
        <v>197</v>
      </c>
      <c r="AD90" s="22" t="s">
        <v>198</v>
      </c>
      <c r="AE90" s="22" t="s">
        <v>160</v>
      </c>
      <c r="AF90" s="22" t="s">
        <v>222</v>
      </c>
    </row>
    <row r="91" spans="1:32" ht="15" thickBot="1" x14ac:dyDescent="0.35">
      <c r="A91" s="25"/>
      <c r="B91" s="25"/>
      <c r="C91" s="25"/>
      <c r="D91" s="25"/>
      <c r="E91" s="25"/>
      <c r="F91" s="25"/>
    </row>
    <row r="92" spans="1:32" ht="21" x14ac:dyDescent="0.4">
      <c r="A92" s="48" t="s">
        <v>59</v>
      </c>
      <c r="B92" s="49" t="s">
        <v>5</v>
      </c>
      <c r="C92" s="49" t="s">
        <v>6</v>
      </c>
      <c r="D92" s="49" t="s">
        <v>7</v>
      </c>
      <c r="E92" s="49" t="s">
        <v>2</v>
      </c>
      <c r="F92" s="97"/>
      <c r="L92" s="142" t="s">
        <v>243</v>
      </c>
      <c r="U92" s="140" t="s">
        <v>193</v>
      </c>
      <c r="V92" s="140" t="s">
        <v>232</v>
      </c>
      <c r="W92" s="140" t="s">
        <v>230</v>
      </c>
      <c r="X92" s="140" t="s">
        <v>230</v>
      </c>
      <c r="Y92" s="140" t="s">
        <v>230</v>
      </c>
      <c r="Z92" s="140" t="s">
        <v>230</v>
      </c>
      <c r="AA92" s="140" t="s">
        <v>231</v>
      </c>
    </row>
    <row r="93" spans="1:32" ht="15.6" x14ac:dyDescent="0.35">
      <c r="A93" s="98" t="s">
        <v>60</v>
      </c>
      <c r="B93" s="99">
        <v>-82.249959743557156</v>
      </c>
      <c r="C93" s="99">
        <v>-56.794144198081703</v>
      </c>
      <c r="D93" s="99">
        <v>-51.890007355433546</v>
      </c>
      <c r="E93" s="99">
        <v>-33.431556334786706</v>
      </c>
      <c r="F93" s="70" t="s">
        <v>133</v>
      </c>
      <c r="L93" s="142"/>
      <c r="M93" s="139" t="str">
        <f>$U93&amp;"_"&amp;$V93&amp;"_"&amp;W93&amp;"_"&amp;$AA93</f>
        <v>Primärenergie_Bedarf_Erdgas_kWh_m2NGFa</v>
      </c>
      <c r="N93" s="139" t="str">
        <f>$U93&amp;"_"&amp;$V93&amp;"_"&amp;X93&amp;"_"&amp;$AA93</f>
        <v>Primärenergie_Bedarf_FW_kWh_m2NGFa</v>
      </c>
      <c r="O93" s="139" t="str">
        <f>$U93&amp;"_"&amp;$V93&amp;"_"&amp;Y93&amp;"_"&amp;$AA93</f>
        <v>Primärenergie_Bedarf_WPohneDSM_kWh_m2NGFa</v>
      </c>
      <c r="P93" s="139" t="str">
        <f>$U93&amp;"_"&amp;$V93&amp;"_"&amp;Z93&amp;"_"&amp;$AA93</f>
        <v>Primärenergie_Bedarf_WPmitDSM_kWh_m2NGFa</v>
      </c>
      <c r="U93" s="22" t="s">
        <v>200</v>
      </c>
      <c r="V93" s="22" t="s">
        <v>201</v>
      </c>
      <c r="W93" s="22" t="s">
        <v>5</v>
      </c>
      <c r="X93" s="22" t="s">
        <v>180</v>
      </c>
      <c r="Y93" s="22" t="s">
        <v>179</v>
      </c>
      <c r="Z93" s="22" t="s">
        <v>160</v>
      </c>
      <c r="AA93" s="22" t="s">
        <v>222</v>
      </c>
    </row>
    <row r="94" spans="1:32" ht="15.6" x14ac:dyDescent="0.35">
      <c r="A94" s="98" t="s">
        <v>61</v>
      </c>
      <c r="B94" s="99">
        <v>6.6106847794978538</v>
      </c>
      <c r="C94" s="99">
        <v>6.6106847794978538</v>
      </c>
      <c r="D94" s="99">
        <v>5.6288670280213049</v>
      </c>
      <c r="E94" s="99">
        <v>1.478582593772592</v>
      </c>
      <c r="F94" s="70" t="s">
        <v>133</v>
      </c>
      <c r="L94" s="142"/>
      <c r="M94" s="139" t="str">
        <f>$U94&amp;"_"&amp;$V94&amp;"_"&amp;W94&amp;"_"&amp;$AA94</f>
        <v>Primärenergie_Export_Erdgas_kWh_m2NGFa</v>
      </c>
      <c r="N94" s="139" t="str">
        <f>$U94&amp;"_"&amp;$V94&amp;"_"&amp;X94&amp;"_"&amp;$AA94</f>
        <v>Primärenergie_Export_FW_kWh_m2NGFa</v>
      </c>
      <c r="O94" s="139" t="str">
        <f>$U94&amp;"_"&amp;$V94&amp;"_"&amp;Y94&amp;"_"&amp;$AA94</f>
        <v>Primärenergie_Export_WPohneDSM_kWh_m2NGFa</v>
      </c>
      <c r="P94" s="139" t="str">
        <f>$U94&amp;"_"&amp;$V94&amp;"_"&amp;Z94&amp;"_"&amp;$AA94</f>
        <v>Primärenergie_Export_WPmitDSM_kWh_m2NGFa</v>
      </c>
      <c r="U94" s="22" t="s">
        <v>200</v>
      </c>
      <c r="V94" s="22" t="s">
        <v>202</v>
      </c>
      <c r="W94" s="22" t="s">
        <v>5</v>
      </c>
      <c r="X94" s="22" t="s">
        <v>180</v>
      </c>
      <c r="Y94" s="22" t="s">
        <v>179</v>
      </c>
      <c r="Z94" s="22" t="s">
        <v>160</v>
      </c>
      <c r="AA94" s="22" t="s">
        <v>222</v>
      </c>
    </row>
    <row r="95" spans="1:32" ht="15.6" x14ac:dyDescent="0.35">
      <c r="A95" s="98" t="s">
        <v>62</v>
      </c>
      <c r="B95" s="99">
        <v>-75.639274964059297</v>
      </c>
      <c r="C95" s="99">
        <v>-50.183459418583851</v>
      </c>
      <c r="D95" s="99">
        <v>-46.261140327412242</v>
      </c>
      <c r="E95" s="99">
        <v>-31.952973741014112</v>
      </c>
      <c r="F95" s="70" t="s">
        <v>133</v>
      </c>
      <c r="L95" s="142"/>
      <c r="M95" s="139" t="str">
        <f>$U95&amp;"_"&amp;$V95&amp;"_"&amp;W95&amp;"_"&amp;$AA95</f>
        <v>Primärenergie_SaldoohneDichteausgleich_Erdgas_kWh_m2NGFa</v>
      </c>
      <c r="N95" s="139" t="str">
        <f>$U95&amp;"_"&amp;$V95&amp;"_"&amp;X95&amp;"_"&amp;$AA95</f>
        <v>Primärenergie_SaldoohneDichteausgleich_FW_kWh_m2NGFa</v>
      </c>
      <c r="O95" s="139" t="str">
        <f>$U95&amp;"_"&amp;$V95&amp;"_"&amp;Y95&amp;"_"&amp;$AA95</f>
        <v>Primärenergie_SaldoohneDichteausgleich_WPohneDSM_kWh_m2NGFa</v>
      </c>
      <c r="P95" s="139" t="str">
        <f>$U95&amp;"_"&amp;$V95&amp;"_"&amp;Z95&amp;"_"&amp;$AA95</f>
        <v>Primärenergie_SaldoohneDichteausgleich_WPmitDSM_kWh_m2NGFa</v>
      </c>
      <c r="U95" s="22" t="s">
        <v>200</v>
      </c>
      <c r="V95" s="22" t="s">
        <v>203</v>
      </c>
      <c r="W95" s="22" t="s">
        <v>5</v>
      </c>
      <c r="X95" s="22" t="s">
        <v>180</v>
      </c>
      <c r="Y95" s="22" t="s">
        <v>179</v>
      </c>
      <c r="Z95" s="22" t="s">
        <v>160</v>
      </c>
      <c r="AA95" s="22" t="s">
        <v>222</v>
      </c>
    </row>
    <row r="96" spans="1:32" ht="15.6" x14ac:dyDescent="0.35">
      <c r="A96" s="98" t="s">
        <v>63</v>
      </c>
      <c r="B96" s="28"/>
      <c r="C96" s="28"/>
      <c r="D96" s="28"/>
      <c r="E96" s="99">
        <v>-5.8633886736576741</v>
      </c>
      <c r="F96" s="70" t="s">
        <v>133</v>
      </c>
      <c r="G96" s="4"/>
      <c r="L96" s="142"/>
      <c r="M96" s="139" t="str">
        <f>$U96&amp;"_"&amp;$V96&amp;"_"&amp;W96&amp;"_"&amp;$AA96</f>
        <v>Primärenergie_SaldomitDichteausgleich_Erdgas_kWh_m2NGFa</v>
      </c>
      <c r="N96" s="139" t="str">
        <f>$U96&amp;"_"&amp;$V96&amp;"_"&amp;X96&amp;"_"&amp;$AA96</f>
        <v>Primärenergie_SaldomitDichteausgleich_FW_kWh_m2NGFa</v>
      </c>
      <c r="O96" s="139" t="str">
        <f>$U96&amp;"_"&amp;$V96&amp;"_"&amp;Y96&amp;"_"&amp;$AA96</f>
        <v>Primärenergie_SaldomitDichteausgleich_WPohneDSM_kWh_m2NGFa</v>
      </c>
      <c r="P96" s="139" t="str">
        <f>$U96&amp;"_"&amp;$V96&amp;"_"&amp;Z96&amp;"_"&amp;$AA96</f>
        <v>Primärenergie_SaldomitDichteausgleich_WPmitDSM_kWh_m2NGFa</v>
      </c>
      <c r="U96" s="22" t="s">
        <v>200</v>
      </c>
      <c r="V96" s="22" t="s">
        <v>204</v>
      </c>
      <c r="W96" s="22" t="s">
        <v>5</v>
      </c>
      <c r="X96" s="22" t="s">
        <v>180</v>
      </c>
      <c r="Y96" s="22" t="s">
        <v>179</v>
      </c>
      <c r="Z96" s="22" t="s">
        <v>160</v>
      </c>
      <c r="AA96" s="22" t="s">
        <v>222</v>
      </c>
    </row>
    <row r="97" spans="1:27" ht="15" thickBot="1" x14ac:dyDescent="0.35">
      <c r="A97" s="89" t="s">
        <v>64</v>
      </c>
      <c r="B97" s="134"/>
      <c r="C97" s="134"/>
      <c r="D97" s="134"/>
      <c r="E97" s="134"/>
      <c r="F97" s="135"/>
      <c r="L97" s="142"/>
      <c r="U97" s="140" t="s">
        <v>193</v>
      </c>
      <c r="V97" s="140" t="s">
        <v>232</v>
      </c>
      <c r="W97" s="140" t="s">
        <v>230</v>
      </c>
      <c r="X97" s="140" t="s">
        <v>230</v>
      </c>
      <c r="Y97" s="140" t="s">
        <v>230</v>
      </c>
      <c r="Z97" s="140" t="s">
        <v>230</v>
      </c>
      <c r="AA97" s="140" t="s">
        <v>231</v>
      </c>
    </row>
    <row r="98" spans="1:27" x14ac:dyDescent="0.3">
      <c r="A98" s="100" t="s">
        <v>65</v>
      </c>
      <c r="B98" s="101">
        <v>3.2910476190476188</v>
      </c>
      <c r="C98" s="101"/>
      <c r="D98" s="101"/>
      <c r="E98" s="101"/>
      <c r="F98" s="102" t="s">
        <v>66</v>
      </c>
      <c r="G98" s="27"/>
      <c r="L98" s="142"/>
      <c r="M98" s="139" t="str">
        <f>$U98&amp;"_"&amp;$V98&amp;"_"&amp;W98&amp;"_"&amp;$AA98</f>
        <v>PEQ_GFZ_Erdgas_</v>
      </c>
      <c r="N98" s="139" t="str">
        <f>$U98&amp;"_"&amp;$V98&amp;"_"&amp;X98&amp;"_"&amp;$AA98</f>
        <v>PEQ_GFZ_FW_</v>
      </c>
      <c r="O98" s="139" t="str">
        <f>$U98&amp;"_"&amp;$V98&amp;"_"&amp;Y98&amp;"_"&amp;$AA98</f>
        <v>PEQ_GFZ_WPohneDSM_</v>
      </c>
      <c r="P98" s="139" t="str">
        <f>$U98&amp;"_"&amp;$V98&amp;"_"&amp;Z98&amp;"_"&amp;$AA98</f>
        <v>PEQ_GFZ_WPmitDSM_</v>
      </c>
      <c r="U98" s="22" t="s">
        <v>205</v>
      </c>
      <c r="V98" s="22" t="s">
        <v>65</v>
      </c>
      <c r="W98" s="22" t="s">
        <v>5</v>
      </c>
      <c r="X98" s="22" t="s">
        <v>180</v>
      </c>
      <c r="Y98" s="22" t="s">
        <v>179</v>
      </c>
      <c r="Z98" s="22" t="s">
        <v>160</v>
      </c>
    </row>
    <row r="99" spans="1:27" x14ac:dyDescent="0.3">
      <c r="A99" s="98" t="s">
        <v>67</v>
      </c>
      <c r="B99" s="101">
        <v>1.63</v>
      </c>
      <c r="C99" s="101"/>
      <c r="D99" s="101"/>
      <c r="E99" s="101"/>
      <c r="F99" s="138" t="s">
        <v>66</v>
      </c>
      <c r="L99" s="142"/>
      <c r="M99" s="139" t="str">
        <f>$U99&amp;"_"&amp;$V99&amp;"_"&amp;W99&amp;"_"&amp;$AA99</f>
        <v>PEQ_PEFaktorStrom_Erdgas_</v>
      </c>
      <c r="N99" s="139" t="str">
        <f>$U99&amp;"_"&amp;$V99&amp;"_"&amp;X99&amp;"_"&amp;$AA99</f>
        <v>PEQ_PEFaktorStrom_FW_</v>
      </c>
      <c r="O99" s="139" t="str">
        <f>$U99&amp;"_"&amp;$V99&amp;"_"&amp;Y99&amp;"_"&amp;$AA99</f>
        <v>PEQ_PEFaktorStrom_WPohneDSM_</v>
      </c>
      <c r="P99" s="139" t="str">
        <f>$U99&amp;"_"&amp;$V99&amp;"_"&amp;Z99&amp;"_"&amp;$AA99</f>
        <v>PEQ_PEFaktorStrom_WPmitDSM_</v>
      </c>
      <c r="U99" s="22" t="s">
        <v>205</v>
      </c>
      <c r="V99" s="22" t="s">
        <v>207</v>
      </c>
      <c r="W99" s="22" t="s">
        <v>5</v>
      </c>
      <c r="X99" s="22" t="s">
        <v>180</v>
      </c>
      <c r="Y99" s="22" t="s">
        <v>179</v>
      </c>
      <c r="Z99" s="22" t="s">
        <v>160</v>
      </c>
    </row>
    <row r="100" spans="1:27" x14ac:dyDescent="0.3">
      <c r="A100" s="98" t="s">
        <v>68</v>
      </c>
      <c r="B100" s="101">
        <v>37</v>
      </c>
      <c r="C100" s="101"/>
      <c r="D100" s="101"/>
      <c r="E100" s="101"/>
      <c r="F100" s="138" t="s">
        <v>66</v>
      </c>
      <c r="L100" s="142"/>
      <c r="M100" s="139" t="str">
        <f>$U100&amp;"_"&amp;$V100&amp;"_"&amp;W100&amp;"_"&amp;$AA100</f>
        <v>PEQ_Skalierungsfaktor_Erdgas_</v>
      </c>
      <c r="N100" s="139" t="str">
        <f>$U100&amp;"_"&amp;$V100&amp;"_"&amp;X100&amp;"_"&amp;$AA100</f>
        <v>PEQ_Skalierungsfaktor_FW_</v>
      </c>
      <c r="O100" s="139" t="str">
        <f>$U100&amp;"_"&amp;$V100&amp;"_"&amp;Y100&amp;"_"&amp;$AA100</f>
        <v>PEQ_Skalierungsfaktor_WPohneDSM_</v>
      </c>
      <c r="P100" s="139" t="str">
        <f>$U100&amp;"_"&amp;$V100&amp;"_"&amp;Z100&amp;"_"&amp;$AA100</f>
        <v>PEQ_Skalierungsfaktor_WPmitDSM_</v>
      </c>
      <c r="U100" s="22" t="s">
        <v>205</v>
      </c>
      <c r="V100" s="22" t="s">
        <v>68</v>
      </c>
      <c r="W100" s="22" t="s">
        <v>5</v>
      </c>
      <c r="X100" s="22" t="s">
        <v>180</v>
      </c>
      <c r="Y100" s="22" t="s">
        <v>179</v>
      </c>
      <c r="Z100" s="22" t="s">
        <v>160</v>
      </c>
    </row>
    <row r="101" spans="1:27" x14ac:dyDescent="0.3">
      <c r="A101" s="98" t="s">
        <v>60</v>
      </c>
      <c r="B101" s="101">
        <v>8.5000000000000006E-2</v>
      </c>
      <c r="C101" s="101"/>
      <c r="D101" s="101"/>
      <c r="E101" s="101"/>
      <c r="F101" s="138" t="s">
        <v>66</v>
      </c>
      <c r="L101" s="142"/>
      <c r="M101" s="139" t="str">
        <f>$U101&amp;"_"&amp;$V101&amp;"_"&amp;W101&amp;"_"&amp;$AA101</f>
        <v>PEQ_PEB_Erdgas_</v>
      </c>
      <c r="N101" s="139" t="str">
        <f>$U101&amp;"_"&amp;$V101&amp;"_"&amp;X101&amp;"_"&amp;$AA101</f>
        <v>PEQ_PEB_FW_</v>
      </c>
      <c r="O101" s="139" t="str">
        <f>$U101&amp;"_"&amp;$V101&amp;"_"&amp;Y101&amp;"_"&amp;$AA101</f>
        <v>PEQ_PEB_WPohneDSM_</v>
      </c>
      <c r="P101" s="139" t="str">
        <f>$U101&amp;"_"&amp;$V101&amp;"_"&amp;Z101&amp;"_"&amp;$AA101</f>
        <v>PEQ_PEB_WPmitDSM_</v>
      </c>
      <c r="U101" s="22" t="s">
        <v>205</v>
      </c>
      <c r="V101" s="22" t="s">
        <v>208</v>
      </c>
      <c r="W101" s="22" t="s">
        <v>5</v>
      </c>
      <c r="X101" s="22" t="s">
        <v>180</v>
      </c>
      <c r="Y101" s="22" t="s">
        <v>179</v>
      </c>
      <c r="Z101" s="22" t="s">
        <v>160</v>
      </c>
    </row>
    <row r="102" spans="1:27" x14ac:dyDescent="0.3">
      <c r="A102" s="98" t="s">
        <v>69</v>
      </c>
      <c r="B102" s="101">
        <v>9.1999999999999993</v>
      </c>
      <c r="C102" s="101"/>
      <c r="D102" s="101"/>
      <c r="E102" s="101"/>
      <c r="F102" s="138" t="s">
        <v>66</v>
      </c>
      <c r="L102" s="142"/>
      <c r="M102" s="139" t="str">
        <f>$U102&amp;"_"&amp;$V102&amp;"_"&amp;W102&amp;"_"&amp;$AA102</f>
        <v>PEQ_ErneuerbareErzeugung_Erdgas_</v>
      </c>
      <c r="N102" s="139" t="str">
        <f>$U102&amp;"_"&amp;$V102&amp;"_"&amp;X102&amp;"_"&amp;$AA102</f>
        <v>PEQ_ErneuerbareErzeugung_FW_</v>
      </c>
      <c r="O102" s="139" t="str">
        <f>$U102&amp;"_"&amp;$V102&amp;"_"&amp;Y102&amp;"_"&amp;$AA102</f>
        <v>PEQ_ErneuerbareErzeugung_WPohneDSM_</v>
      </c>
      <c r="P102" s="139" t="str">
        <f>$U102&amp;"_"&amp;$V102&amp;"_"&amp;Z102&amp;"_"&amp;$AA102</f>
        <v>PEQ_ErneuerbareErzeugung_WPmitDSM_</v>
      </c>
      <c r="U102" s="22" t="s">
        <v>205</v>
      </c>
      <c r="V102" s="22" t="s">
        <v>209</v>
      </c>
      <c r="W102" s="22" t="s">
        <v>5</v>
      </c>
      <c r="X102" s="22" t="s">
        <v>180</v>
      </c>
      <c r="Y102" s="22" t="s">
        <v>179</v>
      </c>
      <c r="Z102" s="22" t="s">
        <v>160</v>
      </c>
    </row>
    <row r="103" spans="1:27" ht="15.6" x14ac:dyDescent="0.35">
      <c r="A103" s="98" t="s">
        <v>206</v>
      </c>
      <c r="B103" s="101">
        <v>62.5</v>
      </c>
      <c r="C103" s="101"/>
      <c r="D103" s="101"/>
      <c r="E103" s="101"/>
      <c r="F103" s="70" t="s">
        <v>133</v>
      </c>
      <c r="L103" s="142"/>
      <c r="M103" s="139" t="str">
        <f>$U103&amp;"_"&amp;$V103&amp;"_"&amp;W103&amp;"_"&amp;$AA103</f>
        <v>PEQ_PrimaerenergiebedarfMin_Erdgas_kWh_m2NGFa</v>
      </c>
      <c r="N103" s="139" t="str">
        <f>$U103&amp;"_"&amp;$V103&amp;"_"&amp;X103&amp;"_"&amp;$AA103</f>
        <v>PEQ_PrimaerenergiebedarfMin_FW_kWh_m2NGFa</v>
      </c>
      <c r="O103" s="139" t="str">
        <f>$U103&amp;"_"&amp;$V103&amp;"_"&amp;Y103&amp;"_"&amp;$AA103</f>
        <v>PEQ_PrimaerenergiebedarfMin_WPohneDSM_kWh_m2NGFa</v>
      </c>
      <c r="P103" s="139" t="str">
        <f>$U103&amp;"_"&amp;$V103&amp;"_"&amp;Z103&amp;"_"&amp;$AA103</f>
        <v>PEQ_PrimaerenergiebedarfMin_WPmitDSM_kWh_m2NGFa</v>
      </c>
      <c r="U103" s="22" t="s">
        <v>205</v>
      </c>
      <c r="V103" s="22" t="s">
        <v>210</v>
      </c>
      <c r="W103" s="22" t="s">
        <v>5</v>
      </c>
      <c r="X103" s="22" t="s">
        <v>180</v>
      </c>
      <c r="Y103" s="22" t="s">
        <v>179</v>
      </c>
      <c r="Z103" s="22" t="s">
        <v>160</v>
      </c>
      <c r="AA103" s="22" t="s">
        <v>222</v>
      </c>
    </row>
    <row r="104" spans="1:27" ht="15.6" x14ac:dyDescent="0.35">
      <c r="A104" s="103" t="s">
        <v>62</v>
      </c>
      <c r="B104" s="104">
        <v>-84.043638848954771</v>
      </c>
      <c r="C104" s="104">
        <v>-55.759399353982054</v>
      </c>
      <c r="D104" s="104">
        <v>-51.401267030458044</v>
      </c>
      <c r="E104" s="104">
        <v>-35.503304156682297</v>
      </c>
      <c r="F104" s="105" t="s">
        <v>70</v>
      </c>
      <c r="L104" s="142"/>
      <c r="M104" s="139" t="str">
        <f>$U104&amp;"_"&amp;$V104&amp;"_"&amp;W104&amp;"_"&amp;$AA104</f>
        <v>PEQ_PrimaerenergiesaldoohneDichteausgleich_Erdgas_kWh_m2NGFa</v>
      </c>
      <c r="N104" s="139" t="str">
        <f>$U104&amp;"_"&amp;$V104&amp;"_"&amp;X104&amp;"_"&amp;$AA104</f>
        <v>PEQ_PrimaerenergiesaldoohneDichteausgleich_FW_kWh_m2NGFa</v>
      </c>
      <c r="O104" s="139" t="str">
        <f>$U104&amp;"_"&amp;$V104&amp;"_"&amp;Y104&amp;"_"&amp;$AA104</f>
        <v>PEQ_PrimaerenergiesaldoohneDichteausgleich_WPohneDSM_kWh_m2NGFa</v>
      </c>
      <c r="P104" s="139" t="str">
        <f>$U104&amp;"_"&amp;$V104&amp;"_"&amp;Z104&amp;"_"&amp;$AA104</f>
        <v>PEQ_PrimaerenergiesaldoohneDichteausgleich_WPmitDSM_kWh_m2NGFa</v>
      </c>
      <c r="U104" s="22" t="s">
        <v>205</v>
      </c>
      <c r="V104" s="22" t="s">
        <v>212</v>
      </c>
      <c r="W104" s="22" t="s">
        <v>5</v>
      </c>
      <c r="X104" s="22" t="s">
        <v>180</v>
      </c>
      <c r="Y104" s="22" t="s">
        <v>179</v>
      </c>
      <c r="Z104" s="22" t="s">
        <v>160</v>
      </c>
      <c r="AA104" s="22" t="s">
        <v>222</v>
      </c>
    </row>
    <row r="105" spans="1:27" ht="15.6" x14ac:dyDescent="0.35">
      <c r="A105" s="51" t="s">
        <v>71</v>
      </c>
      <c r="B105" s="106">
        <v>-29.639915483024673</v>
      </c>
      <c r="C105" s="106"/>
      <c r="D105" s="106"/>
      <c r="E105" s="106"/>
      <c r="F105" s="105" t="s">
        <v>70</v>
      </c>
      <c r="L105" s="142"/>
      <c r="M105" s="139" t="str">
        <f>$U105&amp;"_"&amp;$V105&amp;"_"&amp;W105&amp;"_"&amp;$AA105</f>
        <v>PEQ_PrimaerenergiesaldoZiel_Erdgas_kWh_m2NGFa</v>
      </c>
      <c r="N105" s="139" t="str">
        <f>$U105&amp;"_"&amp;$V105&amp;"_"&amp;X105&amp;"_"&amp;$AA105</f>
        <v>PEQ_PrimaerenergiesaldoZiel_FW_kWh_m2NGFa</v>
      </c>
      <c r="O105" s="139" t="str">
        <f>$U105&amp;"_"&amp;$V105&amp;"_"&amp;Y105&amp;"_"&amp;$AA105</f>
        <v>PEQ_PrimaerenergiesaldoZiel_WPohneDSM_kWh_m2NGFa</v>
      </c>
      <c r="P105" s="139" t="str">
        <f>$U105&amp;"_"&amp;$V105&amp;"_"&amp;Z105&amp;"_"&amp;$AA105</f>
        <v>PEQ_PrimaerenergiesaldoZiel_WPmitDSM_kWh_m2NGFa</v>
      </c>
      <c r="U105" s="22" t="s">
        <v>205</v>
      </c>
      <c r="V105" s="22" t="s">
        <v>211</v>
      </c>
      <c r="W105" s="22" t="s">
        <v>5</v>
      </c>
      <c r="X105" s="22" t="s">
        <v>180</v>
      </c>
      <c r="Y105" s="22" t="s">
        <v>179</v>
      </c>
      <c r="Z105" s="22" t="s">
        <v>160</v>
      </c>
      <c r="AA105" s="22" t="s">
        <v>222</v>
      </c>
    </row>
    <row r="106" spans="1:27" x14ac:dyDescent="0.3">
      <c r="A106" s="51" t="s">
        <v>72</v>
      </c>
      <c r="B106" s="104">
        <v>-54.403723365930098</v>
      </c>
      <c r="C106" s="104">
        <v>-26.119483870957382</v>
      </c>
      <c r="D106" s="104">
        <v>-21.761351547433371</v>
      </c>
      <c r="E106" s="104">
        <v>-5.8633886736576741</v>
      </c>
      <c r="F106" s="107" t="s">
        <v>73</v>
      </c>
      <c r="L106" s="142"/>
      <c r="M106" s="139" t="str">
        <f>$U106&amp;"_"&amp;$V106&amp;"_"&amp;W106&amp;"_"&amp;$AA106</f>
        <v>PEQ_PrimaerenergiesaldoDelta_Erdgas_kWh_m2NGFa</v>
      </c>
      <c r="N106" s="139" t="str">
        <f>$U106&amp;"_"&amp;$V106&amp;"_"&amp;X106&amp;"_"&amp;$AA106</f>
        <v>PEQ_PrimaerenergiesaldoDelta_FW_kWh_m2NGFa</v>
      </c>
      <c r="O106" s="139" t="str">
        <f>$U106&amp;"_"&amp;$V106&amp;"_"&amp;Y106&amp;"_"&amp;$AA106</f>
        <v>PEQ_PrimaerenergiesaldoDelta_WPohneDSM_kWh_m2NGFa</v>
      </c>
      <c r="P106" s="139" t="str">
        <f>$U106&amp;"_"&amp;$V106&amp;"_"&amp;Z106&amp;"_"&amp;$AA106</f>
        <v>PEQ_PrimaerenergiesaldoDelta_WPmitDSM_kWh_m2NGFa</v>
      </c>
      <c r="U106" s="22" t="s">
        <v>205</v>
      </c>
      <c r="V106" s="22" t="s">
        <v>213</v>
      </c>
      <c r="W106" s="22" t="s">
        <v>5</v>
      </c>
      <c r="X106" s="22" t="s">
        <v>180</v>
      </c>
      <c r="Y106" s="22" t="s">
        <v>179</v>
      </c>
      <c r="Z106" s="22" t="s">
        <v>160</v>
      </c>
      <c r="AA106" s="22" t="s">
        <v>222</v>
      </c>
    </row>
    <row r="107" spans="1:27" ht="15.6" x14ac:dyDescent="0.35">
      <c r="A107" s="54" t="s">
        <v>74</v>
      </c>
      <c r="B107" s="108">
        <v>-23.71193238641974</v>
      </c>
      <c r="C107" s="108"/>
      <c r="D107" s="108"/>
      <c r="E107" s="108"/>
      <c r="F107" s="70" t="s">
        <v>134</v>
      </c>
      <c r="L107" s="142"/>
      <c r="M107" s="139" t="str">
        <f>$U107&amp;"_"&amp;$V107&amp;"_"&amp;W107&amp;"_"&amp;$AA107</f>
        <v>PEQ_PrimaerenergiesaldoZielBGFdefault_Erdgas_kWh_m2BGFa</v>
      </c>
      <c r="N107" s="139" t="str">
        <f>$U107&amp;"_"&amp;$V107&amp;"_"&amp;X107&amp;"_"&amp;$AA107</f>
        <v>PEQ_PrimaerenergiesaldoZielBGFdefault_FW_kWh_m2BGFa</v>
      </c>
      <c r="O107" s="139" t="str">
        <f>$U107&amp;"_"&amp;$V107&amp;"_"&amp;Y107&amp;"_"&amp;$AA107</f>
        <v>PEQ_PrimaerenergiesaldoZielBGFdefault_WPohneDSM_kWh_m2BGFa</v>
      </c>
      <c r="P107" s="139" t="str">
        <f>$U107&amp;"_"&amp;$V107&amp;"_"&amp;Z107&amp;"_"&amp;$AA107</f>
        <v>PEQ_PrimaerenergiesaldoZielBGFdefault_WPmitDSM_kWh_m2BGFa</v>
      </c>
      <c r="U107" s="22" t="s">
        <v>205</v>
      </c>
      <c r="V107" s="22" t="s">
        <v>214</v>
      </c>
      <c r="W107" s="22" t="s">
        <v>5</v>
      </c>
      <c r="X107" s="22" t="s">
        <v>180</v>
      </c>
      <c r="Y107" s="22" t="s">
        <v>179</v>
      </c>
      <c r="Z107" s="22" t="s">
        <v>160</v>
      </c>
      <c r="AA107" s="22" t="s">
        <v>223</v>
      </c>
    </row>
    <row r="108" spans="1:27" ht="16.2" thickBot="1" x14ac:dyDescent="0.4">
      <c r="A108" s="109" t="s">
        <v>75</v>
      </c>
      <c r="B108" s="110">
        <v>-26.675923934722206</v>
      </c>
      <c r="C108" s="110"/>
      <c r="D108" s="110"/>
      <c r="E108" s="110"/>
      <c r="F108" s="111" t="s">
        <v>134</v>
      </c>
      <c r="L108" s="142"/>
      <c r="M108" s="139" t="str">
        <f>$U108&amp;"_"&amp;$V108&amp;"_"&amp;W108&amp;"_"&amp;$AA108</f>
        <v>PEQ_PrimaerenergiesaldoZielBGFreal_Erdgas_kWh_m2BGFa</v>
      </c>
      <c r="N108" s="139" t="str">
        <f>$U108&amp;"_"&amp;$V108&amp;"_"&amp;X108&amp;"_"&amp;$AA108</f>
        <v>PEQ_PrimaerenergiesaldoZielBGFreal_FW_kWh_m2BGFa</v>
      </c>
      <c r="O108" s="139" t="str">
        <f>$U108&amp;"_"&amp;$V108&amp;"_"&amp;Y108&amp;"_"&amp;$AA108</f>
        <v>PEQ_PrimaerenergiesaldoZielBGFreal_WPohneDSM_kWh_m2BGFa</v>
      </c>
      <c r="P108" s="139" t="str">
        <f>$U108&amp;"_"&amp;$V108&amp;"_"&amp;Z108&amp;"_"&amp;$AA108</f>
        <v>PEQ_PrimaerenergiesaldoZielBGFreal_WPmitDSM_kWh_m2BGFa</v>
      </c>
      <c r="U108" s="22" t="s">
        <v>205</v>
      </c>
      <c r="V108" s="22" t="s">
        <v>215</v>
      </c>
      <c r="W108" s="22" t="s">
        <v>5</v>
      </c>
      <c r="X108" s="22" t="s">
        <v>180</v>
      </c>
      <c r="Y108" s="22" t="s">
        <v>179</v>
      </c>
      <c r="Z108" s="22" t="s">
        <v>160</v>
      </c>
      <c r="AA108" s="22" t="s">
        <v>223</v>
      </c>
    </row>
    <row r="109" spans="1:27" ht="15" thickBot="1" x14ac:dyDescent="0.35">
      <c r="A109" s="144"/>
      <c r="B109" s="145"/>
      <c r="C109" s="25"/>
      <c r="D109" s="25"/>
      <c r="E109" s="25"/>
      <c r="F109" s="25"/>
    </row>
    <row r="110" spans="1:27" ht="24.6" x14ac:dyDescent="0.55000000000000004">
      <c r="A110" s="48" t="s">
        <v>76</v>
      </c>
      <c r="B110" s="49" t="s">
        <v>5</v>
      </c>
      <c r="C110" s="49" t="s">
        <v>6</v>
      </c>
      <c r="D110" s="49" t="s">
        <v>7</v>
      </c>
      <c r="E110" s="49" t="s">
        <v>2</v>
      </c>
      <c r="F110" s="97"/>
      <c r="L110" s="142" t="s">
        <v>244</v>
      </c>
      <c r="U110" s="140" t="s">
        <v>193</v>
      </c>
      <c r="V110" s="140" t="s">
        <v>232</v>
      </c>
      <c r="W110" s="140" t="s">
        <v>230</v>
      </c>
      <c r="X110" s="140" t="s">
        <v>230</v>
      </c>
      <c r="Y110" s="140" t="s">
        <v>230</v>
      </c>
      <c r="Z110" s="140" t="s">
        <v>230</v>
      </c>
      <c r="AA110" s="140" t="s">
        <v>231</v>
      </c>
    </row>
    <row r="111" spans="1:27" ht="15.6" x14ac:dyDescent="0.35">
      <c r="A111" s="98" t="s">
        <v>77</v>
      </c>
      <c r="B111" s="112">
        <v>-1.85</v>
      </c>
      <c r="C111" s="112">
        <v>-1.85</v>
      </c>
      <c r="D111" s="112">
        <v>-1.85</v>
      </c>
      <c r="E111" s="112">
        <v>-1.85</v>
      </c>
      <c r="F111" s="70" t="s">
        <v>135</v>
      </c>
      <c r="L111" s="142"/>
      <c r="M111" s="139" t="str">
        <f>$U111&amp;"_"&amp;$V111&amp;"_"&amp;W111&amp;"_"&amp;$AA111</f>
        <v>Treibhauspotential_CO2Baulich_Erdgas_kgCO2eq_m2NGF</v>
      </c>
      <c r="N111" s="139" t="str">
        <f>$U111&amp;"_"&amp;$V111&amp;"_"&amp;X111&amp;"_"&amp;$AA111</f>
        <v>Treibhauspotential_CO2Baulich_FW_kgCO2eq_m2NGF</v>
      </c>
      <c r="O111" s="139" t="str">
        <f>$U111&amp;"_"&amp;$V111&amp;"_"&amp;Y111&amp;"_"&amp;$AA111</f>
        <v>Treibhauspotential_CO2Baulich_WPohneDSM_kgCO2eq_m2NGF</v>
      </c>
      <c r="P111" s="139" t="str">
        <f>$U111&amp;"_"&amp;$V111&amp;"_"&amp;Z111&amp;"_"&amp;$AA111</f>
        <v>Treibhauspotential_CO2Baulich_WPmitDSM_kgCO2eq_m2NGF</v>
      </c>
      <c r="U111" s="22" t="s">
        <v>216</v>
      </c>
      <c r="V111" s="22" t="s">
        <v>217</v>
      </c>
      <c r="W111" s="22" t="s">
        <v>5</v>
      </c>
      <c r="X111" s="22" t="s">
        <v>180</v>
      </c>
      <c r="Y111" s="22" t="s">
        <v>179</v>
      </c>
      <c r="Z111" s="22" t="s">
        <v>160</v>
      </c>
      <c r="AA111" s="22" t="s">
        <v>224</v>
      </c>
    </row>
    <row r="112" spans="1:27" ht="15.6" x14ac:dyDescent="0.35">
      <c r="A112" s="98" t="s">
        <v>78</v>
      </c>
      <c r="B112" s="112">
        <v>2.5099999999999998</v>
      </c>
      <c r="C112" s="112">
        <v>2.5099999999999998</v>
      </c>
      <c r="D112" s="112">
        <v>2.5099999999999998</v>
      </c>
      <c r="E112" s="112">
        <v>2.5099999999999998</v>
      </c>
      <c r="F112" s="70" t="s">
        <v>135</v>
      </c>
      <c r="L112" s="142"/>
      <c r="M112" s="139" t="str">
        <f>$U112&amp;"_"&amp;$V112&amp;"_"&amp;W112&amp;"_"&amp;$AA112</f>
        <v>Treibhauspotential_CO2Haustechnik_Erdgas_kgCO2eq_m2NGF</v>
      </c>
      <c r="N112" s="139" t="str">
        <f>$U112&amp;"_"&amp;$V112&amp;"_"&amp;X112&amp;"_"&amp;$AA112</f>
        <v>Treibhauspotential_CO2Haustechnik_FW_kgCO2eq_m2NGF</v>
      </c>
      <c r="O112" s="139" t="str">
        <f>$U112&amp;"_"&amp;$V112&amp;"_"&amp;Y112&amp;"_"&amp;$AA112</f>
        <v>Treibhauspotential_CO2Haustechnik_WPohneDSM_kgCO2eq_m2NGF</v>
      </c>
      <c r="P112" s="139" t="str">
        <f>$U112&amp;"_"&amp;$V112&amp;"_"&amp;Z112&amp;"_"&amp;$AA112</f>
        <v>Treibhauspotential_CO2Haustechnik_WPmitDSM_kgCO2eq_m2NGF</v>
      </c>
      <c r="U112" s="22" t="s">
        <v>216</v>
      </c>
      <c r="V112" s="22" t="s">
        <v>218</v>
      </c>
      <c r="W112" s="22" t="s">
        <v>5</v>
      </c>
      <c r="X112" s="22" t="s">
        <v>180</v>
      </c>
      <c r="Y112" s="22" t="s">
        <v>179</v>
      </c>
      <c r="Z112" s="22" t="s">
        <v>160</v>
      </c>
      <c r="AA112" s="22" t="s">
        <v>224</v>
      </c>
    </row>
    <row r="113" spans="1:27" ht="15.6" x14ac:dyDescent="0.35">
      <c r="A113" s="98" t="s">
        <v>79</v>
      </c>
      <c r="B113" s="112">
        <v>15.192027985591908</v>
      </c>
      <c r="C113" s="112">
        <v>15.192027985591908</v>
      </c>
      <c r="D113" s="112">
        <v>15.192027985591908</v>
      </c>
      <c r="E113" s="112">
        <v>15.192027985591908</v>
      </c>
      <c r="F113" s="70" t="s">
        <v>135</v>
      </c>
      <c r="L113" s="142"/>
      <c r="M113" s="139" t="str">
        <f>$U113&amp;"_"&amp;$V113&amp;"_"&amp;W113&amp;"_"&amp;$AA113</f>
        <v>Treibhauspotential_CO2Mobilität_Erdgas_kgCO2eq_m2NGF</v>
      </c>
      <c r="N113" s="139" t="str">
        <f>$U113&amp;"_"&amp;$V113&amp;"_"&amp;X113&amp;"_"&amp;$AA113</f>
        <v>Treibhauspotential_CO2Mobilität_FW_kgCO2eq_m2NGF</v>
      </c>
      <c r="O113" s="139" t="str">
        <f>$U113&amp;"_"&amp;$V113&amp;"_"&amp;Y113&amp;"_"&amp;$AA113</f>
        <v>Treibhauspotential_CO2Mobilität_WPohneDSM_kgCO2eq_m2NGF</v>
      </c>
      <c r="P113" s="139" t="str">
        <f>$U113&amp;"_"&amp;$V113&amp;"_"&amp;Z113&amp;"_"&amp;$AA113</f>
        <v>Treibhauspotential_CO2Mobilität_WPmitDSM_kgCO2eq_m2NGF</v>
      </c>
      <c r="U113" s="22" t="s">
        <v>216</v>
      </c>
      <c r="V113" s="22" t="s">
        <v>219</v>
      </c>
      <c r="W113" s="22" t="s">
        <v>5</v>
      </c>
      <c r="X113" s="22" t="s">
        <v>180</v>
      </c>
      <c r="Y113" s="22" t="s">
        <v>179</v>
      </c>
      <c r="Z113" s="22" t="s">
        <v>160</v>
      </c>
      <c r="AA113" s="22" t="s">
        <v>224</v>
      </c>
    </row>
    <row r="114" spans="1:27" ht="15.6" x14ac:dyDescent="0.35">
      <c r="A114" s="113" t="s">
        <v>80</v>
      </c>
      <c r="B114" s="29">
        <v>13.345784649460454</v>
      </c>
      <c r="C114" s="29">
        <v>4.9817309702328059</v>
      </c>
      <c r="D114" s="29">
        <v>6.1863190281721741</v>
      </c>
      <c r="E114" s="29">
        <v>4.6841954638571188</v>
      </c>
      <c r="F114" s="70" t="s">
        <v>135</v>
      </c>
      <c r="L114" s="142"/>
      <c r="M114" s="139" t="str">
        <f>$U114&amp;"_"&amp;$V114&amp;"_"&amp;W114&amp;"_"&amp;$AA114</f>
        <v>Treibhauspotential_CO2Betrieb_Erdgas_kgCO2eq_m2NGF</v>
      </c>
      <c r="N114" s="139" t="str">
        <f>$U114&amp;"_"&amp;$V114&amp;"_"&amp;X114&amp;"_"&amp;$AA114</f>
        <v>Treibhauspotential_CO2Betrieb_FW_kgCO2eq_m2NGF</v>
      </c>
      <c r="O114" s="139" t="str">
        <f>$U114&amp;"_"&amp;$V114&amp;"_"&amp;Y114&amp;"_"&amp;$AA114</f>
        <v>Treibhauspotential_CO2Betrieb_WPohneDSM_kgCO2eq_m2NGF</v>
      </c>
      <c r="P114" s="139" t="str">
        <f>$U114&amp;"_"&amp;$V114&amp;"_"&amp;Z114&amp;"_"&amp;$AA114</f>
        <v>Treibhauspotential_CO2Betrieb_WPmitDSM_kgCO2eq_m2NGF</v>
      </c>
      <c r="U114" s="22" t="s">
        <v>216</v>
      </c>
      <c r="V114" s="22" t="s">
        <v>220</v>
      </c>
      <c r="W114" s="22" t="s">
        <v>5</v>
      </c>
      <c r="X114" s="22" t="s">
        <v>180</v>
      </c>
      <c r="Y114" s="22" t="s">
        <v>179</v>
      </c>
      <c r="Z114" s="22" t="s">
        <v>160</v>
      </c>
      <c r="AA114" s="22" t="s">
        <v>224</v>
      </c>
    </row>
    <row r="115" spans="1:27" ht="15.6" x14ac:dyDescent="0.35">
      <c r="A115" s="103" t="s">
        <v>53</v>
      </c>
      <c r="B115" s="114">
        <v>29.197812635052362</v>
      </c>
      <c r="C115" s="114">
        <v>20.833758955824713</v>
      </c>
      <c r="D115" s="114">
        <v>22.038347013764081</v>
      </c>
      <c r="E115" s="114">
        <v>20.536223449449025</v>
      </c>
      <c r="F115" s="70" t="s">
        <v>135</v>
      </c>
      <c r="L115" s="142"/>
      <c r="M115" s="139" t="str">
        <f>$U115&amp;"_"&amp;$V115&amp;"_"&amp;W115&amp;"_"&amp;$AA115</f>
        <v>Treibhauspotential_Gesamt_Erdgas_kgCO2eq_m2NGF</v>
      </c>
      <c r="N115" s="139" t="str">
        <f>$U115&amp;"_"&amp;$V115&amp;"_"&amp;X115&amp;"_"&amp;$AA115</f>
        <v>Treibhauspotential_Gesamt_FW_kgCO2eq_m2NGF</v>
      </c>
      <c r="O115" s="139" t="str">
        <f>$U115&amp;"_"&amp;$V115&amp;"_"&amp;Y115&amp;"_"&amp;$AA115</f>
        <v>Treibhauspotential_Gesamt_WPohneDSM_kgCO2eq_m2NGF</v>
      </c>
      <c r="P115" s="139" t="str">
        <f>$U115&amp;"_"&amp;$V115&amp;"_"&amp;Z115&amp;"_"&amp;$AA115</f>
        <v>Treibhauspotential_Gesamt_WPmitDSM_kgCO2eq_m2NGF</v>
      </c>
      <c r="U115" s="22" t="s">
        <v>216</v>
      </c>
      <c r="V115" s="22" t="s">
        <v>221</v>
      </c>
      <c r="W115" s="22" t="s">
        <v>5</v>
      </c>
      <c r="X115" s="22" t="s">
        <v>180</v>
      </c>
      <c r="Y115" s="22" t="s">
        <v>179</v>
      </c>
      <c r="Z115" s="22" t="s">
        <v>160</v>
      </c>
      <c r="AA115" s="22" t="s">
        <v>224</v>
      </c>
    </row>
    <row r="116" spans="1:27" x14ac:dyDescent="0.3">
      <c r="A116" s="136"/>
      <c r="B116" s="131"/>
      <c r="C116" s="131"/>
      <c r="D116" s="131"/>
      <c r="E116" s="131"/>
      <c r="F116" s="132"/>
      <c r="L116" s="142"/>
      <c r="U116" s="140" t="s">
        <v>193</v>
      </c>
      <c r="V116" s="140" t="s">
        <v>232</v>
      </c>
      <c r="W116" s="140" t="s">
        <v>230</v>
      </c>
      <c r="X116" s="140" t="s">
        <v>230</v>
      </c>
      <c r="Y116" s="140" t="s">
        <v>230</v>
      </c>
      <c r="Z116" s="140" t="s">
        <v>230</v>
      </c>
      <c r="AA116" s="140" t="s">
        <v>231</v>
      </c>
    </row>
    <row r="117" spans="1:27" ht="15.6" x14ac:dyDescent="0.35">
      <c r="A117" s="98" t="s">
        <v>81</v>
      </c>
      <c r="B117" s="112">
        <v>1.02596850431047</v>
      </c>
      <c r="C117" s="112">
        <v>0.72318976112242761</v>
      </c>
      <c r="D117" s="112">
        <v>0.76679584881983276</v>
      </c>
      <c r="E117" s="112">
        <v>0.71241897579162772</v>
      </c>
      <c r="F117" s="70" t="s">
        <v>136</v>
      </c>
      <c r="L117" s="142"/>
      <c r="M117" s="139" t="str">
        <f>$U117&amp;"_"&amp;$V117&amp;"_"&amp;W117&amp;"_"&amp;$AA117</f>
        <v>Treibhauspotential_CO2WohnenPerson_Erdgas_tCO2eq_Person</v>
      </c>
      <c r="N117" s="139" t="str">
        <f>$U117&amp;"_"&amp;$V117&amp;"_"&amp;X117&amp;"_"&amp;$AA117</f>
        <v>Treibhauspotential_CO2WohnenPerson_FW_tCO2eq_Person</v>
      </c>
      <c r="O117" s="139" t="str">
        <f>$U117&amp;"_"&amp;$V117&amp;"_"&amp;Y117&amp;"_"&amp;$AA117</f>
        <v>Treibhauspotential_CO2WohnenPerson_WPohneDSM_tCO2eq_Person</v>
      </c>
      <c r="P117" s="139" t="str">
        <f>$U117&amp;"_"&amp;$V117&amp;"_"&amp;Z117&amp;"_"&amp;$AA117</f>
        <v>Treibhauspotential_CO2WohnenPerson_WPmitDSM_tCO2eq_Person</v>
      </c>
      <c r="U117" s="22" t="s">
        <v>216</v>
      </c>
      <c r="V117" s="22" t="s">
        <v>226</v>
      </c>
      <c r="W117" s="22" t="s">
        <v>5</v>
      </c>
      <c r="X117" s="22" t="s">
        <v>180</v>
      </c>
      <c r="Y117" s="22" t="s">
        <v>179</v>
      </c>
      <c r="Z117" s="22" t="s">
        <v>160</v>
      </c>
      <c r="AA117" s="22" t="s">
        <v>225</v>
      </c>
    </row>
    <row r="118" spans="1:27" ht="15.6" x14ac:dyDescent="0.35">
      <c r="A118" s="98" t="s">
        <v>82</v>
      </c>
      <c r="B118" s="112">
        <v>0</v>
      </c>
      <c r="C118" s="112">
        <v>0</v>
      </c>
      <c r="D118" s="112">
        <v>0</v>
      </c>
      <c r="E118" s="112">
        <v>0</v>
      </c>
      <c r="F118" s="70" t="s">
        <v>136</v>
      </c>
      <c r="L118" s="142"/>
      <c r="M118" s="139" t="str">
        <f>$U118&amp;"_"&amp;$V118&amp;"_"&amp;W118&amp;"_"&amp;$AA118</f>
        <v>Treibhauspotential_CO2BueroPerson_Erdgas_tCO2eq_Person</v>
      </c>
      <c r="N118" s="139" t="str">
        <f>$U118&amp;"_"&amp;$V118&amp;"_"&amp;X118&amp;"_"&amp;$AA118</f>
        <v>Treibhauspotential_CO2BueroPerson_FW_tCO2eq_Person</v>
      </c>
      <c r="O118" s="139" t="str">
        <f>$U118&amp;"_"&amp;$V118&amp;"_"&amp;Y118&amp;"_"&amp;$AA118</f>
        <v>Treibhauspotential_CO2BueroPerson_WPohneDSM_tCO2eq_Person</v>
      </c>
      <c r="P118" s="139" t="str">
        <f>$U118&amp;"_"&amp;$V118&amp;"_"&amp;Z118&amp;"_"&amp;$AA118</f>
        <v>Treibhauspotential_CO2BueroPerson_WPmitDSM_tCO2eq_Person</v>
      </c>
      <c r="U118" s="22" t="s">
        <v>216</v>
      </c>
      <c r="V118" s="22" t="s">
        <v>227</v>
      </c>
      <c r="W118" s="22" t="s">
        <v>5</v>
      </c>
      <c r="X118" s="22" t="s">
        <v>180</v>
      </c>
      <c r="Y118" s="22" t="s">
        <v>179</v>
      </c>
      <c r="Z118" s="22" t="s">
        <v>160</v>
      </c>
      <c r="AA118" s="22" t="s">
        <v>225</v>
      </c>
    </row>
    <row r="119" spans="1:27" ht="15.6" x14ac:dyDescent="0.35">
      <c r="A119" s="98" t="s">
        <v>83</v>
      </c>
      <c r="B119" s="112">
        <v>0</v>
      </c>
      <c r="C119" s="112">
        <v>0</v>
      </c>
      <c r="D119" s="112">
        <v>0</v>
      </c>
      <c r="E119" s="112">
        <v>0</v>
      </c>
      <c r="F119" s="70" t="s">
        <v>136</v>
      </c>
      <c r="L119" s="142"/>
      <c r="M119" s="139" t="str">
        <f>$U119&amp;"_"&amp;$V119&amp;"_"&amp;W119&amp;"_"&amp;$AA119</f>
        <v>Treibhauspotential_CO2AusbildungPerson_Erdgas_tCO2eq_Person</v>
      </c>
      <c r="N119" s="139" t="str">
        <f>$U119&amp;"_"&amp;$V119&amp;"_"&amp;X119&amp;"_"&amp;$AA119</f>
        <v>Treibhauspotential_CO2AusbildungPerson_FW_tCO2eq_Person</v>
      </c>
      <c r="O119" s="139" t="str">
        <f>$U119&amp;"_"&amp;$V119&amp;"_"&amp;Y119&amp;"_"&amp;$AA119</f>
        <v>Treibhauspotential_CO2AusbildungPerson_WPohneDSM_tCO2eq_Person</v>
      </c>
      <c r="P119" s="139" t="str">
        <f>$U119&amp;"_"&amp;$V119&amp;"_"&amp;Z119&amp;"_"&amp;$AA119</f>
        <v>Treibhauspotential_CO2AusbildungPerson_WPmitDSM_tCO2eq_Person</v>
      </c>
      <c r="U119" s="22" t="s">
        <v>216</v>
      </c>
      <c r="V119" s="22" t="s">
        <v>228</v>
      </c>
      <c r="W119" s="22" t="s">
        <v>5</v>
      </c>
      <c r="X119" s="22" t="s">
        <v>180</v>
      </c>
      <c r="Y119" s="22" t="s">
        <v>179</v>
      </c>
      <c r="Z119" s="22" t="s">
        <v>160</v>
      </c>
      <c r="AA119" s="22" t="s">
        <v>225</v>
      </c>
    </row>
    <row r="120" spans="1:27" ht="16.2" thickBot="1" x14ac:dyDescent="0.4">
      <c r="A120" s="115" t="s">
        <v>84</v>
      </c>
      <c r="B120" s="116">
        <v>0.58111197098920908</v>
      </c>
      <c r="C120" s="116">
        <v>0.41383089740465606</v>
      </c>
      <c r="D120" s="116">
        <v>0.43792265856344342</v>
      </c>
      <c r="E120" s="116">
        <v>0.40788018727714231</v>
      </c>
      <c r="F120" s="111" t="s">
        <v>136</v>
      </c>
      <c r="L120" s="142"/>
      <c r="M120" s="139" t="str">
        <f>$U120&amp;"_"&amp;$V120&amp;"_"&amp;W120&amp;"_"&amp;$AA120</f>
        <v>Treibhauspotential_CO2HandelPerson_Erdgas_tCO2eq_Person</v>
      </c>
      <c r="N120" s="139" t="str">
        <f>$U120&amp;"_"&amp;$V120&amp;"_"&amp;X120&amp;"_"&amp;$AA120</f>
        <v>Treibhauspotential_CO2HandelPerson_FW_tCO2eq_Person</v>
      </c>
      <c r="O120" s="139" t="str">
        <f>$U120&amp;"_"&amp;$V120&amp;"_"&amp;Y120&amp;"_"&amp;$AA120</f>
        <v>Treibhauspotential_CO2HandelPerson_WPohneDSM_tCO2eq_Person</v>
      </c>
      <c r="P120" s="139" t="str">
        <f>$U120&amp;"_"&amp;$V120&amp;"_"&amp;Z120&amp;"_"&amp;$AA120</f>
        <v>Treibhauspotential_CO2HandelPerson_WPmitDSM_tCO2eq_Person</v>
      </c>
      <c r="U120" s="22" t="s">
        <v>216</v>
      </c>
      <c r="V120" s="22" t="s">
        <v>229</v>
      </c>
      <c r="W120" s="22" t="s">
        <v>5</v>
      </c>
      <c r="X120" s="22" t="s">
        <v>180</v>
      </c>
      <c r="Y120" s="22" t="s">
        <v>179</v>
      </c>
      <c r="Z120" s="22" t="s">
        <v>160</v>
      </c>
      <c r="AA120" s="22" t="s">
        <v>225</v>
      </c>
    </row>
    <row r="121" spans="1:27" ht="15" thickBot="1" x14ac:dyDescent="0.35">
      <c r="A121" s="25"/>
      <c r="B121" s="25"/>
      <c r="C121" s="25"/>
      <c r="D121" s="25"/>
      <c r="E121" s="25"/>
      <c r="F121" s="25"/>
    </row>
    <row r="122" spans="1:27" ht="21" x14ac:dyDescent="0.4">
      <c r="A122" s="48" t="s">
        <v>85</v>
      </c>
      <c r="B122" s="117"/>
      <c r="C122" s="117"/>
      <c r="D122" s="117" t="s">
        <v>86</v>
      </c>
      <c r="E122" s="118">
        <v>20733.599999999999</v>
      </c>
      <c r="F122" s="118">
        <v>20733.599999999999</v>
      </c>
      <c r="G122" s="117"/>
      <c r="H122" s="117"/>
      <c r="I122" s="117"/>
      <c r="J122" s="97"/>
      <c r="L122" s="142" t="s">
        <v>245</v>
      </c>
    </row>
    <row r="123" spans="1:27" x14ac:dyDescent="0.3">
      <c r="A123" s="65"/>
      <c r="B123" s="30"/>
      <c r="C123" s="30"/>
      <c r="D123" s="30"/>
      <c r="E123" s="30" t="s">
        <v>87</v>
      </c>
      <c r="F123" s="30" t="s">
        <v>88</v>
      </c>
      <c r="G123" s="8"/>
      <c r="H123" s="8"/>
      <c r="I123" s="8"/>
      <c r="J123" s="105"/>
      <c r="L123" s="142"/>
    </row>
    <row r="124" spans="1:27" x14ac:dyDescent="0.3">
      <c r="A124" s="65"/>
      <c r="B124" s="30"/>
      <c r="C124" s="30"/>
      <c r="D124" s="30"/>
      <c r="E124" s="30" t="s">
        <v>89</v>
      </c>
      <c r="F124" s="30" t="s">
        <v>89</v>
      </c>
      <c r="G124" s="30"/>
      <c r="H124" s="30"/>
      <c r="I124" s="30"/>
      <c r="J124" s="70"/>
      <c r="L124" s="142"/>
    </row>
    <row r="125" spans="1:27" x14ac:dyDescent="0.3">
      <c r="A125" s="65" t="s">
        <v>6</v>
      </c>
      <c r="B125" s="30"/>
      <c r="C125" s="30"/>
      <c r="D125" s="30"/>
      <c r="E125" s="31">
        <v>33.057772348815767</v>
      </c>
      <c r="F125" s="32">
        <v>0</v>
      </c>
      <c r="G125" s="30"/>
      <c r="H125" s="30"/>
      <c r="I125" s="30"/>
      <c r="J125" s="70"/>
      <c r="L125" s="142"/>
    </row>
    <row r="126" spans="1:27" x14ac:dyDescent="0.3">
      <c r="A126" s="65" t="s">
        <v>90</v>
      </c>
      <c r="B126" s="30"/>
      <c r="C126" s="30"/>
      <c r="D126" s="30"/>
      <c r="E126" s="31">
        <v>0</v>
      </c>
      <c r="F126" s="32">
        <v>0</v>
      </c>
      <c r="G126" s="30"/>
      <c r="H126" s="30"/>
      <c r="I126" s="30"/>
      <c r="J126" s="70"/>
      <c r="L126" s="142"/>
    </row>
    <row r="127" spans="1:27" x14ac:dyDescent="0.3">
      <c r="A127" s="65" t="s">
        <v>91</v>
      </c>
      <c r="B127" s="30"/>
      <c r="C127" s="30"/>
      <c r="D127" s="30"/>
      <c r="E127" s="31">
        <v>0</v>
      </c>
      <c r="F127" s="33">
        <v>8.5420986462479078</v>
      </c>
      <c r="G127" s="30"/>
      <c r="H127" s="30"/>
      <c r="I127" s="30"/>
      <c r="J127" s="70"/>
      <c r="L127" s="142"/>
    </row>
    <row r="128" spans="1:27" x14ac:dyDescent="0.3">
      <c r="A128" s="65" t="s">
        <v>92</v>
      </c>
      <c r="B128" s="30"/>
      <c r="C128" s="30"/>
      <c r="D128" s="30"/>
      <c r="E128" s="31">
        <v>0</v>
      </c>
      <c r="F128" s="33">
        <v>11.169265033240055</v>
      </c>
      <c r="G128" s="30"/>
      <c r="H128" s="30"/>
      <c r="I128" s="30"/>
      <c r="J128" s="70"/>
      <c r="L128" s="142"/>
    </row>
    <row r="129" spans="1:12" x14ac:dyDescent="0.3">
      <c r="A129" s="65" t="s">
        <v>93</v>
      </c>
      <c r="B129" s="30"/>
      <c r="C129" s="30"/>
      <c r="D129" s="30"/>
      <c r="E129" s="31">
        <v>0</v>
      </c>
      <c r="F129" s="33">
        <v>4.6941517061347557</v>
      </c>
      <c r="G129" s="30"/>
      <c r="H129" s="30"/>
      <c r="I129" s="30"/>
      <c r="J129" s="70"/>
      <c r="L129" s="142"/>
    </row>
    <row r="130" spans="1:12" x14ac:dyDescent="0.3">
      <c r="A130" s="65" t="s">
        <v>94</v>
      </c>
      <c r="B130" s="30"/>
      <c r="C130" s="30"/>
      <c r="D130" s="30"/>
      <c r="E130" s="31">
        <v>0</v>
      </c>
      <c r="F130" s="33">
        <v>2.7548673084514061</v>
      </c>
      <c r="G130" s="30"/>
      <c r="H130" s="30"/>
      <c r="I130" s="30"/>
      <c r="J130" s="70"/>
      <c r="L130" s="142"/>
    </row>
    <row r="131" spans="1:12" x14ac:dyDescent="0.3">
      <c r="A131" s="65" t="s">
        <v>95</v>
      </c>
      <c r="B131" s="30"/>
      <c r="C131" s="30"/>
      <c r="D131" s="30"/>
      <c r="E131" s="31">
        <v>4.6177854837889853</v>
      </c>
      <c r="F131" s="33">
        <v>8.060935885942861</v>
      </c>
      <c r="G131" s="30"/>
      <c r="H131" s="30"/>
      <c r="I131" s="30"/>
      <c r="J131" s="70"/>
      <c r="L131" s="142"/>
    </row>
    <row r="132" spans="1:12" x14ac:dyDescent="0.3">
      <c r="A132" s="65" t="s">
        <v>96</v>
      </c>
      <c r="B132" s="30"/>
      <c r="C132" s="30"/>
      <c r="D132" s="30"/>
      <c r="E132" s="31">
        <v>21.305665908474573</v>
      </c>
      <c r="F132" s="33">
        <v>10.826949048964886</v>
      </c>
      <c r="G132" s="30"/>
      <c r="H132" s="30"/>
      <c r="I132" s="30"/>
      <c r="J132" s="70"/>
      <c r="L132" s="142"/>
    </row>
    <row r="133" spans="1:12" x14ac:dyDescent="0.3">
      <c r="A133" s="65" t="s">
        <v>97</v>
      </c>
      <c r="B133" s="30"/>
      <c r="C133" s="30"/>
      <c r="D133" s="30"/>
      <c r="E133" s="31">
        <v>0</v>
      </c>
      <c r="F133" s="33">
        <v>0.83535739761163419</v>
      </c>
      <c r="G133" s="30"/>
      <c r="H133" s="30"/>
      <c r="I133" s="30"/>
      <c r="J133" s="70"/>
      <c r="L133" s="142"/>
    </row>
    <row r="134" spans="1:12" x14ac:dyDescent="0.3">
      <c r="A134" s="65" t="s">
        <v>98</v>
      </c>
      <c r="B134" s="30"/>
      <c r="C134" s="30"/>
      <c r="D134" s="30"/>
      <c r="E134" s="31">
        <v>33.057772348815767</v>
      </c>
      <c r="F134" s="34">
        <v>0</v>
      </c>
      <c r="G134" s="30"/>
      <c r="H134" s="30"/>
      <c r="I134" s="30"/>
      <c r="J134" s="70"/>
      <c r="L134" s="142"/>
    </row>
    <row r="135" spans="1:12" x14ac:dyDescent="0.3">
      <c r="A135" s="65" t="s">
        <v>90</v>
      </c>
      <c r="B135" s="30"/>
      <c r="C135" s="30"/>
      <c r="D135" s="30"/>
      <c r="E135" s="31">
        <v>0</v>
      </c>
      <c r="F135" s="34">
        <v>0</v>
      </c>
      <c r="G135" s="30"/>
      <c r="H135" s="30"/>
      <c r="I135" s="30"/>
      <c r="J135" s="70"/>
      <c r="L135" s="142"/>
    </row>
    <row r="136" spans="1:12" x14ac:dyDescent="0.3">
      <c r="A136" s="65" t="s">
        <v>99</v>
      </c>
      <c r="B136" s="30"/>
      <c r="C136" s="30"/>
      <c r="D136" s="30"/>
      <c r="E136" s="31">
        <v>25.923451392263559</v>
      </c>
      <c r="F136" s="31">
        <v>46.048267628981868</v>
      </c>
      <c r="G136" s="34">
        <v>42.572273027594946</v>
      </c>
      <c r="H136" s="30"/>
      <c r="I136" s="30"/>
      <c r="J136" s="70"/>
      <c r="L136" s="142"/>
    </row>
    <row r="137" spans="1:12" x14ac:dyDescent="0.3">
      <c r="A137" s="65" t="s">
        <v>100</v>
      </c>
      <c r="B137" s="30"/>
      <c r="C137" s="30"/>
      <c r="D137" s="30"/>
      <c r="E137" s="31">
        <v>0</v>
      </c>
      <c r="F137" s="31">
        <v>0.83535739761163419</v>
      </c>
      <c r="G137" s="30"/>
      <c r="H137" s="30"/>
      <c r="I137" s="30"/>
      <c r="J137" s="70"/>
      <c r="L137" s="142"/>
    </row>
    <row r="138" spans="1:12" x14ac:dyDescent="0.3">
      <c r="A138" s="90" t="s">
        <v>101</v>
      </c>
      <c r="B138" s="30"/>
      <c r="C138" s="30"/>
      <c r="D138" s="30"/>
      <c r="E138" s="31">
        <v>4.6177854837889853</v>
      </c>
      <c r="F138" s="31">
        <v>21.297186238325523</v>
      </c>
      <c r="G138" s="30"/>
      <c r="H138" s="30"/>
      <c r="I138" s="30"/>
      <c r="J138" s="70"/>
      <c r="L138" s="142"/>
    </row>
    <row r="139" spans="1:12" x14ac:dyDescent="0.3">
      <c r="A139" s="65" t="s">
        <v>102</v>
      </c>
      <c r="B139" s="30"/>
      <c r="C139" s="30"/>
      <c r="D139" s="30"/>
      <c r="E139" s="31">
        <v>21.305665908474573</v>
      </c>
      <c r="F139" s="31">
        <v>24.751081390656346</v>
      </c>
      <c r="G139" s="30"/>
      <c r="H139" s="30"/>
      <c r="I139" s="30"/>
      <c r="J139" s="70"/>
      <c r="L139" s="142"/>
    </row>
    <row r="140" spans="1:12" x14ac:dyDescent="0.3">
      <c r="A140" s="65" t="s">
        <v>103</v>
      </c>
      <c r="B140" s="30"/>
      <c r="C140" s="30"/>
      <c r="D140" s="30"/>
      <c r="E140" s="28" t="s">
        <v>104</v>
      </c>
      <c r="F140" s="28" t="s">
        <v>104</v>
      </c>
      <c r="G140" s="30"/>
      <c r="H140" s="30"/>
      <c r="I140" s="30"/>
      <c r="J140" s="70"/>
      <c r="L140" s="142"/>
    </row>
    <row r="141" spans="1:12" x14ac:dyDescent="0.3">
      <c r="A141" s="65" t="s">
        <v>105</v>
      </c>
      <c r="B141" s="30" t="s">
        <v>106</v>
      </c>
      <c r="C141" s="30"/>
      <c r="D141" s="35" t="s">
        <v>48</v>
      </c>
      <c r="E141" s="31">
        <v>0</v>
      </c>
      <c r="F141" s="31">
        <v>8.4210526315789487</v>
      </c>
      <c r="G141" s="30"/>
      <c r="H141" s="30"/>
      <c r="I141" s="30"/>
      <c r="J141" s="70"/>
      <c r="L141" s="142"/>
    </row>
    <row r="142" spans="1:12" x14ac:dyDescent="0.3">
      <c r="A142" s="65"/>
      <c r="B142" s="30"/>
      <c r="C142" s="30"/>
      <c r="D142" s="35" t="s">
        <v>107</v>
      </c>
      <c r="E142" s="31">
        <v>3.1111111111111107</v>
      </c>
      <c r="F142" s="31">
        <v>3.1111111111111107</v>
      </c>
      <c r="G142" s="30"/>
      <c r="H142" s="30"/>
      <c r="I142" s="30"/>
      <c r="J142" s="70"/>
      <c r="L142" s="142"/>
    </row>
    <row r="143" spans="1:12" x14ac:dyDescent="0.3">
      <c r="A143" s="65"/>
      <c r="B143" s="30"/>
      <c r="C143" s="30" t="s">
        <v>108</v>
      </c>
      <c r="D143" s="35" t="s">
        <v>49</v>
      </c>
      <c r="E143" s="31">
        <v>5</v>
      </c>
      <c r="F143" s="31">
        <v>10.526315789473685</v>
      </c>
      <c r="G143" s="30"/>
      <c r="H143" s="30"/>
      <c r="I143" s="30"/>
      <c r="J143" s="70"/>
      <c r="L143" s="142"/>
    </row>
    <row r="144" spans="1:12" x14ac:dyDescent="0.3">
      <c r="A144" s="65"/>
      <c r="B144" s="30"/>
      <c r="C144" s="30"/>
      <c r="D144" s="35" t="s">
        <v>109</v>
      </c>
      <c r="E144" s="31">
        <v>3.1111111111111107</v>
      </c>
      <c r="F144" s="31">
        <v>11.532163742690059</v>
      </c>
      <c r="G144" s="30" t="s">
        <v>110</v>
      </c>
      <c r="H144" s="30"/>
      <c r="I144" s="30"/>
      <c r="J144" s="70"/>
      <c r="L144" s="142"/>
    </row>
    <row r="145" spans="1:12" x14ac:dyDescent="0.3">
      <c r="A145" s="65"/>
      <c r="B145" s="30"/>
      <c r="C145" s="30"/>
      <c r="D145" s="35" t="s">
        <v>111</v>
      </c>
      <c r="E145" s="31">
        <v>0.23064327485380121</v>
      </c>
      <c r="F145" s="31">
        <v>0.23064327485380121</v>
      </c>
      <c r="G145" s="30"/>
      <c r="H145" s="30"/>
      <c r="I145" s="30"/>
      <c r="J145" s="70"/>
      <c r="L145" s="142"/>
    </row>
    <row r="146" spans="1:12" x14ac:dyDescent="0.3">
      <c r="A146" s="65"/>
      <c r="B146" s="30"/>
      <c r="C146" s="30"/>
      <c r="D146" s="35" t="s">
        <v>112</v>
      </c>
      <c r="E146" s="31">
        <v>1.4027146149802534</v>
      </c>
      <c r="F146" s="31">
        <v>1.4027146149802534</v>
      </c>
      <c r="G146" s="30" t="s">
        <v>113</v>
      </c>
      <c r="H146" s="30"/>
      <c r="I146" s="30"/>
      <c r="J146" s="70"/>
      <c r="L146" s="142"/>
    </row>
    <row r="147" spans="1:12" x14ac:dyDescent="0.3">
      <c r="A147" s="65"/>
      <c r="B147" s="30"/>
      <c r="C147" s="30"/>
      <c r="D147" s="35" t="s">
        <v>114</v>
      </c>
      <c r="E147" s="28">
        <v>4</v>
      </c>
      <c r="F147" s="28">
        <v>2</v>
      </c>
      <c r="G147" s="30"/>
      <c r="H147" s="30" t="s">
        <v>115</v>
      </c>
      <c r="I147" s="30"/>
      <c r="J147" s="70"/>
      <c r="L147" s="142"/>
    </row>
    <row r="148" spans="1:12" x14ac:dyDescent="0.3">
      <c r="A148" s="65"/>
      <c r="B148" s="30"/>
      <c r="C148" s="30"/>
      <c r="D148" s="35" t="s">
        <v>116</v>
      </c>
      <c r="E148" s="28">
        <v>2</v>
      </c>
      <c r="F148" s="28">
        <v>2</v>
      </c>
      <c r="G148" s="30"/>
      <c r="H148" s="30" t="s">
        <v>117</v>
      </c>
      <c r="I148" s="30"/>
      <c r="J148" s="70"/>
      <c r="L148" s="142"/>
    </row>
    <row r="149" spans="1:12" x14ac:dyDescent="0.3">
      <c r="A149" s="65"/>
      <c r="B149" s="30"/>
      <c r="C149" s="30" t="s">
        <v>118</v>
      </c>
      <c r="D149" s="8"/>
      <c r="E149" s="9">
        <v>0</v>
      </c>
      <c r="F149" s="10">
        <v>0</v>
      </c>
      <c r="G149" s="30"/>
      <c r="H149" s="30"/>
      <c r="I149" s="30"/>
      <c r="J149" s="70"/>
      <c r="L149" s="142"/>
    </row>
    <row r="150" spans="1:12" x14ac:dyDescent="0.3">
      <c r="A150" s="65"/>
      <c r="B150" s="30"/>
      <c r="C150" s="30" t="s">
        <v>119</v>
      </c>
      <c r="D150" s="8"/>
      <c r="E150" s="9">
        <v>10.744469000945166</v>
      </c>
      <c r="F150" s="9">
        <v>17.165521632524111</v>
      </c>
      <c r="G150" s="30"/>
      <c r="H150" s="30"/>
      <c r="I150" s="30"/>
      <c r="J150" s="70"/>
      <c r="L150" s="142"/>
    </row>
    <row r="151" spans="1:12" x14ac:dyDescent="0.3">
      <c r="A151" s="65"/>
      <c r="B151" s="30"/>
      <c r="C151" s="30"/>
      <c r="D151" s="30"/>
      <c r="E151" s="28"/>
      <c r="F151" s="28"/>
      <c r="G151" s="30"/>
      <c r="H151" s="30"/>
      <c r="I151" s="30"/>
      <c r="J151" s="70"/>
      <c r="L151" s="142"/>
    </row>
    <row r="152" spans="1:12" x14ac:dyDescent="0.3">
      <c r="A152" s="65" t="s">
        <v>120</v>
      </c>
      <c r="B152" s="30" t="s">
        <v>121</v>
      </c>
      <c r="C152" s="30"/>
      <c r="D152" s="30" t="s">
        <v>21</v>
      </c>
      <c r="E152" s="28">
        <v>20</v>
      </c>
      <c r="F152" s="28">
        <v>10</v>
      </c>
      <c r="G152" s="30" t="s">
        <v>122</v>
      </c>
      <c r="H152" s="30">
        <v>1500</v>
      </c>
      <c r="I152" s="30"/>
      <c r="J152" s="70"/>
      <c r="L152" s="142"/>
    </row>
    <row r="153" spans="1:12" x14ac:dyDescent="0.3">
      <c r="A153" s="65"/>
      <c r="B153" s="30"/>
      <c r="C153" s="30"/>
      <c r="D153" s="30" t="s">
        <v>123</v>
      </c>
      <c r="E153" s="28">
        <v>10</v>
      </c>
      <c r="F153" s="28">
        <v>5</v>
      </c>
      <c r="G153" s="30" t="s">
        <v>122</v>
      </c>
      <c r="H153" s="30">
        <v>1500</v>
      </c>
      <c r="I153" s="30"/>
      <c r="J153" s="70"/>
      <c r="L153" s="142"/>
    </row>
    <row r="154" spans="1:12" x14ac:dyDescent="0.3">
      <c r="A154" s="65"/>
      <c r="B154" s="30"/>
      <c r="C154" s="30"/>
      <c r="D154" s="30" t="s">
        <v>124</v>
      </c>
      <c r="E154" s="28">
        <v>5</v>
      </c>
      <c r="F154" s="28">
        <v>2</v>
      </c>
      <c r="G154" s="30" t="s">
        <v>122</v>
      </c>
      <c r="H154" s="30">
        <v>500</v>
      </c>
      <c r="I154" s="30"/>
      <c r="J154" s="70"/>
      <c r="L154" s="142"/>
    </row>
    <row r="155" spans="1:12" x14ac:dyDescent="0.3">
      <c r="A155" s="65"/>
      <c r="B155" s="30"/>
      <c r="C155" s="30"/>
      <c r="D155" s="30"/>
      <c r="E155" s="28">
        <v>35</v>
      </c>
      <c r="F155" s="28">
        <v>17</v>
      </c>
      <c r="G155" s="30"/>
      <c r="H155" s="30"/>
      <c r="I155" s="34">
        <v>24.751081390656346</v>
      </c>
      <c r="J155" s="119">
        <v>16.500720927104229</v>
      </c>
      <c r="L155" s="142"/>
    </row>
    <row r="156" spans="1:12" x14ac:dyDescent="0.3">
      <c r="A156" s="65"/>
      <c r="B156" s="30"/>
      <c r="C156" s="30"/>
      <c r="D156" s="30" t="s">
        <v>125</v>
      </c>
      <c r="E156" s="28">
        <v>4</v>
      </c>
      <c r="F156" s="28">
        <v>2.8571428571428572</v>
      </c>
      <c r="G156" s="30" t="s">
        <v>126</v>
      </c>
      <c r="H156" s="30"/>
      <c r="I156" s="30"/>
      <c r="J156" s="70"/>
      <c r="L156" s="142"/>
    </row>
    <row r="157" spans="1:12" x14ac:dyDescent="0.3">
      <c r="A157" s="65"/>
      <c r="B157" s="30"/>
      <c r="C157" s="30"/>
      <c r="D157" s="11" t="s">
        <v>119</v>
      </c>
      <c r="E157" s="12">
        <v>39</v>
      </c>
      <c r="F157" s="12">
        <v>19.857142857142858</v>
      </c>
      <c r="G157" s="30"/>
      <c r="H157" s="30"/>
      <c r="I157" s="30"/>
      <c r="J157" s="70"/>
      <c r="L157" s="142"/>
    </row>
    <row r="158" spans="1:12" x14ac:dyDescent="0.3">
      <c r="A158" s="65" t="s">
        <v>127</v>
      </c>
      <c r="B158" s="30"/>
      <c r="C158" s="30"/>
      <c r="D158" s="11"/>
      <c r="E158" s="12">
        <v>0.5</v>
      </c>
      <c r="F158" s="12">
        <v>0.5</v>
      </c>
      <c r="G158" s="30"/>
      <c r="H158" s="30"/>
      <c r="I158" s="30"/>
      <c r="J158" s="70"/>
      <c r="L158" s="142"/>
    </row>
    <row r="159" spans="1:12" x14ac:dyDescent="0.3">
      <c r="A159" s="120"/>
      <c r="B159" s="36"/>
      <c r="C159" s="36"/>
      <c r="D159" s="13"/>
      <c r="E159" s="37">
        <v>24.872234500472583</v>
      </c>
      <c r="F159" s="37">
        <v>18.511332244833483</v>
      </c>
      <c r="G159" s="36"/>
      <c r="H159" s="36"/>
      <c r="I159" s="36"/>
      <c r="J159" s="121"/>
      <c r="L159" s="142"/>
    </row>
    <row r="160" spans="1:12" x14ac:dyDescent="0.3">
      <c r="A160" s="65"/>
      <c r="B160" s="30"/>
      <c r="C160" s="30"/>
      <c r="D160" s="30"/>
      <c r="E160" s="30"/>
      <c r="F160" s="30" t="s">
        <v>128</v>
      </c>
      <c r="G160" s="30"/>
      <c r="H160" s="30"/>
      <c r="I160" s="30"/>
      <c r="J160" s="70"/>
      <c r="L160" s="142"/>
    </row>
    <row r="161" spans="1:83" x14ac:dyDescent="0.3">
      <c r="A161" s="65"/>
      <c r="B161" s="30"/>
      <c r="C161" s="30"/>
      <c r="D161" s="30"/>
      <c r="E161" s="30"/>
      <c r="F161" s="30" t="s">
        <v>129</v>
      </c>
      <c r="G161" s="30" t="s">
        <v>130</v>
      </c>
      <c r="H161" s="30" t="s">
        <v>129</v>
      </c>
      <c r="I161" s="30" t="s">
        <v>131</v>
      </c>
      <c r="J161" s="70"/>
      <c r="L161" s="142"/>
    </row>
    <row r="162" spans="1:83" x14ac:dyDescent="0.3">
      <c r="A162" s="122">
        <v>9.2064163533454622</v>
      </c>
      <c r="B162" s="47">
        <v>11.53429661787731</v>
      </c>
      <c r="C162" s="47">
        <v>16.514770566465174</v>
      </c>
      <c r="D162" s="47">
        <v>22.702784969806025</v>
      </c>
      <c r="E162" s="47">
        <v>30.263883275519245</v>
      </c>
      <c r="F162" s="34">
        <v>25.923451392263559</v>
      </c>
      <c r="G162" s="34">
        <v>46.048267628981868</v>
      </c>
      <c r="H162" s="30"/>
      <c r="I162" s="30"/>
      <c r="J162" s="70" t="s">
        <v>132</v>
      </c>
      <c r="L162" s="142"/>
    </row>
    <row r="163" spans="1:83" ht="15" thickBot="1" x14ac:dyDescent="0.35">
      <c r="A163" s="123">
        <v>4.3386328627941424</v>
      </c>
      <c r="B163" s="124">
        <v>6.669820461651307</v>
      </c>
      <c r="C163" s="124">
        <v>9.3217649399675171</v>
      </c>
      <c r="D163" s="124">
        <v>13.169883681954669</v>
      </c>
      <c r="E163" s="124">
        <v>13.391354120753087</v>
      </c>
      <c r="F163" s="125">
        <v>24.872234500472583</v>
      </c>
      <c r="G163" s="125">
        <v>18.511332244833483</v>
      </c>
      <c r="H163" s="126"/>
      <c r="I163" s="126"/>
      <c r="J163" s="111"/>
      <c r="L163" s="142"/>
    </row>
    <row r="169" spans="1:83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40"/>
      <c r="W169" s="14"/>
      <c r="X169" s="14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5"/>
      <c r="AJ169" s="5"/>
      <c r="AK169" s="5"/>
      <c r="AL169" s="40"/>
      <c r="AZ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</row>
    <row r="170" spans="1:83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W170" s="16"/>
      <c r="X170" s="16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spans="1:83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W171" s="16"/>
      <c r="X171" s="16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spans="1:83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W172" s="16"/>
      <c r="X172" s="16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spans="1:83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W173" s="16"/>
      <c r="X173" s="16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spans="1:83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W174" s="16"/>
      <c r="X174" s="16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spans="1:83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W175" s="16"/>
      <c r="X175" s="16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spans="1:83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W176" s="16"/>
      <c r="X176" s="16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spans="1:83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W177" s="16"/>
      <c r="X177" s="16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spans="1:83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W178" s="16"/>
      <c r="X178" s="16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spans="1:83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W179" s="16"/>
      <c r="X179" s="16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spans="1:83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W180" s="16"/>
      <c r="X180" s="16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spans="1:83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6"/>
      <c r="X181" s="16"/>
      <c r="Y181" s="24"/>
      <c r="Z181" s="24"/>
      <c r="AA181" s="24"/>
      <c r="AB181" s="24"/>
      <c r="AC181" s="24"/>
      <c r="AD181" s="24"/>
      <c r="AE181" s="24"/>
      <c r="AF181" s="24"/>
      <c r="AG181" s="24"/>
      <c r="AQ181" s="2"/>
      <c r="AR181" s="2"/>
      <c r="AZ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</row>
    <row r="182" spans="1:83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W182" s="7"/>
      <c r="X182" s="7"/>
      <c r="Y182" s="17"/>
      <c r="Z182" s="17"/>
      <c r="AA182" s="17"/>
      <c r="AB182" s="17"/>
      <c r="AC182" s="17"/>
      <c r="AD182" s="17"/>
      <c r="AE182" s="7"/>
      <c r="AF182" s="7"/>
      <c r="AG182" s="7"/>
      <c r="BK182" s="2"/>
    </row>
    <row r="183" spans="1:83" x14ac:dyDescent="0.3">
      <c r="Z183" s="24"/>
      <c r="AA183" s="24"/>
      <c r="AB183" s="24"/>
      <c r="AC183" s="24"/>
      <c r="AD183" s="24"/>
      <c r="AE183" s="24"/>
      <c r="AF183" s="24"/>
    </row>
    <row r="184" spans="1:83" x14ac:dyDescent="0.3">
      <c r="AQ184" s="7"/>
    </row>
    <row r="185" spans="1:83" x14ac:dyDescent="0.3">
      <c r="Z185" s="41"/>
      <c r="AQ185" s="24"/>
    </row>
    <row r="186" spans="1:83" x14ac:dyDescent="0.3">
      <c r="Z186" s="18"/>
      <c r="AQ186" s="24"/>
    </row>
    <row r="187" spans="1:83" x14ac:dyDescent="0.3">
      <c r="Z187" s="41"/>
      <c r="AQ187" s="24"/>
    </row>
    <row r="188" spans="1:83" x14ac:dyDescent="0.3">
      <c r="Z188" s="41"/>
      <c r="AQ188" s="24"/>
      <c r="AR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1:83" x14ac:dyDescent="0.3">
      <c r="Z189" s="41"/>
      <c r="AQ189" s="24"/>
    </row>
    <row r="190" spans="1:83" x14ac:dyDescent="0.3">
      <c r="Z190" s="41"/>
      <c r="AC190" s="24"/>
      <c r="AD190" s="26"/>
      <c r="AE190" s="26"/>
      <c r="AF190" s="26"/>
      <c r="AG190" s="26"/>
      <c r="AH190" s="26"/>
      <c r="AI190" s="26"/>
      <c r="AJ190" s="26"/>
      <c r="AK190" s="26"/>
      <c r="AQ190" s="24"/>
    </row>
    <row r="191" spans="1:83" x14ac:dyDescent="0.3">
      <c r="Z191" s="41"/>
      <c r="AK191" s="24"/>
      <c r="AQ191" s="24"/>
    </row>
    <row r="192" spans="1:83" x14ac:dyDescent="0.3">
      <c r="Z192" s="41"/>
      <c r="AC192" s="26"/>
      <c r="AD192" s="26"/>
      <c r="AE192" s="26"/>
      <c r="AF192" s="26"/>
      <c r="AG192" s="26"/>
      <c r="AH192" s="26"/>
      <c r="AI192" s="26"/>
      <c r="AJ192" s="26"/>
      <c r="AK192" s="42"/>
    </row>
    <row r="193" spans="26:38" x14ac:dyDescent="0.3">
      <c r="Z193" s="18"/>
      <c r="AC193" s="43"/>
      <c r="AD193" s="44"/>
      <c r="AE193" s="44"/>
      <c r="AF193" s="44"/>
      <c r="AG193" s="44"/>
      <c r="AH193" s="43"/>
      <c r="AI193" s="43"/>
      <c r="AJ193" s="44"/>
      <c r="AK193" s="44"/>
    </row>
    <row r="194" spans="26:38" x14ac:dyDescent="0.3">
      <c r="Z194" s="41"/>
      <c r="AA194" s="26"/>
      <c r="AC194" s="43"/>
      <c r="AD194" s="23"/>
      <c r="AE194" s="23"/>
      <c r="AF194" s="23"/>
      <c r="AG194" s="23"/>
      <c r="AH194" s="23"/>
      <c r="AI194" s="23"/>
      <c r="AJ194" s="23"/>
      <c r="AK194" s="23"/>
    </row>
    <row r="195" spans="26:38" x14ac:dyDescent="0.3">
      <c r="Z195" s="41"/>
      <c r="AC195" s="43"/>
      <c r="AD195" s="23"/>
      <c r="AE195" s="23"/>
      <c r="AF195" s="23"/>
      <c r="AG195" s="23"/>
      <c r="AH195" s="23"/>
      <c r="AI195" s="23"/>
      <c r="AJ195" s="23"/>
      <c r="AK195" s="23"/>
    </row>
    <row r="196" spans="26:38" x14ac:dyDescent="0.3">
      <c r="Z196" s="41"/>
      <c r="AC196" s="43"/>
      <c r="AD196" s="23"/>
      <c r="AE196" s="23"/>
      <c r="AF196" s="23"/>
      <c r="AG196" s="23"/>
      <c r="AH196" s="23"/>
      <c r="AI196" s="23"/>
      <c r="AJ196" s="23"/>
      <c r="AK196" s="23"/>
    </row>
    <row r="197" spans="26:38" x14ac:dyDescent="0.3">
      <c r="AC197" s="23"/>
      <c r="AD197" s="23"/>
      <c r="AE197" s="23"/>
      <c r="AF197" s="23"/>
      <c r="AG197" s="23"/>
      <c r="AH197" s="23"/>
      <c r="AI197" s="23"/>
      <c r="AJ197" s="23"/>
      <c r="AK197" s="23"/>
    </row>
    <row r="201" spans="26:38" x14ac:dyDescent="0.3">
      <c r="AL201" s="2"/>
    </row>
    <row r="202" spans="26:38" x14ac:dyDescent="0.3">
      <c r="AC202" s="42"/>
      <c r="AD202" s="42"/>
      <c r="AE202" s="42"/>
      <c r="AF202" s="42"/>
      <c r="AG202" s="42"/>
      <c r="AH202" s="42"/>
    </row>
    <row r="203" spans="26:38" x14ac:dyDescent="0.3">
      <c r="AC203" s="42"/>
      <c r="AD203" s="45"/>
      <c r="AE203" s="45"/>
      <c r="AF203" s="45"/>
      <c r="AG203" s="45"/>
      <c r="AH203" s="45"/>
      <c r="AK203" s="2"/>
    </row>
    <row r="204" spans="26:38" x14ac:dyDescent="0.3">
      <c r="AC204" s="24"/>
      <c r="AD204" s="41"/>
      <c r="AE204" s="41"/>
      <c r="AF204" s="41"/>
      <c r="AG204" s="41"/>
      <c r="AH204" s="41"/>
    </row>
    <row r="205" spans="26:38" x14ac:dyDescent="0.3">
      <c r="AC205" s="24"/>
      <c r="AD205" s="41"/>
      <c r="AE205" s="41"/>
      <c r="AF205" s="41"/>
      <c r="AG205" s="41"/>
      <c r="AH205" s="41"/>
    </row>
    <row r="206" spans="26:38" x14ac:dyDescent="0.3">
      <c r="AC206" s="24"/>
      <c r="AD206" s="24"/>
      <c r="AE206" s="24"/>
      <c r="AF206" s="24"/>
      <c r="AG206" s="24"/>
      <c r="AH206" s="24"/>
      <c r="AK206" s="46"/>
    </row>
    <row r="207" spans="26:38" x14ac:dyDescent="0.3">
      <c r="AA207" s="24"/>
      <c r="AB207" s="24"/>
      <c r="AC207" s="24"/>
    </row>
    <row r="208" spans="26:38" x14ac:dyDescent="0.3">
      <c r="AA208" s="24"/>
      <c r="AB208" s="24"/>
      <c r="AL208" s="26"/>
    </row>
    <row r="209" spans="27:37" x14ac:dyDescent="0.3">
      <c r="AA209" s="24"/>
      <c r="AB209" s="24"/>
    </row>
    <row r="210" spans="27:37" x14ac:dyDescent="0.3">
      <c r="AA210" s="24"/>
      <c r="AB210" s="24"/>
      <c r="AC210" s="24"/>
      <c r="AD210" s="26"/>
      <c r="AE210" s="26"/>
      <c r="AF210" s="26"/>
      <c r="AG210" s="26"/>
      <c r="AH210" s="26"/>
      <c r="AI210" s="26"/>
      <c r="AJ210" s="26"/>
      <c r="AK210" s="26"/>
    </row>
    <row r="211" spans="27:37" x14ac:dyDescent="0.3">
      <c r="AA211" s="24"/>
      <c r="AB211" s="24"/>
      <c r="AC211" s="24"/>
    </row>
    <row r="212" spans="27:37" x14ac:dyDescent="0.3">
      <c r="AA212" s="24"/>
      <c r="AB212" s="24"/>
    </row>
    <row r="224" spans="27:37" x14ac:dyDescent="0.3">
      <c r="AC224" s="47"/>
      <c r="AD224" s="38"/>
      <c r="AE224" s="38"/>
      <c r="AF224" s="38"/>
      <c r="AG224" s="38"/>
      <c r="AH224" s="39"/>
      <c r="AI224" s="39"/>
    </row>
    <row r="225" spans="1:35" x14ac:dyDescent="0.3">
      <c r="AC225" s="47"/>
      <c r="AD225" s="38"/>
      <c r="AE225" s="38"/>
      <c r="AF225" s="38"/>
      <c r="AG225" s="38"/>
      <c r="AH225" s="39"/>
      <c r="AI225" s="39"/>
    </row>
    <row r="226" spans="1:35" x14ac:dyDescent="0.3">
      <c r="AC226" s="47"/>
      <c r="AD226" s="38"/>
      <c r="AE226" s="38"/>
      <c r="AF226" s="38"/>
      <c r="AG226" s="38"/>
      <c r="AH226" s="39"/>
      <c r="AI226" s="39"/>
    </row>
    <row r="227" spans="1:35" x14ac:dyDescent="0.3">
      <c r="AC227" s="47"/>
      <c r="AD227" s="38"/>
      <c r="AE227" s="38"/>
      <c r="AF227" s="38"/>
      <c r="AG227" s="38"/>
      <c r="AH227" s="39"/>
      <c r="AI227" s="39"/>
    </row>
    <row r="228" spans="1:35" x14ac:dyDescent="0.3">
      <c r="AC228" s="47"/>
      <c r="AD228" s="38"/>
      <c r="AE228" s="38"/>
      <c r="AF228" s="38"/>
      <c r="AG228" s="38"/>
      <c r="AH228" s="39"/>
      <c r="AI228" s="39"/>
    </row>
    <row r="229" spans="1:35" x14ac:dyDescent="0.3">
      <c r="AC229" s="47"/>
      <c r="AD229" s="38"/>
      <c r="AE229" s="38"/>
      <c r="AF229" s="38"/>
      <c r="AG229" s="38"/>
      <c r="AH229" s="39"/>
      <c r="AI229" s="39"/>
    </row>
    <row r="230" spans="1:35" x14ac:dyDescent="0.3">
      <c r="AC230" s="47"/>
      <c r="AD230" s="38"/>
      <c r="AE230" s="38"/>
      <c r="AF230" s="38"/>
      <c r="AG230" s="38"/>
      <c r="AH230" s="39"/>
      <c r="AI230" s="39"/>
    </row>
    <row r="231" spans="1:35" x14ac:dyDescent="0.3">
      <c r="AC231" s="47"/>
      <c r="AD231" s="38"/>
      <c r="AE231" s="38"/>
      <c r="AF231" s="38"/>
      <c r="AG231" s="38"/>
      <c r="AH231" s="39"/>
      <c r="AI231" s="39"/>
    </row>
    <row r="232" spans="1:35" x14ac:dyDescent="0.3">
      <c r="AC232" s="47"/>
      <c r="AD232" s="38"/>
      <c r="AE232" s="38"/>
      <c r="AF232" s="38"/>
      <c r="AG232" s="38"/>
      <c r="AH232" s="39"/>
      <c r="AI232" s="39"/>
    </row>
    <row r="233" spans="1:35" x14ac:dyDescent="0.3">
      <c r="AC233" s="47"/>
      <c r="AD233" s="38"/>
      <c r="AE233" s="38"/>
      <c r="AF233" s="38"/>
      <c r="AG233" s="38"/>
      <c r="AH233" s="39"/>
      <c r="AI233" s="39"/>
    </row>
    <row r="234" spans="1:35" x14ac:dyDescent="0.3">
      <c r="AC234" s="47"/>
      <c r="AD234" s="38"/>
      <c r="AE234" s="38"/>
      <c r="AF234" s="38"/>
      <c r="AG234" s="38"/>
      <c r="AH234" s="39"/>
      <c r="AI234" s="39"/>
    </row>
    <row r="235" spans="1:35" x14ac:dyDescent="0.3">
      <c r="AC235" s="47"/>
      <c r="AD235" s="38"/>
      <c r="AE235" s="38"/>
      <c r="AF235" s="38"/>
      <c r="AG235" s="38"/>
      <c r="AH235" s="39"/>
      <c r="AI235" s="39"/>
    </row>
    <row r="236" spans="1:35" x14ac:dyDescent="0.3">
      <c r="AC236" s="47"/>
      <c r="AD236" s="38"/>
      <c r="AE236" s="38"/>
      <c r="AF236" s="38"/>
      <c r="AG236" s="38"/>
      <c r="AH236" s="39"/>
      <c r="AI236" s="39"/>
    </row>
    <row r="237" spans="1:35" x14ac:dyDescent="0.3">
      <c r="AC237" s="47"/>
      <c r="AD237" s="38"/>
      <c r="AE237" s="38"/>
      <c r="AF237" s="38"/>
      <c r="AG237" s="38"/>
      <c r="AH237" s="39"/>
      <c r="AI237" s="39"/>
    </row>
    <row r="238" spans="1:35" x14ac:dyDescent="0.3">
      <c r="A238" s="2"/>
      <c r="AC238" s="47"/>
      <c r="AD238" s="38"/>
      <c r="AE238" s="38"/>
      <c r="AF238" s="38"/>
      <c r="AG238" s="38"/>
      <c r="AH238" s="39"/>
      <c r="AI238" s="39"/>
    </row>
    <row r="239" spans="1:35" x14ac:dyDescent="0.3">
      <c r="A239" s="2"/>
      <c r="AC239" s="47"/>
      <c r="AD239" s="38"/>
      <c r="AE239" s="38"/>
      <c r="AF239" s="38"/>
      <c r="AG239" s="38"/>
      <c r="AH239" s="39"/>
      <c r="AI239" s="39"/>
    </row>
    <row r="240" spans="1:35" x14ac:dyDescent="0.3">
      <c r="A240" s="2"/>
      <c r="AC240" s="47"/>
      <c r="AD240" s="38"/>
      <c r="AE240" s="38"/>
      <c r="AF240" s="38"/>
      <c r="AG240" s="38"/>
      <c r="AH240" s="39"/>
      <c r="AI240" s="39"/>
    </row>
    <row r="241" spans="1:35" x14ac:dyDescent="0.3">
      <c r="A241" s="2"/>
      <c r="AC241" s="47"/>
      <c r="AD241" s="38"/>
      <c r="AE241" s="38"/>
      <c r="AF241" s="38"/>
      <c r="AG241" s="38"/>
      <c r="AH241" s="39"/>
      <c r="AI241" s="39"/>
    </row>
    <row r="242" spans="1:35" x14ac:dyDescent="0.3">
      <c r="A242" s="2"/>
      <c r="AC242" s="47"/>
      <c r="AD242" s="38"/>
      <c r="AE242" s="38"/>
      <c r="AF242" s="38"/>
      <c r="AG242" s="38"/>
      <c r="AH242" s="39"/>
      <c r="AI242" s="39"/>
    </row>
    <row r="243" spans="1:35" x14ac:dyDescent="0.3">
      <c r="A243" s="2"/>
      <c r="AC243" s="47"/>
      <c r="AD243" s="38"/>
      <c r="AE243" s="38"/>
      <c r="AF243" s="38"/>
      <c r="AG243" s="38"/>
      <c r="AH243" s="39"/>
      <c r="AI243" s="39"/>
    </row>
    <row r="244" spans="1:35" x14ac:dyDescent="0.3">
      <c r="A244" s="2"/>
      <c r="AC244" s="47"/>
      <c r="AD244" s="38"/>
      <c r="AE244" s="38"/>
      <c r="AF244" s="38"/>
      <c r="AG244" s="38"/>
      <c r="AH244" s="39"/>
      <c r="AI244" s="39"/>
    </row>
    <row r="245" spans="1:35" x14ac:dyDescent="0.3">
      <c r="A245" s="2"/>
      <c r="AC245" s="47"/>
      <c r="AD245" s="38"/>
      <c r="AE245" s="38"/>
      <c r="AF245" s="38"/>
      <c r="AG245" s="38"/>
      <c r="AH245" s="39"/>
      <c r="AI245" s="39"/>
    </row>
    <row r="246" spans="1:35" x14ac:dyDescent="0.3">
      <c r="A246" s="2"/>
      <c r="AC246" s="47"/>
      <c r="AD246" s="38"/>
      <c r="AE246" s="38"/>
      <c r="AF246" s="38"/>
      <c r="AG246" s="38"/>
      <c r="AH246" s="39"/>
      <c r="AI246" s="39"/>
    </row>
    <row r="247" spans="1:35" x14ac:dyDescent="0.3">
      <c r="A247" s="2"/>
      <c r="AC247" s="47"/>
      <c r="AD247" s="38"/>
      <c r="AE247" s="38"/>
      <c r="AF247" s="38"/>
      <c r="AG247" s="38"/>
      <c r="AH247" s="39"/>
      <c r="AI247" s="39"/>
    </row>
    <row r="248" spans="1:35" x14ac:dyDescent="0.3">
      <c r="A248" s="2"/>
      <c r="AC248" s="47"/>
      <c r="AD248" s="38"/>
      <c r="AE248" s="38"/>
      <c r="AF248" s="38"/>
      <c r="AG248" s="38"/>
      <c r="AH248" s="39"/>
      <c r="AI248" s="39"/>
    </row>
    <row r="249" spans="1:35" x14ac:dyDescent="0.3">
      <c r="A249" s="2"/>
      <c r="AC249" s="47"/>
      <c r="AD249" s="38"/>
      <c r="AE249" s="38"/>
      <c r="AF249" s="38"/>
      <c r="AG249" s="38"/>
      <c r="AH249" s="39"/>
      <c r="AI249" s="39"/>
    </row>
    <row r="250" spans="1:35" x14ac:dyDescent="0.3">
      <c r="A250" s="2"/>
      <c r="AC250" s="47"/>
      <c r="AD250" s="38"/>
      <c r="AE250" s="38"/>
      <c r="AF250" s="38"/>
      <c r="AG250" s="38"/>
      <c r="AH250" s="39"/>
      <c r="AI250" s="39"/>
    </row>
    <row r="251" spans="1:35" x14ac:dyDescent="0.3">
      <c r="A251" s="2"/>
      <c r="AC251" s="47"/>
      <c r="AD251" s="38"/>
      <c r="AE251" s="38"/>
      <c r="AF251" s="38"/>
      <c r="AG251" s="38"/>
      <c r="AH251" s="39"/>
      <c r="AI251" s="39"/>
    </row>
    <row r="252" spans="1:35" x14ac:dyDescent="0.3">
      <c r="A252" s="2"/>
      <c r="AC252" s="47"/>
      <c r="AD252" s="38"/>
      <c r="AE252" s="38"/>
      <c r="AF252" s="38"/>
      <c r="AG252" s="38"/>
      <c r="AH252" s="39"/>
      <c r="AI252" s="39"/>
    </row>
    <row r="253" spans="1:35" x14ac:dyDescent="0.3">
      <c r="A253" s="2"/>
      <c r="AC253" s="47"/>
      <c r="AD253" s="38"/>
      <c r="AE253" s="38"/>
      <c r="AF253" s="38"/>
      <c r="AG253" s="38"/>
      <c r="AH253" s="39"/>
      <c r="AI253" s="39"/>
    </row>
    <row r="254" spans="1:35" x14ac:dyDescent="0.3">
      <c r="A254" s="2"/>
      <c r="AC254" s="47"/>
      <c r="AD254" s="38"/>
      <c r="AE254" s="38"/>
      <c r="AF254" s="38"/>
      <c r="AG254" s="38"/>
      <c r="AH254" s="39"/>
      <c r="AI254" s="39"/>
    </row>
    <row r="255" spans="1:35" x14ac:dyDescent="0.3">
      <c r="A255" s="2"/>
      <c r="AC255" s="47"/>
      <c r="AD255" s="38"/>
      <c r="AE255" s="38"/>
      <c r="AF255" s="38"/>
      <c r="AG255" s="38"/>
      <c r="AH255" s="39"/>
      <c r="AI255" s="39"/>
    </row>
    <row r="256" spans="1:35" x14ac:dyDescent="0.3">
      <c r="AC256" s="47"/>
      <c r="AD256" s="38"/>
      <c r="AE256" s="38"/>
      <c r="AF256" s="38"/>
      <c r="AG256" s="38"/>
      <c r="AH256" s="39"/>
      <c r="AI256" s="39"/>
    </row>
    <row r="257" spans="1:79" x14ac:dyDescent="0.3">
      <c r="AC257" s="47"/>
      <c r="AD257" s="38"/>
      <c r="AE257" s="38"/>
      <c r="AF257" s="38"/>
      <c r="AG257" s="38"/>
      <c r="AH257" s="39"/>
      <c r="AI257" s="39"/>
    </row>
    <row r="258" spans="1:79" x14ac:dyDescent="0.3">
      <c r="AC258" s="47"/>
      <c r="AD258" s="38"/>
      <c r="AE258" s="38"/>
      <c r="AF258" s="38"/>
      <c r="AG258" s="38"/>
      <c r="AH258" s="39"/>
      <c r="AI258" s="39"/>
    </row>
    <row r="259" spans="1:79" x14ac:dyDescent="0.3">
      <c r="AC259" s="47"/>
      <c r="AD259" s="38"/>
      <c r="AE259" s="38"/>
      <c r="AF259" s="38"/>
      <c r="AG259" s="38"/>
      <c r="AH259" s="39"/>
      <c r="AI259" s="39"/>
    </row>
    <row r="260" spans="1:79" x14ac:dyDescent="0.3">
      <c r="AC260" s="47"/>
      <c r="AD260" s="38"/>
      <c r="AE260" s="38"/>
      <c r="AF260" s="38"/>
      <c r="AG260" s="38"/>
      <c r="AH260" s="39"/>
      <c r="AI260" s="39"/>
    </row>
    <row r="261" spans="1:79" x14ac:dyDescent="0.3">
      <c r="AC261" s="47"/>
      <c r="AD261" s="38"/>
      <c r="AE261" s="38"/>
      <c r="AF261" s="38"/>
      <c r="AG261" s="38"/>
      <c r="AH261" s="39"/>
      <c r="AI261" s="39"/>
    </row>
    <row r="262" spans="1:79" x14ac:dyDescent="0.3">
      <c r="AC262" s="47"/>
      <c r="AD262" s="38"/>
      <c r="AE262" s="38"/>
      <c r="AF262" s="38"/>
      <c r="AG262" s="38"/>
      <c r="AH262" s="39"/>
      <c r="AI262" s="39"/>
    </row>
    <row r="263" spans="1:79" x14ac:dyDescent="0.3">
      <c r="AC263" s="47"/>
      <c r="AD263" s="38"/>
      <c r="AE263" s="38"/>
      <c r="AF263" s="38"/>
      <c r="AG263" s="38"/>
      <c r="AH263" s="39"/>
      <c r="AI263" s="39"/>
    </row>
    <row r="264" spans="1:79" x14ac:dyDescent="0.3">
      <c r="AC264" s="47"/>
      <c r="AD264" s="38"/>
      <c r="AE264" s="38"/>
      <c r="AF264" s="38"/>
      <c r="AG264" s="38"/>
      <c r="AH264" s="39"/>
      <c r="AI264" s="39"/>
    </row>
    <row r="265" spans="1:79" x14ac:dyDescent="0.3">
      <c r="AC265" s="47"/>
      <c r="AD265" s="38"/>
      <c r="AE265" s="38"/>
      <c r="AF265" s="38"/>
      <c r="AG265" s="38"/>
      <c r="AH265" s="39"/>
      <c r="AI265" s="39"/>
    </row>
    <row r="266" spans="1:79" x14ac:dyDescent="0.3">
      <c r="AC266" s="47"/>
      <c r="AD266" s="38"/>
      <c r="AE266" s="38"/>
      <c r="AF266" s="38"/>
      <c r="AG266" s="38"/>
      <c r="AH266" s="39"/>
      <c r="AI266" s="39"/>
    </row>
    <row r="267" spans="1:79" x14ac:dyDescent="0.3">
      <c r="AC267" s="47"/>
      <c r="AD267" s="38"/>
      <c r="AE267" s="38"/>
      <c r="AF267" s="38"/>
      <c r="AG267" s="38"/>
      <c r="AH267" s="39"/>
      <c r="AI267" s="39"/>
    </row>
    <row r="268" spans="1:79" x14ac:dyDescent="0.3">
      <c r="AC268" s="47"/>
      <c r="AD268" s="38"/>
      <c r="AE268" s="38"/>
      <c r="AF268" s="38"/>
      <c r="AG268" s="38"/>
      <c r="AH268" s="39"/>
      <c r="AI268" s="39"/>
    </row>
    <row r="269" spans="1:79" x14ac:dyDescent="0.3">
      <c r="AC269" s="47"/>
      <c r="AD269" s="38"/>
      <c r="AE269" s="38"/>
      <c r="AF269" s="38"/>
      <c r="AG269" s="38"/>
      <c r="AH269" s="39"/>
      <c r="AI269" s="39"/>
    </row>
    <row r="270" spans="1:79" x14ac:dyDescent="0.3">
      <c r="BG270" s="26"/>
      <c r="BH270" s="26"/>
      <c r="BI270" s="26"/>
      <c r="BJ270" s="26"/>
      <c r="BK270" s="26"/>
    </row>
    <row r="271" spans="1:79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BM271" s="39"/>
      <c r="BY271" s="19"/>
      <c r="BZ271" s="19"/>
      <c r="CA271" s="19"/>
    </row>
    <row r="272" spans="1:79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</row>
    <row r="273" spans="1:100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Y273" s="27"/>
      <c r="BZ273" s="27"/>
      <c r="CA273" s="27"/>
      <c r="CB273" s="27"/>
      <c r="CC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  <c r="CU273" s="27"/>
      <c r="CV273" s="27"/>
    </row>
    <row r="274" spans="1:100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Y274" s="27"/>
      <c r="BZ274" s="27"/>
      <c r="CA274" s="27"/>
      <c r="CB274" s="27"/>
      <c r="CC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  <c r="CU274" s="27"/>
      <c r="CV274" s="27"/>
    </row>
    <row r="275" spans="1:100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Y275" s="27"/>
      <c r="BZ275" s="27"/>
      <c r="CA275" s="27"/>
      <c r="CB275" s="27"/>
      <c r="CC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  <c r="CU275" s="27"/>
      <c r="CV275" s="27"/>
    </row>
    <row r="276" spans="1:100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Y276" s="27"/>
      <c r="BZ276" s="27"/>
      <c r="CA276" s="27"/>
      <c r="CB276" s="27"/>
      <c r="CC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  <c r="CU276" s="27"/>
      <c r="CV276" s="27"/>
    </row>
    <row r="277" spans="1:100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Y277" s="27"/>
      <c r="BZ277" s="27"/>
      <c r="CA277" s="27"/>
      <c r="CB277" s="27"/>
      <c r="CC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  <c r="CU277" s="27"/>
      <c r="CV277" s="27"/>
    </row>
    <row r="278" spans="1:100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Y278" s="27"/>
      <c r="BZ278" s="27"/>
      <c r="CA278" s="27"/>
      <c r="CB278" s="27"/>
      <c r="CC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  <c r="CU278" s="27"/>
      <c r="CV278" s="27"/>
    </row>
    <row r="279" spans="1:100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Y279" s="27"/>
      <c r="BZ279" s="27"/>
      <c r="CA279" s="27"/>
      <c r="CB279" s="27"/>
      <c r="CC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  <c r="CU279" s="27"/>
      <c r="CV279" s="27"/>
    </row>
    <row r="280" spans="1:100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Y280" s="27"/>
      <c r="BZ280" s="27"/>
      <c r="CA280" s="27"/>
      <c r="CB280" s="27"/>
      <c r="CC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  <c r="CU280" s="27"/>
      <c r="CV280" s="27"/>
    </row>
    <row r="281" spans="1:100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Y281" s="27"/>
      <c r="BZ281" s="27"/>
      <c r="CA281" s="27"/>
      <c r="CB281" s="27"/>
      <c r="CC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  <c r="CU281" s="27"/>
      <c r="CV281" s="27"/>
    </row>
    <row r="282" spans="1:100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Y282" s="27"/>
      <c r="BZ282" s="27"/>
      <c r="CA282" s="27"/>
      <c r="CB282" s="27"/>
      <c r="CC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  <c r="CU282" s="27"/>
      <c r="CV282" s="27"/>
    </row>
    <row r="283" spans="1:100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Y283" s="27"/>
      <c r="BZ283" s="27"/>
      <c r="CA283" s="27"/>
      <c r="CB283" s="27"/>
      <c r="CC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  <c r="CU283" s="27"/>
      <c r="CV283" s="27"/>
    </row>
    <row r="284" spans="1:100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Y284" s="27"/>
      <c r="BZ284" s="27"/>
      <c r="CA284" s="27"/>
      <c r="CB284" s="27"/>
      <c r="CC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  <c r="CU284" s="27"/>
      <c r="CV284" s="27"/>
    </row>
    <row r="285" spans="1:100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Y285" s="27"/>
      <c r="BZ285" s="20"/>
      <c r="CA285" s="27"/>
      <c r="CB285" s="27"/>
      <c r="CC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</row>
    <row r="286" spans="1:100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27"/>
      <c r="BM286" s="27"/>
      <c r="BY286" s="27"/>
      <c r="BZ286" s="27"/>
      <c r="CA286" s="27"/>
      <c r="CB286" s="27"/>
      <c r="CC286" s="27"/>
      <c r="CD286" s="2"/>
      <c r="CE286" s="2"/>
    </row>
    <row r="287" spans="1:100" x14ac:dyDescent="0.3"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27"/>
      <c r="BM287" s="27"/>
      <c r="BY287" s="27"/>
      <c r="BZ287" s="27"/>
      <c r="CA287" s="27"/>
      <c r="CB287" s="27"/>
      <c r="CC287" s="27"/>
    </row>
    <row r="288" spans="1:100" x14ac:dyDescent="0.3"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Y288" s="21"/>
      <c r="BZ288" s="21"/>
      <c r="CA288" s="21"/>
      <c r="CB288" s="21"/>
      <c r="CC288" s="21"/>
    </row>
  </sheetData>
  <mergeCells count="31">
    <mergeCell ref="L55:L58"/>
    <mergeCell ref="L76:L78"/>
    <mergeCell ref="L80:L90"/>
    <mergeCell ref="L92:L108"/>
    <mergeCell ref="L110:L120"/>
    <mergeCell ref="L122:L163"/>
    <mergeCell ref="L2:L13"/>
    <mergeCell ref="L15:L36"/>
    <mergeCell ref="L38:L53"/>
    <mergeCell ref="B102:E102"/>
    <mergeCell ref="B103:E103"/>
    <mergeCell ref="B105:E105"/>
    <mergeCell ref="B107:E107"/>
    <mergeCell ref="B108:E108"/>
    <mergeCell ref="B13:D13"/>
    <mergeCell ref="B52:E52"/>
    <mergeCell ref="B98:E98"/>
    <mergeCell ref="B99:E99"/>
    <mergeCell ref="B100:E100"/>
    <mergeCell ref="B101:E101"/>
    <mergeCell ref="B8:D8"/>
    <mergeCell ref="B9:D9"/>
    <mergeCell ref="B10:D10"/>
    <mergeCell ref="B11:D11"/>
    <mergeCell ref="B12:D12"/>
    <mergeCell ref="B2:D2"/>
    <mergeCell ref="B3:D3"/>
    <mergeCell ref="B4:D4"/>
    <mergeCell ref="B5:D5"/>
    <mergeCell ref="B6:D6"/>
    <mergeCell ref="B7:D7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Schindler</dc:creator>
  <cp:lastModifiedBy>Manfred Schindler</cp:lastModifiedBy>
  <dcterms:created xsi:type="dcterms:W3CDTF">2021-05-05T08:10:04Z</dcterms:created>
  <dcterms:modified xsi:type="dcterms:W3CDTF">2021-05-05T11:23:33Z</dcterms:modified>
</cp:coreProperties>
</file>