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7d1c\Documents\Linux\queues\"/>
    </mc:Choice>
  </mc:AlternateContent>
  <xr:revisionPtr revIDLastSave="0" documentId="13_ncr:1_{B17C4FBB-84BE-4846-87E0-9992A347E8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are tests" sheetId="8" r:id="rId1"/>
    <sheet name="Compare tests (2)" sheetId="5" r:id="rId2"/>
    <sheet name="Compare tests (3)" sheetId="7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5" i="7"/>
  <c r="A26" i="7"/>
  <c r="A24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4" i="7"/>
  <c r="F26" i="7"/>
  <c r="E26" i="7"/>
  <c r="F25" i="7"/>
  <c r="E25" i="7"/>
  <c r="F24" i="7"/>
  <c r="E24" i="7"/>
  <c r="F23" i="7"/>
  <c r="E23" i="7"/>
  <c r="F22" i="7"/>
  <c r="E22" i="7"/>
  <c r="F21" i="7"/>
  <c r="E21" i="7"/>
  <c r="F20" i="7"/>
  <c r="E20" i="7"/>
  <c r="F19" i="7"/>
  <c r="E19" i="7"/>
  <c r="F18" i="7"/>
  <c r="E18" i="7"/>
  <c r="F17" i="7"/>
  <c r="E17" i="7"/>
  <c r="F16" i="7"/>
  <c r="E16" i="7"/>
  <c r="F15" i="7"/>
  <c r="E15" i="7"/>
  <c r="F14" i="7"/>
  <c r="E14" i="7"/>
  <c r="F13" i="7"/>
  <c r="E13" i="7"/>
  <c r="F12" i="7"/>
  <c r="E12" i="7"/>
  <c r="F11" i="7"/>
  <c r="E11" i="7"/>
  <c r="F10" i="7"/>
  <c r="E10" i="7"/>
  <c r="F9" i="7"/>
  <c r="E9" i="7"/>
  <c r="F8" i="7"/>
  <c r="E8" i="7"/>
  <c r="F7" i="7"/>
  <c r="E7" i="7"/>
  <c r="F6" i="7"/>
  <c r="E6" i="7"/>
  <c r="F5" i="7"/>
  <c r="E5" i="7"/>
  <c r="F4" i="7"/>
  <c r="E4" i="7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</calcChain>
</file>

<file path=xl/sharedStrings.xml><?xml version="1.0" encoding="utf-8"?>
<sst xmlns="http://schemas.openxmlformats.org/spreadsheetml/2006/main" count="21" uniqueCount="9">
  <si>
    <t>Objects
count</t>
  </si>
  <si>
    <r>
      <t xml:space="preserve">LockFreeQueue
IndexType </t>
    </r>
    <r>
      <rPr>
        <b/>
        <sz val="11"/>
        <color theme="1"/>
        <rFont val="Calibri"/>
        <family val="2"/>
        <charset val="204"/>
        <scheme val="minor"/>
      </rPr>
      <t>signed</t>
    </r>
  </si>
  <si>
    <r>
      <t xml:space="preserve">LockFreeQueue
IndexType </t>
    </r>
    <r>
      <rPr>
        <b/>
        <sz val="11"/>
        <color theme="1"/>
        <rFont val="Calibri"/>
        <family val="2"/>
        <charset val="204"/>
        <scheme val="minor"/>
      </rPr>
      <t>usigned</t>
    </r>
  </si>
  <si>
    <t>LockFreeQueueBlind</t>
  </si>
  <si>
    <t>S vs U</t>
  </si>
  <si>
    <t>S vs B</t>
  </si>
  <si>
    <t>queue capacity = 64</t>
  </si>
  <si>
    <t>queue capacity = 1 048 576</t>
  </si>
  <si>
    <t>queue capacity = 8 192, consume time = 1 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</si>
</sst>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/>
    <xf numFmtId="1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1" applyFont="1"/>
    <xf numFmtId="9" fontId="0" fillId="0" borderId="1" xfId="1" applyFont="1" applyFill="1" applyBorder="1"/>
    <xf numFmtId="9" fontId="0" fillId="0" borderId="1" xfId="1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15364987051813E-2"/>
          <c:y val="1.3468013468013467E-2"/>
          <c:w val="0.96170005167596539"/>
          <c:h val="0.97306397306397308"/>
        </c:manualLayout>
      </c:layout>
      <c:scatterChart>
        <c:scatterStyle val="lineMarker"/>
        <c:varyColors val="0"/>
        <c:ser>
          <c:idx val="0"/>
          <c:order val="0"/>
          <c:tx>
            <c:v>signed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tests'!$A$3:$A$26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tests'!$B$3:$B$26</c:f>
              <c:numCache>
                <c:formatCode>0</c:formatCode>
                <c:ptCount val="24"/>
                <c:pt idx="0">
                  <c:v>0</c:v>
                </c:pt>
                <c:pt idx="1">
                  <c:v>2451</c:v>
                </c:pt>
                <c:pt idx="2">
                  <c:v>4622</c:v>
                </c:pt>
                <c:pt idx="3">
                  <c:v>6703</c:v>
                </c:pt>
                <c:pt idx="4">
                  <c:v>8841</c:v>
                </c:pt>
                <c:pt idx="5">
                  <c:v>11655</c:v>
                </c:pt>
                <c:pt idx="6">
                  <c:v>13043</c:v>
                </c:pt>
                <c:pt idx="7">
                  <c:v>15107</c:v>
                </c:pt>
                <c:pt idx="8">
                  <c:v>17852</c:v>
                </c:pt>
                <c:pt idx="9">
                  <c:v>19256</c:v>
                </c:pt>
                <c:pt idx="10">
                  <c:v>21642</c:v>
                </c:pt>
                <c:pt idx="11">
                  <c:v>23781</c:v>
                </c:pt>
                <c:pt idx="12">
                  <c:v>26024</c:v>
                </c:pt>
                <c:pt idx="13">
                  <c:v>27593</c:v>
                </c:pt>
                <c:pt idx="14">
                  <c:v>29917</c:v>
                </c:pt>
                <c:pt idx="15">
                  <c:v>31966</c:v>
                </c:pt>
                <c:pt idx="16">
                  <c:v>33955</c:v>
                </c:pt>
                <c:pt idx="17">
                  <c:v>36830</c:v>
                </c:pt>
                <c:pt idx="18">
                  <c:v>38885</c:v>
                </c:pt>
                <c:pt idx="19">
                  <c:v>41524</c:v>
                </c:pt>
                <c:pt idx="20">
                  <c:v>42597</c:v>
                </c:pt>
                <c:pt idx="21">
                  <c:v>63563</c:v>
                </c:pt>
                <c:pt idx="22">
                  <c:v>87383</c:v>
                </c:pt>
                <c:pt idx="23">
                  <c:v>105230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3-4ABC-9E80-ADA1F1149793}"/>
            </c:ext>
          </c:extLst>
        </c:ser>
        <c:ser>
          <c:idx val="1"/>
          <c:order val="1"/>
          <c:tx>
            <c:v>unsigned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tests'!$A$3:$A$26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tests'!$C$3:$C$26</c:f>
              <c:numCache>
                <c:formatCode>0</c:formatCode>
                <c:ptCount val="24"/>
                <c:pt idx="0">
                  <c:v>0</c:v>
                </c:pt>
                <c:pt idx="1">
                  <c:v>2521</c:v>
                </c:pt>
                <c:pt idx="2">
                  <c:v>4613</c:v>
                </c:pt>
                <c:pt idx="3">
                  <c:v>6734</c:v>
                </c:pt>
                <c:pt idx="4">
                  <c:v>8901</c:v>
                </c:pt>
                <c:pt idx="5">
                  <c:v>11614</c:v>
                </c:pt>
                <c:pt idx="6">
                  <c:v>13312</c:v>
                </c:pt>
                <c:pt idx="7">
                  <c:v>15180</c:v>
                </c:pt>
                <c:pt idx="8">
                  <c:v>18363</c:v>
                </c:pt>
                <c:pt idx="9">
                  <c:v>19667</c:v>
                </c:pt>
                <c:pt idx="10">
                  <c:v>22294</c:v>
                </c:pt>
                <c:pt idx="11">
                  <c:v>24254</c:v>
                </c:pt>
                <c:pt idx="12">
                  <c:v>25839</c:v>
                </c:pt>
                <c:pt idx="13">
                  <c:v>28471</c:v>
                </c:pt>
                <c:pt idx="14">
                  <c:v>30996</c:v>
                </c:pt>
                <c:pt idx="15">
                  <c:v>32717</c:v>
                </c:pt>
                <c:pt idx="16">
                  <c:v>34988</c:v>
                </c:pt>
                <c:pt idx="17">
                  <c:v>37128</c:v>
                </c:pt>
                <c:pt idx="18">
                  <c:v>38966</c:v>
                </c:pt>
                <c:pt idx="19">
                  <c:v>41300</c:v>
                </c:pt>
                <c:pt idx="20">
                  <c:v>42867</c:v>
                </c:pt>
                <c:pt idx="21">
                  <c:v>65935</c:v>
                </c:pt>
                <c:pt idx="22">
                  <c:v>91123</c:v>
                </c:pt>
                <c:pt idx="23">
                  <c:v>105933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E3-4ABC-9E80-ADA1F1149793}"/>
            </c:ext>
          </c:extLst>
        </c:ser>
        <c:ser>
          <c:idx val="3"/>
          <c:order val="2"/>
          <c:tx>
            <c:v>blind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'Compare tests'!$A$3:$A$26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tests'!$D$3:$D$26</c:f>
              <c:numCache>
                <c:formatCode>0</c:formatCode>
                <c:ptCount val="24"/>
                <c:pt idx="0">
                  <c:v>0</c:v>
                </c:pt>
                <c:pt idx="1">
                  <c:v>4486</c:v>
                </c:pt>
                <c:pt idx="2">
                  <c:v>8720</c:v>
                </c:pt>
                <c:pt idx="3">
                  <c:v>13662</c:v>
                </c:pt>
                <c:pt idx="4">
                  <c:v>17707</c:v>
                </c:pt>
                <c:pt idx="5">
                  <c:v>20175</c:v>
                </c:pt>
                <c:pt idx="6">
                  <c:v>25789</c:v>
                </c:pt>
                <c:pt idx="7">
                  <c:v>30782</c:v>
                </c:pt>
                <c:pt idx="8">
                  <c:v>31145</c:v>
                </c:pt>
                <c:pt idx="9">
                  <c:v>34887</c:v>
                </c:pt>
                <c:pt idx="10">
                  <c:v>43126</c:v>
                </c:pt>
                <c:pt idx="11">
                  <c:v>47236</c:v>
                </c:pt>
                <c:pt idx="12">
                  <c:v>56153</c:v>
                </c:pt>
                <c:pt idx="13">
                  <c:v>51518</c:v>
                </c:pt>
                <c:pt idx="14">
                  <c:v>53532</c:v>
                </c:pt>
                <c:pt idx="15">
                  <c:v>60980</c:v>
                </c:pt>
                <c:pt idx="16">
                  <c:v>68271</c:v>
                </c:pt>
                <c:pt idx="17">
                  <c:v>74268</c:v>
                </c:pt>
                <c:pt idx="18">
                  <c:v>78545</c:v>
                </c:pt>
                <c:pt idx="19">
                  <c:v>82307</c:v>
                </c:pt>
                <c:pt idx="20">
                  <c:v>90491</c:v>
                </c:pt>
                <c:pt idx="21">
                  <c:v>127352</c:v>
                </c:pt>
                <c:pt idx="22">
                  <c:v>161280</c:v>
                </c:pt>
                <c:pt idx="23">
                  <c:v>215227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E3-4ABC-9E80-ADA1F1149793}"/>
            </c:ext>
          </c:extLst>
        </c:ser>
        <c:ser>
          <c:idx val="2"/>
          <c:order val="3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tests'!$A$29:$A$30</c:f>
              <c:numCache>
                <c:formatCode>#,##0</c:formatCode>
                <c:ptCount val="2"/>
                <c:pt idx="0">
                  <c:v>1048576</c:v>
                </c:pt>
                <c:pt idx="1">
                  <c:v>1048576</c:v>
                </c:pt>
              </c:numCache>
            </c:numRef>
          </c:xVal>
          <c:yVal>
            <c:numRef>
              <c:f>'Compare tests'!$B$29:$B$30</c:f>
              <c:numCache>
                <c:formatCode>General</c:formatCode>
                <c:ptCount val="2"/>
                <c:pt idx="0">
                  <c:v>0</c:v>
                </c:pt>
                <c:pt idx="1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E3-4ABC-9E80-ADA1F114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08080"/>
        <c:axId val="1563906416"/>
      </c:scatterChart>
      <c:valAx>
        <c:axId val="1563908080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6416"/>
        <c:crosses val="autoZero"/>
        <c:crossBetween val="midCat"/>
      </c:valAx>
      <c:valAx>
        <c:axId val="1563906416"/>
        <c:scaling>
          <c:orientation val="minMax"/>
          <c:max val="2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15364987051813E-2"/>
          <c:y val="1.3468013468013467E-2"/>
          <c:w val="0.96170005167596539"/>
          <c:h val="0.97306397306397308"/>
        </c:manualLayout>
      </c:layout>
      <c:scatterChart>
        <c:scatterStyle val="lineMarker"/>
        <c:varyColors val="0"/>
        <c:ser>
          <c:idx val="0"/>
          <c:order val="0"/>
          <c:tx>
            <c:v>signed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tests (2)'!$A$3:$A$26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 (2)'!$B$3:$B$26</c:f>
              <c:numCache>
                <c:formatCode>0</c:formatCode>
                <c:ptCount val="24"/>
                <c:pt idx="0">
                  <c:v>0</c:v>
                </c:pt>
                <c:pt idx="1">
                  <c:v>1268</c:v>
                </c:pt>
                <c:pt idx="2">
                  <c:v>2470</c:v>
                </c:pt>
                <c:pt idx="3">
                  <c:v>3673</c:v>
                </c:pt>
                <c:pt idx="4">
                  <c:v>4888</c:v>
                </c:pt>
                <c:pt idx="5">
                  <c:v>5504</c:v>
                </c:pt>
                <c:pt idx="6">
                  <c:v>7045</c:v>
                </c:pt>
                <c:pt idx="7">
                  <c:v>7793</c:v>
                </c:pt>
                <c:pt idx="8">
                  <c:v>9455</c:v>
                </c:pt>
                <c:pt idx="9">
                  <c:v>10091</c:v>
                </c:pt>
                <c:pt idx="10">
                  <c:v>11071</c:v>
                </c:pt>
                <c:pt idx="11">
                  <c:v>12878</c:v>
                </c:pt>
                <c:pt idx="12">
                  <c:v>13375</c:v>
                </c:pt>
                <c:pt idx="13">
                  <c:v>14526</c:v>
                </c:pt>
                <c:pt idx="14">
                  <c:v>16119</c:v>
                </c:pt>
                <c:pt idx="15">
                  <c:v>16098</c:v>
                </c:pt>
                <c:pt idx="16">
                  <c:v>18305</c:v>
                </c:pt>
                <c:pt idx="17">
                  <c:v>19582</c:v>
                </c:pt>
                <c:pt idx="18">
                  <c:v>20594</c:v>
                </c:pt>
                <c:pt idx="19">
                  <c:v>21047</c:v>
                </c:pt>
                <c:pt idx="20">
                  <c:v>22850</c:v>
                </c:pt>
                <c:pt idx="21">
                  <c:v>34697</c:v>
                </c:pt>
                <c:pt idx="22">
                  <c:v>43726</c:v>
                </c:pt>
                <c:pt idx="23">
                  <c:v>54079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6-47FC-A7A1-DFFA816BA201}"/>
            </c:ext>
          </c:extLst>
        </c:ser>
        <c:ser>
          <c:idx val="1"/>
          <c:order val="1"/>
          <c:tx>
            <c:v>unsigned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tests (2)'!$A$3:$A$26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 (2)'!$C$3:$C$26</c:f>
              <c:numCache>
                <c:formatCode>0</c:formatCode>
                <c:ptCount val="24"/>
                <c:pt idx="0">
                  <c:v>0</c:v>
                </c:pt>
                <c:pt idx="1">
                  <c:v>1268</c:v>
                </c:pt>
                <c:pt idx="2">
                  <c:v>2499</c:v>
                </c:pt>
                <c:pt idx="3">
                  <c:v>3657</c:v>
                </c:pt>
                <c:pt idx="4">
                  <c:v>4902</c:v>
                </c:pt>
                <c:pt idx="5">
                  <c:v>5605</c:v>
                </c:pt>
                <c:pt idx="6">
                  <c:v>7039</c:v>
                </c:pt>
                <c:pt idx="7">
                  <c:v>7720</c:v>
                </c:pt>
                <c:pt idx="8">
                  <c:v>9407</c:v>
                </c:pt>
                <c:pt idx="9">
                  <c:v>10096</c:v>
                </c:pt>
                <c:pt idx="10">
                  <c:v>11125</c:v>
                </c:pt>
                <c:pt idx="11">
                  <c:v>12945</c:v>
                </c:pt>
                <c:pt idx="12">
                  <c:v>13368</c:v>
                </c:pt>
                <c:pt idx="13">
                  <c:v>14530</c:v>
                </c:pt>
                <c:pt idx="14">
                  <c:v>16192</c:v>
                </c:pt>
                <c:pt idx="15">
                  <c:v>16033</c:v>
                </c:pt>
                <c:pt idx="16">
                  <c:v>18524</c:v>
                </c:pt>
                <c:pt idx="17">
                  <c:v>19799</c:v>
                </c:pt>
                <c:pt idx="18">
                  <c:v>20680</c:v>
                </c:pt>
                <c:pt idx="19">
                  <c:v>20650</c:v>
                </c:pt>
                <c:pt idx="20">
                  <c:v>22887</c:v>
                </c:pt>
                <c:pt idx="21">
                  <c:v>34470</c:v>
                </c:pt>
                <c:pt idx="22">
                  <c:v>43729</c:v>
                </c:pt>
                <c:pt idx="23">
                  <c:v>54105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6-47FC-A7A1-DFFA816BA201}"/>
            </c:ext>
          </c:extLst>
        </c:ser>
        <c:ser>
          <c:idx val="3"/>
          <c:order val="2"/>
          <c:tx>
            <c:v>blind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'Compare tests (2)'!$A$3:$A$26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  <c:pt idx="10">
                  <c:v>1000000</c:v>
                </c:pt>
                <c:pt idx="11">
                  <c:v>1100000</c:v>
                </c:pt>
                <c:pt idx="12">
                  <c:v>1200000</c:v>
                </c:pt>
                <c:pt idx="13">
                  <c:v>1300000</c:v>
                </c:pt>
                <c:pt idx="14">
                  <c:v>1400000</c:v>
                </c:pt>
                <c:pt idx="15">
                  <c:v>1500000</c:v>
                </c:pt>
                <c:pt idx="16">
                  <c:v>1600000</c:v>
                </c:pt>
                <c:pt idx="17">
                  <c:v>1700000</c:v>
                </c:pt>
                <c:pt idx="18">
                  <c:v>1800000</c:v>
                </c:pt>
                <c:pt idx="19">
                  <c:v>1900000</c:v>
                </c:pt>
                <c:pt idx="20">
                  <c:v>2000000</c:v>
                </c:pt>
                <c:pt idx="21">
                  <c:v>3000000</c:v>
                </c:pt>
                <c:pt idx="22">
                  <c:v>4000000</c:v>
                </c:pt>
                <c:pt idx="23">
                  <c:v>5000000</c:v>
                </c:pt>
              </c:numCache>
            </c:numRef>
          </c:xVal>
          <c:yVal>
            <c:numRef>
              <c:f>'Compare tests (2)'!$D$3:$D$26</c:f>
              <c:numCache>
                <c:formatCode>0</c:formatCode>
                <c:ptCount val="24"/>
                <c:pt idx="0">
                  <c:v>0</c:v>
                </c:pt>
                <c:pt idx="1">
                  <c:v>1261</c:v>
                </c:pt>
                <c:pt idx="2">
                  <c:v>2430</c:v>
                </c:pt>
                <c:pt idx="3">
                  <c:v>3577</c:v>
                </c:pt>
                <c:pt idx="4">
                  <c:v>4759</c:v>
                </c:pt>
                <c:pt idx="5">
                  <c:v>5804</c:v>
                </c:pt>
                <c:pt idx="6">
                  <c:v>6940</c:v>
                </c:pt>
                <c:pt idx="7">
                  <c:v>7990</c:v>
                </c:pt>
                <c:pt idx="8">
                  <c:v>9160</c:v>
                </c:pt>
                <c:pt idx="9">
                  <c:v>10301</c:v>
                </c:pt>
                <c:pt idx="10">
                  <c:v>11365</c:v>
                </c:pt>
                <c:pt idx="11">
                  <c:v>12589</c:v>
                </c:pt>
                <c:pt idx="12">
                  <c:v>13837</c:v>
                </c:pt>
                <c:pt idx="13">
                  <c:v>14522</c:v>
                </c:pt>
                <c:pt idx="14">
                  <c:v>15746</c:v>
                </c:pt>
                <c:pt idx="15">
                  <c:v>16815</c:v>
                </c:pt>
                <c:pt idx="16">
                  <c:v>17927</c:v>
                </c:pt>
                <c:pt idx="17">
                  <c:v>20788</c:v>
                </c:pt>
                <c:pt idx="18">
                  <c:v>20251</c:v>
                </c:pt>
                <c:pt idx="19">
                  <c:v>21194</c:v>
                </c:pt>
                <c:pt idx="20">
                  <c:v>22222</c:v>
                </c:pt>
                <c:pt idx="21">
                  <c:v>33885</c:v>
                </c:pt>
                <c:pt idx="22">
                  <c:v>44411</c:v>
                </c:pt>
                <c:pt idx="23">
                  <c:v>55337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6-47FC-A7A1-DFFA816BA201}"/>
            </c:ext>
          </c:extLst>
        </c:ser>
        <c:ser>
          <c:idx val="2"/>
          <c:order val="3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tests (2)'!$A$29:$A$30</c:f>
              <c:numCache>
                <c:formatCode>#,##0</c:formatCode>
                <c:ptCount val="2"/>
                <c:pt idx="0">
                  <c:v>64</c:v>
                </c:pt>
                <c:pt idx="1">
                  <c:v>64</c:v>
                </c:pt>
              </c:numCache>
            </c:numRef>
          </c:xVal>
          <c:yVal>
            <c:numRef>
              <c:f>'Compare tests (2)'!$B$29:$B$30</c:f>
              <c:numCache>
                <c:formatCode>General</c:formatCode>
                <c:ptCount val="2"/>
                <c:pt idx="0">
                  <c:v>0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56-47FC-A7A1-DFFA816BA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08080"/>
        <c:axId val="1563906416"/>
      </c:scatterChart>
      <c:valAx>
        <c:axId val="1563908080"/>
        <c:scaling>
          <c:orientation val="minMax"/>
          <c:max val="5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6416"/>
        <c:crosses val="autoZero"/>
        <c:crossBetween val="midCat"/>
      </c:valAx>
      <c:valAx>
        <c:axId val="1563906416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815364987051813E-2"/>
          <c:y val="1.3468013468013467E-2"/>
          <c:w val="0.96170005167596539"/>
          <c:h val="0.97306397306397308"/>
        </c:manualLayout>
      </c:layout>
      <c:scatterChart>
        <c:scatterStyle val="lineMarker"/>
        <c:varyColors val="0"/>
        <c:ser>
          <c:idx val="0"/>
          <c:order val="0"/>
          <c:tx>
            <c:v>signed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'Compare tests (3)'!$A$3:$A$26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</c:numCache>
            </c:numRef>
          </c:xVal>
          <c:yVal>
            <c:numRef>
              <c:f>'Compare tests (3)'!$B$3:$B$26</c:f>
              <c:numCache>
                <c:formatCode>0</c:formatCode>
                <c:ptCount val="24"/>
                <c:pt idx="0">
                  <c:v>0</c:v>
                </c:pt>
                <c:pt idx="1">
                  <c:v>1184</c:v>
                </c:pt>
                <c:pt idx="2">
                  <c:v>2150</c:v>
                </c:pt>
                <c:pt idx="3">
                  <c:v>3161</c:v>
                </c:pt>
                <c:pt idx="4">
                  <c:v>4156</c:v>
                </c:pt>
                <c:pt idx="5">
                  <c:v>5156</c:v>
                </c:pt>
                <c:pt idx="6">
                  <c:v>6152</c:v>
                </c:pt>
                <c:pt idx="7">
                  <c:v>7169</c:v>
                </c:pt>
                <c:pt idx="8">
                  <c:v>8159</c:v>
                </c:pt>
                <c:pt idx="9">
                  <c:v>9155</c:v>
                </c:pt>
                <c:pt idx="10">
                  <c:v>10175</c:v>
                </c:pt>
                <c:pt idx="11">
                  <c:v>11178</c:v>
                </c:pt>
                <c:pt idx="12">
                  <c:v>12181</c:v>
                </c:pt>
                <c:pt idx="13">
                  <c:v>13174</c:v>
                </c:pt>
                <c:pt idx="14">
                  <c:v>14181</c:v>
                </c:pt>
                <c:pt idx="15">
                  <c:v>15179</c:v>
                </c:pt>
                <c:pt idx="16">
                  <c:v>16178</c:v>
                </c:pt>
                <c:pt idx="17">
                  <c:v>17182</c:v>
                </c:pt>
                <c:pt idx="18">
                  <c:v>18171</c:v>
                </c:pt>
                <c:pt idx="19">
                  <c:v>19176</c:v>
                </c:pt>
                <c:pt idx="20">
                  <c:v>20184</c:v>
                </c:pt>
                <c:pt idx="21">
                  <c:v>30203</c:v>
                </c:pt>
                <c:pt idx="22">
                  <c:v>40204</c:v>
                </c:pt>
                <c:pt idx="23">
                  <c:v>50191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E-4995-A31C-5A8AE797E111}"/>
            </c:ext>
          </c:extLst>
        </c:ser>
        <c:ser>
          <c:idx val="1"/>
          <c:order val="1"/>
          <c:tx>
            <c:v>unsigned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'Compare tests (3)'!$A$3:$A$26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</c:numCache>
            </c:numRef>
          </c:xVal>
          <c:yVal>
            <c:numRef>
              <c:f>'Compare tests (3)'!$C$3:$C$26</c:f>
              <c:numCache>
                <c:formatCode>0</c:formatCode>
                <c:ptCount val="24"/>
                <c:pt idx="0">
                  <c:v>0</c:v>
                </c:pt>
                <c:pt idx="1">
                  <c:v>1177</c:v>
                </c:pt>
                <c:pt idx="2">
                  <c:v>2158</c:v>
                </c:pt>
                <c:pt idx="3">
                  <c:v>3161</c:v>
                </c:pt>
                <c:pt idx="4">
                  <c:v>4159</c:v>
                </c:pt>
                <c:pt idx="5">
                  <c:v>5165</c:v>
                </c:pt>
                <c:pt idx="6">
                  <c:v>6155</c:v>
                </c:pt>
                <c:pt idx="7">
                  <c:v>7171</c:v>
                </c:pt>
                <c:pt idx="8">
                  <c:v>8161</c:v>
                </c:pt>
                <c:pt idx="9">
                  <c:v>9160</c:v>
                </c:pt>
                <c:pt idx="10">
                  <c:v>10168</c:v>
                </c:pt>
                <c:pt idx="11">
                  <c:v>11172</c:v>
                </c:pt>
                <c:pt idx="12">
                  <c:v>12184</c:v>
                </c:pt>
                <c:pt idx="13">
                  <c:v>13183</c:v>
                </c:pt>
                <c:pt idx="14">
                  <c:v>14182</c:v>
                </c:pt>
                <c:pt idx="15">
                  <c:v>15183</c:v>
                </c:pt>
                <c:pt idx="16">
                  <c:v>16187</c:v>
                </c:pt>
                <c:pt idx="17">
                  <c:v>17183</c:v>
                </c:pt>
                <c:pt idx="18">
                  <c:v>18181</c:v>
                </c:pt>
                <c:pt idx="19">
                  <c:v>19180</c:v>
                </c:pt>
                <c:pt idx="20">
                  <c:v>20187</c:v>
                </c:pt>
                <c:pt idx="21">
                  <c:v>30199</c:v>
                </c:pt>
                <c:pt idx="22">
                  <c:v>40197</c:v>
                </c:pt>
                <c:pt idx="23">
                  <c:v>50181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E-4995-A31C-5A8AE797E111}"/>
            </c:ext>
          </c:extLst>
        </c:ser>
        <c:ser>
          <c:idx val="3"/>
          <c:order val="2"/>
          <c:tx>
            <c:v>blind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'Compare tests (3)'!$A$3:$A$26</c:f>
              <c:numCache>
                <c:formatCode>#,##0</c:formatCode>
                <c:ptCount val="24"/>
                <c:pt idx="0" formatCode="General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30000</c:v>
                </c:pt>
                <c:pt idx="22">
                  <c:v>40000</c:v>
                </c:pt>
                <c:pt idx="23">
                  <c:v>50000</c:v>
                </c:pt>
              </c:numCache>
            </c:numRef>
          </c:xVal>
          <c:yVal>
            <c:numRef>
              <c:f>'Compare tests (3)'!$D$3:$D$26</c:f>
              <c:numCache>
                <c:formatCode>0</c:formatCode>
                <c:ptCount val="24"/>
                <c:pt idx="0">
                  <c:v>0</c:v>
                </c:pt>
                <c:pt idx="1">
                  <c:v>1181</c:v>
                </c:pt>
                <c:pt idx="2">
                  <c:v>2163</c:v>
                </c:pt>
                <c:pt idx="3">
                  <c:v>3166</c:v>
                </c:pt>
                <c:pt idx="4">
                  <c:v>4162</c:v>
                </c:pt>
                <c:pt idx="5">
                  <c:v>5155</c:v>
                </c:pt>
                <c:pt idx="6">
                  <c:v>6150</c:v>
                </c:pt>
                <c:pt idx="7">
                  <c:v>7162</c:v>
                </c:pt>
                <c:pt idx="8">
                  <c:v>8160</c:v>
                </c:pt>
                <c:pt idx="9">
                  <c:v>9161</c:v>
                </c:pt>
                <c:pt idx="10">
                  <c:v>10183</c:v>
                </c:pt>
                <c:pt idx="11">
                  <c:v>11169</c:v>
                </c:pt>
                <c:pt idx="12">
                  <c:v>12178</c:v>
                </c:pt>
                <c:pt idx="13">
                  <c:v>13184</c:v>
                </c:pt>
                <c:pt idx="14">
                  <c:v>14173</c:v>
                </c:pt>
                <c:pt idx="15">
                  <c:v>15183</c:v>
                </c:pt>
                <c:pt idx="16">
                  <c:v>16179</c:v>
                </c:pt>
                <c:pt idx="17">
                  <c:v>17182</c:v>
                </c:pt>
                <c:pt idx="18">
                  <c:v>18186</c:v>
                </c:pt>
                <c:pt idx="19">
                  <c:v>19185</c:v>
                </c:pt>
                <c:pt idx="20">
                  <c:v>20183</c:v>
                </c:pt>
                <c:pt idx="21">
                  <c:v>30194</c:v>
                </c:pt>
                <c:pt idx="22">
                  <c:v>40199</c:v>
                </c:pt>
                <c:pt idx="23">
                  <c:v>50187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E-4995-A31C-5A8AE797E111}"/>
            </c:ext>
          </c:extLst>
        </c:ser>
        <c:ser>
          <c:idx val="2"/>
          <c:order val="3"/>
          <c:tx>
            <c:v>capacity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'Compare tests (3)'!$A$29:$A$30</c:f>
              <c:numCache>
                <c:formatCode>#,##0</c:formatCode>
                <c:ptCount val="2"/>
                <c:pt idx="0">
                  <c:v>8192</c:v>
                </c:pt>
                <c:pt idx="1">
                  <c:v>8192</c:v>
                </c:pt>
              </c:numCache>
            </c:numRef>
          </c:xVal>
          <c:yVal>
            <c:numRef>
              <c:f>'Compare tests (3)'!$B$29:$B$30</c:f>
              <c:numCache>
                <c:formatCode>General</c:formatCode>
                <c:ptCount val="2"/>
                <c:pt idx="0">
                  <c:v>0</c:v>
                </c:pt>
                <c:pt idx="1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E-4995-A31C-5A8AE797E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908080"/>
        <c:axId val="1563906416"/>
      </c:scatterChart>
      <c:valAx>
        <c:axId val="1563908080"/>
        <c:scaling>
          <c:orientation val="minMax"/>
          <c:max val="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6416"/>
        <c:crosses val="autoZero"/>
        <c:crossBetween val="midCat"/>
      </c:valAx>
      <c:valAx>
        <c:axId val="1563906416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390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180974</xdr:rowOff>
    </xdr:from>
    <xdr:to>
      <xdr:col>24</xdr:col>
      <xdr:colOff>190500</xdr:colOff>
      <xdr:row>67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9227BE-F6DC-4166-B29B-89AEBDFAA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180974</xdr:rowOff>
    </xdr:from>
    <xdr:to>
      <xdr:col>24</xdr:col>
      <xdr:colOff>190500</xdr:colOff>
      <xdr:row>67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E65D66-ED50-4300-A9F2-9E4C29427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30</xdr:row>
      <xdr:rowOff>180974</xdr:rowOff>
    </xdr:from>
    <xdr:to>
      <xdr:col>24</xdr:col>
      <xdr:colOff>190500</xdr:colOff>
      <xdr:row>67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90C73A-7480-4307-9647-0F5AEFCB2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4151-5C00-41F7-A676-491BCBC23B5E}">
  <dimension ref="A1:G79"/>
  <sheetViews>
    <sheetView showGridLines="0" tabSelected="1" topLeftCell="A31" zoomScaleNormal="100" workbookViewId="0">
      <selection activeCell="J27" sqref="J27"/>
    </sheetView>
  </sheetViews>
  <sheetFormatPr defaultRowHeight="15" x14ac:dyDescent="0.25"/>
  <cols>
    <col min="1" max="1" width="13.42578125" customWidth="1"/>
    <col min="2" max="4" width="19.85546875" customWidth="1"/>
    <col min="5" max="6" width="10.85546875" customWidth="1"/>
  </cols>
  <sheetData>
    <row r="1" spans="1:7" x14ac:dyDescent="0.25">
      <c r="A1" s="6"/>
      <c r="B1" s="16" t="s">
        <v>7</v>
      </c>
      <c r="C1" s="16"/>
      <c r="D1" s="16"/>
      <c r="E1" s="9"/>
    </row>
    <row r="2" spans="1:7" ht="30" x14ac:dyDescent="0.25">
      <c r="A2" s="7" t="s">
        <v>0</v>
      </c>
      <c r="B2" s="3" t="s">
        <v>1</v>
      </c>
      <c r="C2" s="3" t="s">
        <v>2</v>
      </c>
      <c r="D2" s="3" t="s">
        <v>3</v>
      </c>
      <c r="E2" s="15" t="s">
        <v>4</v>
      </c>
      <c r="F2" s="7" t="s">
        <v>5</v>
      </c>
    </row>
    <row r="3" spans="1:7" x14ac:dyDescent="0.25">
      <c r="A3" s="8">
        <v>0</v>
      </c>
      <c r="B3" s="5">
        <v>0</v>
      </c>
      <c r="C3" s="5">
        <v>0</v>
      </c>
      <c r="D3" s="5">
        <v>0</v>
      </c>
      <c r="E3" s="13">
        <v>0</v>
      </c>
      <c r="F3" s="14">
        <v>0</v>
      </c>
      <c r="G3" s="12"/>
    </row>
    <row r="4" spans="1:7" x14ac:dyDescent="0.25">
      <c r="A4" s="4">
        <f>A3+100000</f>
        <v>100000</v>
      </c>
      <c r="B4" s="5">
        <v>2451</v>
      </c>
      <c r="C4" s="5">
        <v>2521</v>
      </c>
      <c r="D4" s="5">
        <v>4486</v>
      </c>
      <c r="E4" s="14">
        <f t="shared" ref="E4:E26" si="0">(B4-C4)/C4</f>
        <v>-2.7766759222530742E-2</v>
      </c>
      <c r="F4" s="14">
        <f t="shared" ref="F4:F26" si="1">(B4-D4)/D4</f>
        <v>-0.45363352652697281</v>
      </c>
      <c r="G4" s="12"/>
    </row>
    <row r="5" spans="1:7" x14ac:dyDescent="0.25">
      <c r="A5" s="4">
        <f t="shared" ref="A5:A13" si="2">A4+100000</f>
        <v>200000</v>
      </c>
      <c r="B5" s="5">
        <v>4622</v>
      </c>
      <c r="C5" s="5">
        <v>4613</v>
      </c>
      <c r="D5" s="5">
        <v>8720</v>
      </c>
      <c r="E5" s="14">
        <f t="shared" si="0"/>
        <v>1.9510080208107522E-3</v>
      </c>
      <c r="F5" s="14">
        <f t="shared" si="1"/>
        <v>-0.46995412844036699</v>
      </c>
      <c r="G5" s="12"/>
    </row>
    <row r="6" spans="1:7" x14ac:dyDescent="0.25">
      <c r="A6" s="4">
        <f t="shared" si="2"/>
        <v>300000</v>
      </c>
      <c r="B6" s="5">
        <v>6703</v>
      </c>
      <c r="C6" s="5">
        <v>6734</v>
      </c>
      <c r="D6" s="5">
        <v>13662</v>
      </c>
      <c r="E6" s="14">
        <f t="shared" si="0"/>
        <v>-4.6035046035046035E-3</v>
      </c>
      <c r="F6" s="14">
        <f t="shared" si="1"/>
        <v>-0.50936905284731371</v>
      </c>
      <c r="G6" s="12"/>
    </row>
    <row r="7" spans="1:7" x14ac:dyDescent="0.25">
      <c r="A7" s="4">
        <f t="shared" si="2"/>
        <v>400000</v>
      </c>
      <c r="B7" s="5">
        <v>8841</v>
      </c>
      <c r="C7" s="5">
        <v>8901</v>
      </c>
      <c r="D7" s="5">
        <v>17707</v>
      </c>
      <c r="E7" s="14">
        <f t="shared" si="0"/>
        <v>-6.740815638692282E-3</v>
      </c>
      <c r="F7" s="14">
        <f t="shared" si="1"/>
        <v>-0.50070593550573217</v>
      </c>
      <c r="G7" s="12"/>
    </row>
    <row r="8" spans="1:7" x14ac:dyDescent="0.25">
      <c r="A8" s="4">
        <f t="shared" si="2"/>
        <v>500000</v>
      </c>
      <c r="B8" s="5">
        <v>11655</v>
      </c>
      <c r="C8" s="5">
        <v>11614</v>
      </c>
      <c r="D8" s="5">
        <v>20175</v>
      </c>
      <c r="E8" s="14">
        <f t="shared" si="0"/>
        <v>3.5302221456862408E-3</v>
      </c>
      <c r="F8" s="14">
        <f t="shared" si="1"/>
        <v>-0.42230483271375463</v>
      </c>
      <c r="G8" s="12"/>
    </row>
    <row r="9" spans="1:7" x14ac:dyDescent="0.25">
      <c r="A9" s="4">
        <f t="shared" si="2"/>
        <v>600000</v>
      </c>
      <c r="B9" s="5">
        <v>13043</v>
      </c>
      <c r="C9" s="5">
        <v>13312</v>
      </c>
      <c r="D9" s="5">
        <v>25789</v>
      </c>
      <c r="E9" s="14">
        <f t="shared" si="0"/>
        <v>-2.0207331730769232E-2</v>
      </c>
      <c r="F9" s="14">
        <f t="shared" si="1"/>
        <v>-0.49424173097056884</v>
      </c>
      <c r="G9" s="12"/>
    </row>
    <row r="10" spans="1:7" x14ac:dyDescent="0.25">
      <c r="A10" s="4">
        <f t="shared" si="2"/>
        <v>700000</v>
      </c>
      <c r="B10" s="5">
        <v>15107</v>
      </c>
      <c r="C10" s="5">
        <v>15180</v>
      </c>
      <c r="D10" s="5">
        <v>30782</v>
      </c>
      <c r="E10" s="14">
        <f t="shared" si="0"/>
        <v>-4.8089591567852434E-3</v>
      </c>
      <c r="F10" s="14">
        <f t="shared" si="1"/>
        <v>-0.50922617113897728</v>
      </c>
      <c r="G10" s="12"/>
    </row>
    <row r="11" spans="1:7" x14ac:dyDescent="0.25">
      <c r="A11" s="4">
        <f t="shared" si="2"/>
        <v>800000</v>
      </c>
      <c r="B11" s="5">
        <v>17852</v>
      </c>
      <c r="C11" s="5">
        <v>18363</v>
      </c>
      <c r="D11" s="5">
        <v>31145</v>
      </c>
      <c r="E11" s="14">
        <f t="shared" si="0"/>
        <v>-2.7827696999400971E-2</v>
      </c>
      <c r="F11" s="14">
        <f t="shared" si="1"/>
        <v>-0.42681008187510033</v>
      </c>
      <c r="G11" s="12"/>
    </row>
    <row r="12" spans="1:7" x14ac:dyDescent="0.25">
      <c r="A12" s="4">
        <f t="shared" si="2"/>
        <v>900000</v>
      </c>
      <c r="B12" s="5">
        <v>19256</v>
      </c>
      <c r="C12" s="5">
        <v>19667</v>
      </c>
      <c r="D12" s="5">
        <v>34887</v>
      </c>
      <c r="E12" s="14">
        <f t="shared" si="0"/>
        <v>-2.0897950882188439E-2</v>
      </c>
      <c r="F12" s="14">
        <f t="shared" si="1"/>
        <v>-0.44804655029093932</v>
      </c>
      <c r="G12" s="12"/>
    </row>
    <row r="13" spans="1:7" x14ac:dyDescent="0.25">
      <c r="A13" s="4">
        <f t="shared" si="2"/>
        <v>1000000</v>
      </c>
      <c r="B13" s="5">
        <v>21642</v>
      </c>
      <c r="C13" s="5">
        <v>22294</v>
      </c>
      <c r="D13" s="5">
        <v>43126</v>
      </c>
      <c r="E13" s="14">
        <f t="shared" si="0"/>
        <v>-2.9245536915762087E-2</v>
      </c>
      <c r="F13" s="14">
        <f t="shared" si="1"/>
        <v>-0.49816815841951489</v>
      </c>
      <c r="G13" s="12"/>
    </row>
    <row r="14" spans="1:7" x14ac:dyDescent="0.25">
      <c r="A14" s="4">
        <f>A13+100000</f>
        <v>1100000</v>
      </c>
      <c r="B14" s="5">
        <v>23781</v>
      </c>
      <c r="C14" s="5">
        <v>24254</v>
      </c>
      <c r="D14" s="5">
        <v>47236</v>
      </c>
      <c r="E14" s="14">
        <f t="shared" si="0"/>
        <v>-1.950193782468871E-2</v>
      </c>
      <c r="F14" s="14">
        <f t="shared" si="1"/>
        <v>-0.49654924210348039</v>
      </c>
      <c r="G14" s="12"/>
    </row>
    <row r="15" spans="1:7" x14ac:dyDescent="0.25">
      <c r="A15" s="4">
        <f t="shared" ref="A15:A23" si="3">A14+100000</f>
        <v>1200000</v>
      </c>
      <c r="B15" s="5">
        <v>26024</v>
      </c>
      <c r="C15" s="5">
        <v>25839</v>
      </c>
      <c r="D15" s="5">
        <v>56153</v>
      </c>
      <c r="E15" s="14">
        <f t="shared" si="0"/>
        <v>7.1597198033979646E-3</v>
      </c>
      <c r="F15" s="14">
        <f t="shared" si="1"/>
        <v>-0.5365519206453796</v>
      </c>
      <c r="G15" s="12"/>
    </row>
    <row r="16" spans="1:7" x14ac:dyDescent="0.25">
      <c r="A16" s="4">
        <f t="shared" si="3"/>
        <v>1300000</v>
      </c>
      <c r="B16" s="5">
        <v>27593</v>
      </c>
      <c r="C16" s="5">
        <v>28471</v>
      </c>
      <c r="D16" s="5">
        <v>51518</v>
      </c>
      <c r="E16" s="14">
        <f t="shared" si="0"/>
        <v>-3.0838396965333147E-2</v>
      </c>
      <c r="F16" s="14">
        <f t="shared" si="1"/>
        <v>-0.46440079195620948</v>
      </c>
      <c r="G16" s="12"/>
    </row>
    <row r="17" spans="1:7" x14ac:dyDescent="0.25">
      <c r="A17" s="4">
        <f t="shared" si="3"/>
        <v>1400000</v>
      </c>
      <c r="B17" s="5">
        <v>29917</v>
      </c>
      <c r="C17" s="5">
        <v>30996</v>
      </c>
      <c r="D17" s="5">
        <v>53532</v>
      </c>
      <c r="E17" s="14">
        <f t="shared" si="0"/>
        <v>-3.4810943347528711E-2</v>
      </c>
      <c r="F17" s="14">
        <f t="shared" si="1"/>
        <v>-0.44113801090936261</v>
      </c>
      <c r="G17" s="12"/>
    </row>
    <row r="18" spans="1:7" x14ac:dyDescent="0.25">
      <c r="A18" s="4">
        <f t="shared" si="3"/>
        <v>1500000</v>
      </c>
      <c r="B18" s="5">
        <v>31966</v>
      </c>
      <c r="C18" s="5">
        <v>32717</v>
      </c>
      <c r="D18" s="5">
        <v>60980</v>
      </c>
      <c r="E18" s="14">
        <f t="shared" si="0"/>
        <v>-2.2954427361921936E-2</v>
      </c>
      <c r="F18" s="14">
        <f t="shared" si="1"/>
        <v>-0.47579534273532303</v>
      </c>
      <c r="G18" s="12"/>
    </row>
    <row r="19" spans="1:7" x14ac:dyDescent="0.25">
      <c r="A19" s="4">
        <f t="shared" si="3"/>
        <v>1600000</v>
      </c>
      <c r="B19" s="5">
        <v>33955</v>
      </c>
      <c r="C19" s="5">
        <v>34988</v>
      </c>
      <c r="D19" s="5">
        <v>68271</v>
      </c>
      <c r="E19" s="14">
        <f t="shared" si="0"/>
        <v>-2.9524408368583513E-2</v>
      </c>
      <c r="F19" s="14">
        <f t="shared" si="1"/>
        <v>-0.50264387514464415</v>
      </c>
      <c r="G19" s="12"/>
    </row>
    <row r="20" spans="1:7" x14ac:dyDescent="0.25">
      <c r="A20" s="4">
        <f t="shared" si="3"/>
        <v>1700000</v>
      </c>
      <c r="B20" s="5">
        <v>36830</v>
      </c>
      <c r="C20" s="5">
        <v>37128</v>
      </c>
      <c r="D20" s="5">
        <v>74268</v>
      </c>
      <c r="E20" s="14">
        <f t="shared" si="0"/>
        <v>-8.0262874380521432E-3</v>
      </c>
      <c r="F20" s="14">
        <f t="shared" si="1"/>
        <v>-0.50409328378305596</v>
      </c>
      <c r="G20" s="12"/>
    </row>
    <row r="21" spans="1:7" x14ac:dyDescent="0.25">
      <c r="A21" s="4">
        <f t="shared" si="3"/>
        <v>1800000</v>
      </c>
      <c r="B21" s="5">
        <v>38885</v>
      </c>
      <c r="C21" s="5">
        <v>38966</v>
      </c>
      <c r="D21" s="5">
        <v>78545</v>
      </c>
      <c r="E21" s="14">
        <f t="shared" si="0"/>
        <v>-2.0787353077041525E-3</v>
      </c>
      <c r="F21" s="14">
        <f t="shared" si="1"/>
        <v>-0.50493347762429186</v>
      </c>
      <c r="G21" s="12"/>
    </row>
    <row r="22" spans="1:7" x14ac:dyDescent="0.25">
      <c r="A22" s="4">
        <f t="shared" si="3"/>
        <v>1900000</v>
      </c>
      <c r="B22" s="5">
        <v>41524</v>
      </c>
      <c r="C22" s="5">
        <v>41300</v>
      </c>
      <c r="D22" s="5">
        <v>82307</v>
      </c>
      <c r="E22" s="14">
        <f t="shared" si="0"/>
        <v>5.4237288135593224E-3</v>
      </c>
      <c r="F22" s="14">
        <f t="shared" si="1"/>
        <v>-0.49549856026826394</v>
      </c>
      <c r="G22" s="12"/>
    </row>
    <row r="23" spans="1:7" x14ac:dyDescent="0.25">
      <c r="A23" s="4">
        <f t="shared" si="3"/>
        <v>2000000</v>
      </c>
      <c r="B23" s="5">
        <v>42597</v>
      </c>
      <c r="C23" s="5">
        <v>42867</v>
      </c>
      <c r="D23" s="5">
        <v>90491</v>
      </c>
      <c r="E23" s="14">
        <f t="shared" si="0"/>
        <v>-6.2985513331933656E-3</v>
      </c>
      <c r="F23" s="14">
        <f t="shared" si="1"/>
        <v>-0.52926810401034352</v>
      </c>
      <c r="G23" s="12"/>
    </row>
    <row r="24" spans="1:7" x14ac:dyDescent="0.25">
      <c r="A24" s="4">
        <v>3000000</v>
      </c>
      <c r="B24" s="5">
        <v>63563</v>
      </c>
      <c r="C24" s="5">
        <v>65935</v>
      </c>
      <c r="D24" s="5">
        <v>127352</v>
      </c>
      <c r="E24" s="14">
        <f t="shared" si="0"/>
        <v>-3.5974823689997722E-2</v>
      </c>
      <c r="F24" s="14">
        <f t="shared" si="1"/>
        <v>-0.5008873044789246</v>
      </c>
      <c r="G24" s="12"/>
    </row>
    <row r="25" spans="1:7" x14ac:dyDescent="0.25">
      <c r="A25" s="4">
        <v>4000000</v>
      </c>
      <c r="B25" s="5">
        <v>87383</v>
      </c>
      <c r="C25" s="5">
        <v>91123</v>
      </c>
      <c r="D25" s="5">
        <v>161280</v>
      </c>
      <c r="E25" s="14">
        <f t="shared" si="0"/>
        <v>-4.1043424821395259E-2</v>
      </c>
      <c r="F25" s="14">
        <f t="shared" si="1"/>
        <v>-0.45819072420634921</v>
      </c>
      <c r="G25" s="12"/>
    </row>
    <row r="26" spans="1:7" x14ac:dyDescent="0.25">
      <c r="A26" s="4">
        <v>5000000</v>
      </c>
      <c r="B26" s="5">
        <v>105230</v>
      </c>
      <c r="C26" s="5">
        <v>105933</v>
      </c>
      <c r="D26" s="5">
        <v>215227</v>
      </c>
      <c r="E26" s="14">
        <f t="shared" si="0"/>
        <v>-6.636270095248884E-3</v>
      </c>
      <c r="F26" s="14">
        <f t="shared" si="1"/>
        <v>-0.51107435405409174</v>
      </c>
      <c r="G26" s="12"/>
    </row>
    <row r="27" spans="1:7" x14ac:dyDescent="0.25">
      <c r="A27" s="2"/>
      <c r="E27" s="2"/>
    </row>
    <row r="28" spans="1:7" x14ac:dyDescent="0.25">
      <c r="A28" s="2"/>
      <c r="E28" s="2"/>
    </row>
    <row r="29" spans="1:7" x14ac:dyDescent="0.25">
      <c r="A29" s="2">
        <v>1048576</v>
      </c>
      <c r="B29">
        <v>0</v>
      </c>
      <c r="E29" s="2"/>
    </row>
    <row r="30" spans="1:7" x14ac:dyDescent="0.25">
      <c r="A30" s="2">
        <v>1048576</v>
      </c>
      <c r="B30">
        <v>250000</v>
      </c>
      <c r="E30" s="2"/>
    </row>
    <row r="31" spans="1:7" x14ac:dyDescent="0.25">
      <c r="E31" s="2"/>
    </row>
    <row r="33" spans="1:6" x14ac:dyDescent="0.25">
      <c r="A33" s="6"/>
      <c r="B33" s="9"/>
      <c r="C33" s="9"/>
      <c r="D33" s="9"/>
      <c r="E33" s="9"/>
      <c r="F33" s="9"/>
    </row>
    <row r="34" spans="1:6" x14ac:dyDescent="0.25">
      <c r="A34" s="11"/>
      <c r="B34" s="10"/>
      <c r="C34" s="10"/>
      <c r="D34" s="10"/>
      <c r="E34" s="10"/>
      <c r="F34" s="10"/>
    </row>
    <row r="35" spans="1:6" x14ac:dyDescent="0.25">
      <c r="B35" s="1"/>
      <c r="C35" s="1"/>
      <c r="D35" s="1"/>
      <c r="E35" s="1"/>
      <c r="F35" s="1"/>
    </row>
    <row r="36" spans="1:6" x14ac:dyDescent="0.25">
      <c r="A36" s="2"/>
      <c r="B36" s="1"/>
      <c r="C36" s="1"/>
      <c r="D36" s="1"/>
      <c r="E36" s="1"/>
      <c r="F36" s="1"/>
    </row>
    <row r="37" spans="1:6" x14ac:dyDescent="0.25">
      <c r="A37" s="2"/>
      <c r="B37" s="1"/>
      <c r="C37" s="1"/>
      <c r="D37" s="1"/>
      <c r="E37" s="1"/>
      <c r="F37" s="1"/>
    </row>
    <row r="38" spans="1:6" x14ac:dyDescent="0.25">
      <c r="A38" s="2"/>
      <c r="B38" s="1"/>
      <c r="C38" s="1"/>
      <c r="D38" s="1"/>
      <c r="E38" s="1"/>
      <c r="F38" s="1"/>
    </row>
    <row r="39" spans="1:6" x14ac:dyDescent="0.25">
      <c r="A39" s="2"/>
      <c r="B39" s="1"/>
      <c r="C39" s="1"/>
      <c r="D39" s="1"/>
      <c r="E39" s="1"/>
      <c r="F39" s="1"/>
    </row>
    <row r="40" spans="1:6" x14ac:dyDescent="0.25">
      <c r="A40" s="2"/>
      <c r="B40" s="1"/>
      <c r="C40" s="1"/>
      <c r="D40" s="1"/>
      <c r="E40" s="1"/>
      <c r="F40" s="1"/>
    </row>
    <row r="41" spans="1:6" x14ac:dyDescent="0.25">
      <c r="A41" s="2"/>
      <c r="B41" s="1"/>
      <c r="C41" s="1"/>
      <c r="D41" s="1"/>
      <c r="E41" s="1"/>
      <c r="F41" s="1"/>
    </row>
    <row r="42" spans="1:6" x14ac:dyDescent="0.25">
      <c r="A42" s="2"/>
      <c r="B42" s="1"/>
      <c r="C42" s="1"/>
      <c r="D42" s="1"/>
      <c r="E42" s="1"/>
      <c r="F42" s="1"/>
    </row>
    <row r="43" spans="1:6" x14ac:dyDescent="0.25">
      <c r="A43" s="2"/>
      <c r="B43" s="1"/>
      <c r="C43" s="1"/>
      <c r="D43" s="1"/>
      <c r="E43" s="1"/>
      <c r="F43" s="1"/>
    </row>
    <row r="44" spans="1:6" x14ac:dyDescent="0.25">
      <c r="A44" s="2"/>
      <c r="B44" s="1"/>
      <c r="C44" s="1"/>
      <c r="D44" s="1"/>
      <c r="E44" s="1"/>
      <c r="F44" s="1"/>
    </row>
    <row r="45" spans="1:6" x14ac:dyDescent="0.25">
      <c r="A45" s="2"/>
      <c r="B45" s="1"/>
      <c r="C45" s="1"/>
      <c r="D45" s="1"/>
      <c r="E45" s="1"/>
      <c r="F45" s="1"/>
    </row>
    <row r="46" spans="1:6" x14ac:dyDescent="0.25">
      <c r="A46" s="2"/>
      <c r="B46" s="1"/>
      <c r="C46" s="1"/>
    </row>
    <row r="47" spans="1:6" x14ac:dyDescent="0.25">
      <c r="A47" s="2"/>
      <c r="B47" s="1"/>
      <c r="C47" s="1"/>
    </row>
    <row r="48" spans="1:6" x14ac:dyDescent="0.25">
      <c r="A48" s="2"/>
      <c r="B48" s="1"/>
      <c r="C48" s="1"/>
    </row>
    <row r="49" spans="1:5" x14ac:dyDescent="0.25">
      <c r="A49" s="2"/>
      <c r="B49" s="1"/>
      <c r="C49" s="1"/>
      <c r="E49" s="2"/>
    </row>
    <row r="50" spans="1:5" x14ac:dyDescent="0.25">
      <c r="A50" s="2"/>
      <c r="B50" s="1"/>
      <c r="C50" s="1"/>
      <c r="E50" s="2"/>
    </row>
    <row r="51" spans="1:5" x14ac:dyDescent="0.25">
      <c r="A51" s="2"/>
      <c r="B51" s="1"/>
      <c r="C51" s="1"/>
      <c r="E51" s="2"/>
    </row>
    <row r="52" spans="1:5" x14ac:dyDescent="0.25">
      <c r="A52" s="2"/>
      <c r="B52" s="1"/>
      <c r="C52" s="1"/>
      <c r="E52" s="2"/>
    </row>
    <row r="53" spans="1:5" x14ac:dyDescent="0.25">
      <c r="A53" s="2"/>
      <c r="B53" s="1"/>
      <c r="C53" s="1"/>
      <c r="E53" s="2"/>
    </row>
    <row r="54" spans="1:5" x14ac:dyDescent="0.25">
      <c r="A54" s="2"/>
      <c r="B54" s="1"/>
      <c r="C54" s="1"/>
      <c r="E54" s="2"/>
    </row>
    <row r="55" spans="1:5" x14ac:dyDescent="0.25">
      <c r="A55" s="2"/>
      <c r="B55" s="1"/>
      <c r="C55" s="1"/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  <row r="59" spans="1:5" x14ac:dyDescent="0.25">
      <c r="E59" s="2"/>
    </row>
    <row r="60" spans="1:5" x14ac:dyDescent="0.25">
      <c r="E60" s="2"/>
    </row>
    <row r="61" spans="1:5" x14ac:dyDescent="0.25">
      <c r="E61" s="2"/>
    </row>
    <row r="62" spans="1:5" x14ac:dyDescent="0.25">
      <c r="E62" s="2"/>
    </row>
    <row r="63" spans="1:5" x14ac:dyDescent="0.25">
      <c r="E63" s="2"/>
    </row>
    <row r="64" spans="1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B5B7-1E05-4FA1-8586-2A79189AFC3E}">
  <dimension ref="A1:G79"/>
  <sheetViews>
    <sheetView showGridLines="0" topLeftCell="A31" zoomScaleNormal="100" workbookViewId="0">
      <selection activeCell="B2" sqref="B2"/>
    </sheetView>
  </sheetViews>
  <sheetFormatPr defaultRowHeight="15" x14ac:dyDescent="0.25"/>
  <cols>
    <col min="1" max="1" width="13.42578125" customWidth="1"/>
    <col min="2" max="4" width="19.85546875" customWidth="1"/>
    <col min="5" max="6" width="10.85546875" customWidth="1"/>
  </cols>
  <sheetData>
    <row r="1" spans="1:7" x14ac:dyDescent="0.25">
      <c r="A1" s="6"/>
      <c r="B1" s="16" t="s">
        <v>6</v>
      </c>
      <c r="C1" s="16"/>
      <c r="D1" s="16"/>
      <c r="E1" s="9"/>
    </row>
    <row r="2" spans="1:7" ht="30" x14ac:dyDescent="0.25">
      <c r="A2" s="7" t="s">
        <v>0</v>
      </c>
      <c r="B2" s="3" t="s">
        <v>1</v>
      </c>
      <c r="C2" s="3" t="s">
        <v>2</v>
      </c>
      <c r="D2" s="3" t="s">
        <v>3</v>
      </c>
      <c r="E2" s="15" t="s">
        <v>4</v>
      </c>
      <c r="F2" s="7" t="s">
        <v>5</v>
      </c>
    </row>
    <row r="3" spans="1:7" x14ac:dyDescent="0.25">
      <c r="A3" s="8">
        <v>0</v>
      </c>
      <c r="B3" s="5">
        <v>0</v>
      </c>
      <c r="C3" s="5">
        <v>0</v>
      </c>
      <c r="D3" s="5">
        <v>0</v>
      </c>
      <c r="E3" s="13">
        <v>0</v>
      </c>
      <c r="F3" s="14">
        <v>0</v>
      </c>
      <c r="G3" s="12"/>
    </row>
    <row r="4" spans="1:7" x14ac:dyDescent="0.25">
      <c r="A4" s="4">
        <f>A3+100000</f>
        <v>100000</v>
      </c>
      <c r="B4" s="5">
        <v>1268</v>
      </c>
      <c r="C4" s="5">
        <v>1268</v>
      </c>
      <c r="D4" s="5">
        <v>1261</v>
      </c>
      <c r="E4" s="14">
        <f t="shared" ref="E4:E26" si="0">(B4-C4)/C4</f>
        <v>0</v>
      </c>
      <c r="F4" s="14">
        <f t="shared" ref="F4:F26" si="1">(B4-D4)/D4</f>
        <v>5.5511498810467885E-3</v>
      </c>
      <c r="G4" s="12"/>
    </row>
    <row r="5" spans="1:7" x14ac:dyDescent="0.25">
      <c r="A5" s="4">
        <f t="shared" ref="A5:A13" si="2">A4+100000</f>
        <v>200000</v>
      </c>
      <c r="B5" s="5">
        <v>2470</v>
      </c>
      <c r="C5" s="5">
        <v>2499</v>
      </c>
      <c r="D5" s="5">
        <v>2430</v>
      </c>
      <c r="E5" s="14">
        <f t="shared" si="0"/>
        <v>-1.1604641856742696E-2</v>
      </c>
      <c r="F5" s="14">
        <f t="shared" si="1"/>
        <v>1.646090534979424E-2</v>
      </c>
      <c r="G5" s="12"/>
    </row>
    <row r="6" spans="1:7" x14ac:dyDescent="0.25">
      <c r="A6" s="4">
        <f t="shared" si="2"/>
        <v>300000</v>
      </c>
      <c r="B6" s="5">
        <v>3673</v>
      </c>
      <c r="C6" s="5">
        <v>3657</v>
      </c>
      <c r="D6" s="5">
        <v>3577</v>
      </c>
      <c r="E6" s="14">
        <f t="shared" si="0"/>
        <v>4.375170905113481E-3</v>
      </c>
      <c r="F6" s="14">
        <f t="shared" si="1"/>
        <v>2.6838132513279284E-2</v>
      </c>
      <c r="G6" s="12"/>
    </row>
    <row r="7" spans="1:7" x14ac:dyDescent="0.25">
      <c r="A7" s="4">
        <f t="shared" si="2"/>
        <v>400000</v>
      </c>
      <c r="B7" s="5">
        <v>4888</v>
      </c>
      <c r="C7" s="5">
        <v>4902</v>
      </c>
      <c r="D7" s="5">
        <v>4759</v>
      </c>
      <c r="E7" s="14">
        <f t="shared" si="0"/>
        <v>-2.8559771521827824E-3</v>
      </c>
      <c r="F7" s="14">
        <f t="shared" si="1"/>
        <v>2.710653498634167E-2</v>
      </c>
      <c r="G7" s="12"/>
    </row>
    <row r="8" spans="1:7" x14ac:dyDescent="0.25">
      <c r="A8" s="4">
        <f t="shared" si="2"/>
        <v>500000</v>
      </c>
      <c r="B8" s="5">
        <v>5504</v>
      </c>
      <c r="C8" s="5">
        <v>5605</v>
      </c>
      <c r="D8" s="5">
        <v>5804</v>
      </c>
      <c r="E8" s="14">
        <f t="shared" si="0"/>
        <v>-1.8019625334522747E-2</v>
      </c>
      <c r="F8" s="14">
        <f t="shared" si="1"/>
        <v>-5.1688490696071676E-2</v>
      </c>
      <c r="G8" s="12"/>
    </row>
    <row r="9" spans="1:7" x14ac:dyDescent="0.25">
      <c r="A9" s="4">
        <f t="shared" si="2"/>
        <v>600000</v>
      </c>
      <c r="B9" s="5">
        <v>7045</v>
      </c>
      <c r="C9" s="5">
        <v>7039</v>
      </c>
      <c r="D9" s="5">
        <v>6940</v>
      </c>
      <c r="E9" s="14">
        <f t="shared" si="0"/>
        <v>8.5239380593834352E-4</v>
      </c>
      <c r="F9" s="14">
        <f t="shared" si="1"/>
        <v>1.5129682997118156E-2</v>
      </c>
      <c r="G9" s="12"/>
    </row>
    <row r="10" spans="1:7" x14ac:dyDescent="0.25">
      <c r="A10" s="4">
        <f t="shared" si="2"/>
        <v>700000</v>
      </c>
      <c r="B10" s="5">
        <v>7793</v>
      </c>
      <c r="C10" s="5">
        <v>7720</v>
      </c>
      <c r="D10" s="5">
        <v>7990</v>
      </c>
      <c r="E10" s="14">
        <f t="shared" si="0"/>
        <v>9.4559585492227979E-3</v>
      </c>
      <c r="F10" s="14">
        <f t="shared" si="1"/>
        <v>-2.46558197747184E-2</v>
      </c>
      <c r="G10" s="12"/>
    </row>
    <row r="11" spans="1:7" x14ac:dyDescent="0.25">
      <c r="A11" s="4">
        <f t="shared" si="2"/>
        <v>800000</v>
      </c>
      <c r="B11" s="5">
        <v>9455</v>
      </c>
      <c r="C11" s="5">
        <v>9407</v>
      </c>
      <c r="D11" s="5">
        <v>9160</v>
      </c>
      <c r="E11" s="14">
        <f t="shared" si="0"/>
        <v>5.1025831827362601E-3</v>
      </c>
      <c r="F11" s="14">
        <f t="shared" si="1"/>
        <v>3.2205240174672488E-2</v>
      </c>
      <c r="G11" s="12"/>
    </row>
    <row r="12" spans="1:7" x14ac:dyDescent="0.25">
      <c r="A12" s="4">
        <f t="shared" si="2"/>
        <v>900000</v>
      </c>
      <c r="B12" s="5">
        <v>10091</v>
      </c>
      <c r="C12" s="5">
        <v>10096</v>
      </c>
      <c r="D12" s="5">
        <v>10301</v>
      </c>
      <c r="E12" s="14">
        <f t="shared" si="0"/>
        <v>-4.9524564183835184E-4</v>
      </c>
      <c r="F12" s="14">
        <f t="shared" si="1"/>
        <v>-2.0386370255315017E-2</v>
      </c>
      <c r="G12" s="12"/>
    </row>
    <row r="13" spans="1:7" x14ac:dyDescent="0.25">
      <c r="A13" s="4">
        <f t="shared" si="2"/>
        <v>1000000</v>
      </c>
      <c r="B13" s="5">
        <v>11071</v>
      </c>
      <c r="C13" s="5">
        <v>11125</v>
      </c>
      <c r="D13" s="5">
        <v>11365</v>
      </c>
      <c r="E13" s="14">
        <f t="shared" si="0"/>
        <v>-4.8539325842696631E-3</v>
      </c>
      <c r="F13" s="14">
        <f t="shared" si="1"/>
        <v>-2.5868895732512099E-2</v>
      </c>
      <c r="G13" s="12"/>
    </row>
    <row r="14" spans="1:7" x14ac:dyDescent="0.25">
      <c r="A14" s="4">
        <f>A13+100000</f>
        <v>1100000</v>
      </c>
      <c r="B14" s="5">
        <v>12878</v>
      </c>
      <c r="C14" s="5">
        <v>12945</v>
      </c>
      <c r="D14" s="5">
        <v>12589</v>
      </c>
      <c r="E14" s="14">
        <f t="shared" si="0"/>
        <v>-5.1757435303205869E-3</v>
      </c>
      <c r="F14" s="14">
        <f t="shared" si="1"/>
        <v>2.2956549368496306E-2</v>
      </c>
      <c r="G14" s="12"/>
    </row>
    <row r="15" spans="1:7" x14ac:dyDescent="0.25">
      <c r="A15" s="4">
        <f t="shared" ref="A15:A23" si="3">A14+100000</f>
        <v>1200000</v>
      </c>
      <c r="B15" s="5">
        <v>13375</v>
      </c>
      <c r="C15" s="5">
        <v>13368</v>
      </c>
      <c r="D15" s="5">
        <v>13837</v>
      </c>
      <c r="E15" s="14">
        <f t="shared" si="0"/>
        <v>5.2363853979652897E-4</v>
      </c>
      <c r="F15" s="14">
        <f t="shared" si="1"/>
        <v>-3.3388740333887404E-2</v>
      </c>
      <c r="G15" s="12"/>
    </row>
    <row r="16" spans="1:7" x14ac:dyDescent="0.25">
      <c r="A16" s="4">
        <f t="shared" si="3"/>
        <v>1300000</v>
      </c>
      <c r="B16" s="5">
        <v>14526</v>
      </c>
      <c r="C16" s="5">
        <v>14530</v>
      </c>
      <c r="D16" s="5">
        <v>14522</v>
      </c>
      <c r="E16" s="14">
        <f t="shared" si="0"/>
        <v>-2.7529249827942191E-4</v>
      </c>
      <c r="F16" s="14">
        <f t="shared" si="1"/>
        <v>2.7544415369783778E-4</v>
      </c>
      <c r="G16" s="12"/>
    </row>
    <row r="17" spans="1:7" x14ac:dyDescent="0.25">
      <c r="A17" s="4">
        <f t="shared" si="3"/>
        <v>1400000</v>
      </c>
      <c r="B17" s="5">
        <v>16119</v>
      </c>
      <c r="C17" s="5">
        <v>16192</v>
      </c>
      <c r="D17" s="5">
        <v>15746</v>
      </c>
      <c r="E17" s="14">
        <f t="shared" si="0"/>
        <v>-4.508399209486166E-3</v>
      </c>
      <c r="F17" s="14">
        <f t="shared" si="1"/>
        <v>2.3688555823701257E-2</v>
      </c>
      <c r="G17" s="12"/>
    </row>
    <row r="18" spans="1:7" x14ac:dyDescent="0.25">
      <c r="A18" s="4">
        <f t="shared" si="3"/>
        <v>1500000</v>
      </c>
      <c r="B18" s="5">
        <v>16098</v>
      </c>
      <c r="C18" s="5">
        <v>16033</v>
      </c>
      <c r="D18" s="5">
        <v>16815</v>
      </c>
      <c r="E18" s="14">
        <f t="shared" si="0"/>
        <v>4.0541383396744219E-3</v>
      </c>
      <c r="F18" s="14">
        <f t="shared" si="1"/>
        <v>-4.2640499553969667E-2</v>
      </c>
      <c r="G18" s="12"/>
    </row>
    <row r="19" spans="1:7" x14ac:dyDescent="0.25">
      <c r="A19" s="4">
        <f t="shared" si="3"/>
        <v>1600000</v>
      </c>
      <c r="B19" s="5">
        <v>18305</v>
      </c>
      <c r="C19" s="5">
        <v>18524</v>
      </c>
      <c r="D19" s="5">
        <v>17927</v>
      </c>
      <c r="E19" s="14">
        <f t="shared" si="0"/>
        <v>-1.1822500539840207E-2</v>
      </c>
      <c r="F19" s="14">
        <f t="shared" si="1"/>
        <v>2.1085513471300273E-2</v>
      </c>
      <c r="G19" s="12"/>
    </row>
    <row r="20" spans="1:7" x14ac:dyDescent="0.25">
      <c r="A20" s="4">
        <f t="shared" si="3"/>
        <v>1700000</v>
      </c>
      <c r="B20" s="5">
        <v>19582</v>
      </c>
      <c r="C20" s="5">
        <v>19799</v>
      </c>
      <c r="D20" s="5">
        <v>20788</v>
      </c>
      <c r="E20" s="14">
        <f t="shared" si="0"/>
        <v>-1.0960149502500125E-2</v>
      </c>
      <c r="F20" s="14">
        <f t="shared" si="1"/>
        <v>-5.801423898402925E-2</v>
      </c>
      <c r="G20" s="12"/>
    </row>
    <row r="21" spans="1:7" x14ac:dyDescent="0.25">
      <c r="A21" s="4">
        <f t="shared" si="3"/>
        <v>1800000</v>
      </c>
      <c r="B21" s="5">
        <v>20594</v>
      </c>
      <c r="C21" s="5">
        <v>20680</v>
      </c>
      <c r="D21" s="5">
        <v>20251</v>
      </c>
      <c r="E21" s="14">
        <f t="shared" si="0"/>
        <v>-4.158607350096712E-3</v>
      </c>
      <c r="F21" s="14">
        <f t="shared" si="1"/>
        <v>1.6937435188385759E-2</v>
      </c>
      <c r="G21" s="12"/>
    </row>
    <row r="22" spans="1:7" x14ac:dyDescent="0.25">
      <c r="A22" s="4">
        <f t="shared" si="3"/>
        <v>1900000</v>
      </c>
      <c r="B22" s="5">
        <v>21047</v>
      </c>
      <c r="C22" s="5">
        <v>20650</v>
      </c>
      <c r="D22" s="5">
        <v>21194</v>
      </c>
      <c r="E22" s="14">
        <f t="shared" si="0"/>
        <v>1.9225181598062954E-2</v>
      </c>
      <c r="F22" s="14">
        <f t="shared" si="1"/>
        <v>-6.9359252618665657E-3</v>
      </c>
      <c r="G22" s="12"/>
    </row>
    <row r="23" spans="1:7" x14ac:dyDescent="0.25">
      <c r="A23" s="4">
        <f t="shared" si="3"/>
        <v>2000000</v>
      </c>
      <c r="B23" s="5">
        <v>22850</v>
      </c>
      <c r="C23" s="5">
        <v>22887</v>
      </c>
      <c r="D23" s="5">
        <v>22222</v>
      </c>
      <c r="E23" s="14">
        <f t="shared" si="0"/>
        <v>-1.6166382662646918E-3</v>
      </c>
      <c r="F23" s="14">
        <f t="shared" si="1"/>
        <v>2.826028260282603E-2</v>
      </c>
      <c r="G23" s="12"/>
    </row>
    <row r="24" spans="1:7" x14ac:dyDescent="0.25">
      <c r="A24" s="4">
        <v>3000000</v>
      </c>
      <c r="B24" s="5">
        <v>34697</v>
      </c>
      <c r="C24" s="5">
        <v>34470</v>
      </c>
      <c r="D24" s="5">
        <v>33885</v>
      </c>
      <c r="E24" s="14">
        <f t="shared" si="0"/>
        <v>6.585436611546272E-3</v>
      </c>
      <c r="F24" s="14">
        <f t="shared" si="1"/>
        <v>2.3963405636712409E-2</v>
      </c>
      <c r="G24" s="12"/>
    </row>
    <row r="25" spans="1:7" x14ac:dyDescent="0.25">
      <c r="A25" s="4">
        <v>4000000</v>
      </c>
      <c r="B25" s="5">
        <v>43726</v>
      </c>
      <c r="C25" s="5">
        <v>43729</v>
      </c>
      <c r="D25" s="5">
        <v>44411</v>
      </c>
      <c r="E25" s="14">
        <f t="shared" si="0"/>
        <v>-6.8604358663587093E-5</v>
      </c>
      <c r="F25" s="14">
        <f t="shared" si="1"/>
        <v>-1.5424106640246786E-2</v>
      </c>
      <c r="G25" s="12"/>
    </row>
    <row r="26" spans="1:7" x14ac:dyDescent="0.25">
      <c r="A26" s="4">
        <v>5000000</v>
      </c>
      <c r="B26" s="5">
        <v>54079</v>
      </c>
      <c r="C26" s="5">
        <v>54105</v>
      </c>
      <c r="D26" s="5">
        <v>55337</v>
      </c>
      <c r="E26" s="14">
        <f t="shared" si="0"/>
        <v>-4.8054708437297844E-4</v>
      </c>
      <c r="F26" s="14">
        <f t="shared" si="1"/>
        <v>-2.2733433326707266E-2</v>
      </c>
      <c r="G26" s="12"/>
    </row>
    <row r="27" spans="1:7" x14ac:dyDescent="0.25">
      <c r="A27" s="2"/>
      <c r="E27" s="2"/>
    </row>
    <row r="28" spans="1:7" x14ac:dyDescent="0.25">
      <c r="A28" s="2"/>
      <c r="E28" s="2"/>
    </row>
    <row r="29" spans="1:7" x14ac:dyDescent="0.25">
      <c r="A29" s="2">
        <v>64</v>
      </c>
      <c r="B29">
        <v>0</v>
      </c>
      <c r="E29" s="2"/>
    </row>
    <row r="30" spans="1:7" x14ac:dyDescent="0.25">
      <c r="A30" s="2">
        <v>64</v>
      </c>
      <c r="B30">
        <v>50000</v>
      </c>
      <c r="E30" s="2"/>
    </row>
    <row r="31" spans="1:7" x14ac:dyDescent="0.25">
      <c r="E31" s="2"/>
    </row>
    <row r="33" spans="1:6" x14ac:dyDescent="0.25">
      <c r="A33" s="6"/>
      <c r="B33" s="9"/>
      <c r="C33" s="9"/>
      <c r="D33" s="9"/>
      <c r="E33" s="9"/>
      <c r="F33" s="9"/>
    </row>
    <row r="34" spans="1:6" x14ac:dyDescent="0.25">
      <c r="A34" s="11"/>
      <c r="B34" s="10"/>
      <c r="C34" s="10"/>
      <c r="D34" s="10"/>
      <c r="E34" s="10"/>
      <c r="F34" s="10"/>
    </row>
    <row r="35" spans="1:6" x14ac:dyDescent="0.25">
      <c r="B35" s="1"/>
      <c r="C35" s="1"/>
      <c r="D35" s="1"/>
      <c r="E35" s="1"/>
      <c r="F35" s="1"/>
    </row>
    <row r="36" spans="1:6" x14ac:dyDescent="0.25">
      <c r="A36" s="2"/>
      <c r="B36" s="1"/>
      <c r="C36" s="1"/>
      <c r="D36" s="1"/>
      <c r="E36" s="1"/>
      <c r="F36" s="1"/>
    </row>
    <row r="37" spans="1:6" x14ac:dyDescent="0.25">
      <c r="A37" s="2"/>
      <c r="B37" s="1"/>
      <c r="C37" s="1"/>
      <c r="D37" s="1"/>
      <c r="E37" s="1"/>
      <c r="F37" s="1"/>
    </row>
    <row r="38" spans="1:6" x14ac:dyDescent="0.25">
      <c r="A38" s="2"/>
      <c r="B38" s="1"/>
      <c r="C38" s="1"/>
      <c r="D38" s="1"/>
      <c r="E38" s="1"/>
      <c r="F38" s="1"/>
    </row>
    <row r="39" spans="1:6" x14ac:dyDescent="0.25">
      <c r="A39" s="2"/>
      <c r="B39" s="1"/>
      <c r="C39" s="1"/>
      <c r="D39" s="1"/>
      <c r="E39" s="1"/>
      <c r="F39" s="1"/>
    </row>
    <row r="40" spans="1:6" x14ac:dyDescent="0.25">
      <c r="A40" s="2"/>
      <c r="B40" s="1"/>
      <c r="C40" s="1"/>
      <c r="D40" s="1"/>
      <c r="E40" s="1"/>
      <c r="F40" s="1"/>
    </row>
    <row r="41" spans="1:6" x14ac:dyDescent="0.25">
      <c r="A41" s="2"/>
      <c r="B41" s="1"/>
      <c r="C41" s="1"/>
      <c r="D41" s="1"/>
      <c r="E41" s="1"/>
      <c r="F41" s="1"/>
    </row>
    <row r="42" spans="1:6" x14ac:dyDescent="0.25">
      <c r="A42" s="2"/>
      <c r="B42" s="1"/>
      <c r="C42" s="1"/>
      <c r="D42" s="1"/>
      <c r="E42" s="1"/>
      <c r="F42" s="1"/>
    </row>
    <row r="43" spans="1:6" x14ac:dyDescent="0.25">
      <c r="A43" s="2"/>
      <c r="B43" s="1"/>
      <c r="C43" s="1"/>
      <c r="D43" s="1"/>
      <c r="E43" s="1"/>
      <c r="F43" s="1"/>
    </row>
    <row r="44" spans="1:6" x14ac:dyDescent="0.25">
      <c r="A44" s="2"/>
      <c r="B44" s="1"/>
      <c r="C44" s="1"/>
      <c r="D44" s="1"/>
      <c r="E44" s="1"/>
      <c r="F44" s="1"/>
    </row>
    <row r="45" spans="1:6" x14ac:dyDescent="0.25">
      <c r="A45" s="2"/>
      <c r="B45" s="1"/>
      <c r="C45" s="1"/>
      <c r="D45" s="1"/>
      <c r="E45" s="1"/>
      <c r="F45" s="1"/>
    </row>
    <row r="46" spans="1:6" x14ac:dyDescent="0.25">
      <c r="A46" s="2"/>
      <c r="B46" s="1"/>
      <c r="C46" s="1"/>
    </row>
    <row r="47" spans="1:6" x14ac:dyDescent="0.25">
      <c r="A47" s="2"/>
      <c r="B47" s="1"/>
      <c r="C47" s="1"/>
    </row>
    <row r="48" spans="1:6" x14ac:dyDescent="0.25">
      <c r="A48" s="2"/>
      <c r="B48" s="1"/>
      <c r="C48" s="1"/>
    </row>
    <row r="49" spans="1:5" x14ac:dyDescent="0.25">
      <c r="A49" s="2"/>
      <c r="B49" s="1"/>
      <c r="C49" s="1"/>
      <c r="E49" s="2"/>
    </row>
    <row r="50" spans="1:5" x14ac:dyDescent="0.25">
      <c r="A50" s="2"/>
      <c r="B50" s="1"/>
      <c r="C50" s="1"/>
      <c r="E50" s="2"/>
    </row>
    <row r="51" spans="1:5" x14ac:dyDescent="0.25">
      <c r="A51" s="2"/>
      <c r="B51" s="1"/>
      <c r="C51" s="1"/>
      <c r="E51" s="2"/>
    </row>
    <row r="52" spans="1:5" x14ac:dyDescent="0.25">
      <c r="A52" s="2"/>
      <c r="B52" s="1"/>
      <c r="C52" s="1"/>
      <c r="E52" s="2"/>
    </row>
    <row r="53" spans="1:5" x14ac:dyDescent="0.25">
      <c r="A53" s="2"/>
      <c r="B53" s="1"/>
      <c r="C53" s="1"/>
      <c r="E53" s="2"/>
    </row>
    <row r="54" spans="1:5" x14ac:dyDescent="0.25">
      <c r="A54" s="2"/>
      <c r="B54" s="1"/>
      <c r="C54" s="1"/>
      <c r="E54" s="2"/>
    </row>
    <row r="55" spans="1:5" x14ac:dyDescent="0.25">
      <c r="A55" s="2"/>
      <c r="B55" s="1"/>
      <c r="C55" s="1"/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  <row r="59" spans="1:5" x14ac:dyDescent="0.25">
      <c r="E59" s="2"/>
    </row>
    <row r="60" spans="1:5" x14ac:dyDescent="0.25">
      <c r="E60" s="2"/>
    </row>
    <row r="61" spans="1:5" x14ac:dyDescent="0.25">
      <c r="E61" s="2"/>
    </row>
    <row r="62" spans="1:5" x14ac:dyDescent="0.25">
      <c r="E62" s="2"/>
    </row>
    <row r="63" spans="1:5" x14ac:dyDescent="0.25">
      <c r="E63" s="2"/>
    </row>
    <row r="64" spans="1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7F6F-C493-4774-B5A7-D83555BFD4EC}">
  <dimension ref="A1:G79"/>
  <sheetViews>
    <sheetView showGridLines="0" topLeftCell="A31" zoomScaleNormal="100" workbookViewId="0">
      <selection activeCell="B2" sqref="B2"/>
    </sheetView>
  </sheetViews>
  <sheetFormatPr defaultRowHeight="15" x14ac:dyDescent="0.25"/>
  <cols>
    <col min="1" max="1" width="13.42578125" customWidth="1"/>
    <col min="2" max="4" width="19.85546875" customWidth="1"/>
    <col min="5" max="6" width="10.85546875" customWidth="1"/>
  </cols>
  <sheetData>
    <row r="1" spans="1:7" x14ac:dyDescent="0.25">
      <c r="A1" s="6"/>
      <c r="B1" s="16" t="s">
        <v>8</v>
      </c>
      <c r="C1" s="16"/>
      <c r="D1" s="16"/>
      <c r="E1" s="9"/>
    </row>
    <row r="2" spans="1:7" ht="30" x14ac:dyDescent="0.25">
      <c r="A2" s="7" t="s">
        <v>0</v>
      </c>
      <c r="B2" s="3" t="s">
        <v>1</v>
      </c>
      <c r="C2" s="3" t="s">
        <v>2</v>
      </c>
      <c r="D2" s="3" t="s">
        <v>3</v>
      </c>
      <c r="E2" s="15" t="s">
        <v>4</v>
      </c>
      <c r="F2" s="7" t="s">
        <v>5</v>
      </c>
    </row>
    <row r="3" spans="1:7" x14ac:dyDescent="0.25">
      <c r="A3" s="8">
        <v>0</v>
      </c>
      <c r="B3" s="5">
        <v>0</v>
      </c>
      <c r="C3" s="5">
        <v>0</v>
      </c>
      <c r="D3" s="5">
        <v>0</v>
      </c>
      <c r="E3" s="13">
        <v>0</v>
      </c>
      <c r="F3" s="14">
        <v>0</v>
      </c>
      <c r="G3" s="12"/>
    </row>
    <row r="4" spans="1:7" x14ac:dyDescent="0.25">
      <c r="A4" s="4">
        <f>A3+1000</f>
        <v>1000</v>
      </c>
      <c r="B4" s="5">
        <v>1184</v>
      </c>
      <c r="C4" s="5">
        <v>1177</v>
      </c>
      <c r="D4" s="5">
        <v>1181</v>
      </c>
      <c r="E4" s="14">
        <f t="shared" ref="E4:E26" si="0">(B4-C4)/C4</f>
        <v>5.9473237043330502E-3</v>
      </c>
      <c r="F4" s="14">
        <f t="shared" ref="F4:F26" si="1">(B4-D4)/D4</f>
        <v>2.5402201524132089E-3</v>
      </c>
      <c r="G4" s="12"/>
    </row>
    <row r="5" spans="1:7" x14ac:dyDescent="0.25">
      <c r="A5" s="4">
        <f t="shared" ref="A5:A23" si="2">A4+1000</f>
        <v>2000</v>
      </c>
      <c r="B5" s="5">
        <v>2150</v>
      </c>
      <c r="C5" s="5">
        <v>2158</v>
      </c>
      <c r="D5" s="5">
        <v>2163</v>
      </c>
      <c r="E5" s="14">
        <f t="shared" si="0"/>
        <v>-3.7071362372567192E-3</v>
      </c>
      <c r="F5" s="14">
        <f t="shared" si="1"/>
        <v>-6.0101710587147483E-3</v>
      </c>
      <c r="G5" s="12"/>
    </row>
    <row r="6" spans="1:7" x14ac:dyDescent="0.25">
      <c r="A6" s="4">
        <f t="shared" si="2"/>
        <v>3000</v>
      </c>
      <c r="B6" s="5">
        <v>3161</v>
      </c>
      <c r="C6" s="5">
        <v>3161</v>
      </c>
      <c r="D6" s="5">
        <v>3166</v>
      </c>
      <c r="E6" s="14">
        <f t="shared" si="0"/>
        <v>0</v>
      </c>
      <c r="F6" s="14">
        <f t="shared" si="1"/>
        <v>-1.5792798483891346E-3</v>
      </c>
      <c r="G6" s="12"/>
    </row>
    <row r="7" spans="1:7" x14ac:dyDescent="0.25">
      <c r="A7" s="4">
        <f t="shared" si="2"/>
        <v>4000</v>
      </c>
      <c r="B7" s="5">
        <v>4156</v>
      </c>
      <c r="C7" s="5">
        <v>4159</v>
      </c>
      <c r="D7" s="5">
        <v>4162</v>
      </c>
      <c r="E7" s="14">
        <f t="shared" si="0"/>
        <v>-7.2132724212551095E-4</v>
      </c>
      <c r="F7" s="14">
        <f t="shared" si="1"/>
        <v>-1.4416146083613647E-3</v>
      </c>
      <c r="G7" s="12"/>
    </row>
    <row r="8" spans="1:7" x14ac:dyDescent="0.25">
      <c r="A8" s="4">
        <f t="shared" si="2"/>
        <v>5000</v>
      </c>
      <c r="B8" s="5">
        <v>5156</v>
      </c>
      <c r="C8" s="5">
        <v>5165</v>
      </c>
      <c r="D8" s="5">
        <v>5155</v>
      </c>
      <c r="E8" s="14">
        <f t="shared" si="0"/>
        <v>-1.7424975798644724E-3</v>
      </c>
      <c r="F8" s="14">
        <f t="shared" si="1"/>
        <v>1.9398642095053346E-4</v>
      </c>
      <c r="G8" s="12"/>
    </row>
    <row r="9" spans="1:7" x14ac:dyDescent="0.25">
      <c r="A9" s="4">
        <f t="shared" si="2"/>
        <v>6000</v>
      </c>
      <c r="B9" s="5">
        <v>6152</v>
      </c>
      <c r="C9" s="5">
        <v>6155</v>
      </c>
      <c r="D9" s="5">
        <v>6150</v>
      </c>
      <c r="E9" s="14">
        <f t="shared" si="0"/>
        <v>-4.8740861088545896E-4</v>
      </c>
      <c r="F9" s="14">
        <f t="shared" si="1"/>
        <v>3.2520325203252032E-4</v>
      </c>
      <c r="G9" s="12"/>
    </row>
    <row r="10" spans="1:7" x14ac:dyDescent="0.25">
      <c r="A10" s="4">
        <f t="shared" si="2"/>
        <v>7000</v>
      </c>
      <c r="B10" s="5">
        <v>7169</v>
      </c>
      <c r="C10" s="5">
        <v>7171</v>
      </c>
      <c r="D10" s="5">
        <v>7162</v>
      </c>
      <c r="E10" s="14">
        <f t="shared" si="0"/>
        <v>-2.789011295495747E-4</v>
      </c>
      <c r="F10" s="14">
        <f t="shared" si="1"/>
        <v>9.7738061993856459E-4</v>
      </c>
      <c r="G10" s="12"/>
    </row>
    <row r="11" spans="1:7" x14ac:dyDescent="0.25">
      <c r="A11" s="4">
        <f t="shared" si="2"/>
        <v>8000</v>
      </c>
      <c r="B11" s="5">
        <v>8159</v>
      </c>
      <c r="C11" s="5">
        <v>8161</v>
      </c>
      <c r="D11" s="5">
        <v>8160</v>
      </c>
      <c r="E11" s="14">
        <f t="shared" si="0"/>
        <v>-2.4506800637176816E-4</v>
      </c>
      <c r="F11" s="14">
        <f t="shared" si="1"/>
        <v>-1.2254901960784314E-4</v>
      </c>
      <c r="G11" s="12"/>
    </row>
    <row r="12" spans="1:7" x14ac:dyDescent="0.25">
      <c r="A12" s="4">
        <f t="shared" si="2"/>
        <v>9000</v>
      </c>
      <c r="B12" s="5">
        <v>9155</v>
      </c>
      <c r="C12" s="5">
        <v>9160</v>
      </c>
      <c r="D12" s="5">
        <v>9161</v>
      </c>
      <c r="E12" s="14">
        <f t="shared" si="0"/>
        <v>-5.4585152838427945E-4</v>
      </c>
      <c r="F12" s="14">
        <f t="shared" si="1"/>
        <v>-6.5495033293308589E-4</v>
      </c>
      <c r="G12" s="12"/>
    </row>
    <row r="13" spans="1:7" x14ac:dyDescent="0.25">
      <c r="A13" s="4">
        <f t="shared" si="2"/>
        <v>10000</v>
      </c>
      <c r="B13" s="5">
        <v>10175</v>
      </c>
      <c r="C13" s="5">
        <v>10168</v>
      </c>
      <c r="D13" s="5">
        <v>10183</v>
      </c>
      <c r="E13" s="14">
        <f t="shared" si="0"/>
        <v>6.8843430369787569E-4</v>
      </c>
      <c r="F13" s="14">
        <f t="shared" si="1"/>
        <v>-7.8562309731906117E-4</v>
      </c>
      <c r="G13" s="12"/>
    </row>
    <row r="14" spans="1:7" x14ac:dyDescent="0.25">
      <c r="A14" s="4">
        <f t="shared" si="2"/>
        <v>11000</v>
      </c>
      <c r="B14" s="5">
        <v>11178</v>
      </c>
      <c r="C14" s="5">
        <v>11172</v>
      </c>
      <c r="D14" s="5">
        <v>11169</v>
      </c>
      <c r="E14" s="14">
        <f t="shared" si="0"/>
        <v>5.3705692803437163E-4</v>
      </c>
      <c r="F14" s="14">
        <f t="shared" si="1"/>
        <v>8.0580177276390005E-4</v>
      </c>
      <c r="G14" s="12"/>
    </row>
    <row r="15" spans="1:7" x14ac:dyDescent="0.25">
      <c r="A15" s="4">
        <f t="shared" si="2"/>
        <v>12000</v>
      </c>
      <c r="B15" s="5">
        <v>12181</v>
      </c>
      <c r="C15" s="5">
        <v>12184</v>
      </c>
      <c r="D15" s="5">
        <v>12178</v>
      </c>
      <c r="E15" s="14">
        <f t="shared" si="0"/>
        <v>-2.4622455679579775E-4</v>
      </c>
      <c r="F15" s="14">
        <f t="shared" si="1"/>
        <v>2.4634586960091967E-4</v>
      </c>
      <c r="G15" s="12"/>
    </row>
    <row r="16" spans="1:7" x14ac:dyDescent="0.25">
      <c r="A16" s="4">
        <f t="shared" si="2"/>
        <v>13000</v>
      </c>
      <c r="B16" s="5">
        <v>13174</v>
      </c>
      <c r="C16" s="5">
        <v>13183</v>
      </c>
      <c r="D16" s="5">
        <v>13184</v>
      </c>
      <c r="E16" s="14">
        <f t="shared" si="0"/>
        <v>-6.8269741333535619E-4</v>
      </c>
      <c r="F16" s="14">
        <f t="shared" si="1"/>
        <v>-7.5849514563106795E-4</v>
      </c>
      <c r="G16" s="12"/>
    </row>
    <row r="17" spans="1:7" x14ac:dyDescent="0.25">
      <c r="A17" s="4">
        <f t="shared" si="2"/>
        <v>14000</v>
      </c>
      <c r="B17" s="5">
        <v>14181</v>
      </c>
      <c r="C17" s="5">
        <v>14182</v>
      </c>
      <c r="D17" s="5">
        <v>14173</v>
      </c>
      <c r="E17" s="14">
        <f t="shared" si="0"/>
        <v>-7.0511916513890853E-5</v>
      </c>
      <c r="F17" s="14">
        <f t="shared" si="1"/>
        <v>5.6445353841811893E-4</v>
      </c>
      <c r="G17" s="12"/>
    </row>
    <row r="18" spans="1:7" x14ac:dyDescent="0.25">
      <c r="A18" s="4">
        <f t="shared" si="2"/>
        <v>15000</v>
      </c>
      <c r="B18" s="5">
        <v>15179</v>
      </c>
      <c r="C18" s="5">
        <v>15183</v>
      </c>
      <c r="D18" s="5">
        <v>15183</v>
      </c>
      <c r="E18" s="14">
        <f t="shared" si="0"/>
        <v>-2.6345254561022194E-4</v>
      </c>
      <c r="F18" s="14">
        <f t="shared" si="1"/>
        <v>-2.6345254561022194E-4</v>
      </c>
      <c r="G18" s="12"/>
    </row>
    <row r="19" spans="1:7" x14ac:dyDescent="0.25">
      <c r="A19" s="4">
        <f t="shared" si="2"/>
        <v>16000</v>
      </c>
      <c r="B19" s="5">
        <v>16178</v>
      </c>
      <c r="C19" s="5">
        <v>16187</v>
      </c>
      <c r="D19" s="5">
        <v>16179</v>
      </c>
      <c r="E19" s="14">
        <f t="shared" si="0"/>
        <v>-5.5600172978315934E-4</v>
      </c>
      <c r="F19" s="14">
        <f t="shared" si="1"/>
        <v>-6.1808517213672039E-5</v>
      </c>
      <c r="G19" s="12"/>
    </row>
    <row r="20" spans="1:7" x14ac:dyDescent="0.25">
      <c r="A20" s="4">
        <f t="shared" si="2"/>
        <v>17000</v>
      </c>
      <c r="B20" s="5">
        <v>17182</v>
      </c>
      <c r="C20" s="5">
        <v>17183</v>
      </c>
      <c r="D20" s="5">
        <v>17182</v>
      </c>
      <c r="E20" s="14">
        <f t="shared" si="0"/>
        <v>-5.8197055229005409E-5</v>
      </c>
      <c r="F20" s="14">
        <f t="shared" si="1"/>
        <v>0</v>
      </c>
      <c r="G20" s="12"/>
    </row>
    <row r="21" spans="1:7" x14ac:dyDescent="0.25">
      <c r="A21" s="4">
        <f t="shared" si="2"/>
        <v>18000</v>
      </c>
      <c r="B21" s="5">
        <v>18171</v>
      </c>
      <c r="C21" s="5">
        <v>18181</v>
      </c>
      <c r="D21" s="5">
        <v>18186</v>
      </c>
      <c r="E21" s="14">
        <f t="shared" si="0"/>
        <v>-5.5002475111380015E-4</v>
      </c>
      <c r="F21" s="14">
        <f t="shared" si="1"/>
        <v>-8.2481029363246452E-4</v>
      </c>
      <c r="G21" s="12"/>
    </row>
    <row r="22" spans="1:7" x14ac:dyDescent="0.25">
      <c r="A22" s="4">
        <f t="shared" si="2"/>
        <v>19000</v>
      </c>
      <c r="B22" s="5">
        <v>19176</v>
      </c>
      <c r="C22" s="5">
        <v>19180</v>
      </c>
      <c r="D22" s="5">
        <v>19185</v>
      </c>
      <c r="E22" s="14">
        <f t="shared" si="0"/>
        <v>-2.0855057351407716E-4</v>
      </c>
      <c r="F22" s="14">
        <f t="shared" si="1"/>
        <v>-4.6911649726348711E-4</v>
      </c>
      <c r="G22" s="12"/>
    </row>
    <row r="23" spans="1:7" x14ac:dyDescent="0.25">
      <c r="A23" s="4">
        <f t="shared" si="2"/>
        <v>20000</v>
      </c>
      <c r="B23" s="5">
        <v>20184</v>
      </c>
      <c r="C23" s="5">
        <v>20187</v>
      </c>
      <c r="D23" s="5">
        <v>20183</v>
      </c>
      <c r="E23" s="14">
        <f t="shared" si="0"/>
        <v>-1.4861049190072819E-4</v>
      </c>
      <c r="F23" s="14">
        <f t="shared" si="1"/>
        <v>4.9546648169251348E-5</v>
      </c>
      <c r="G23" s="12"/>
    </row>
    <row r="24" spans="1:7" x14ac:dyDescent="0.25">
      <c r="A24" s="4">
        <f>A23+10000</f>
        <v>30000</v>
      </c>
      <c r="B24" s="5">
        <v>30203</v>
      </c>
      <c r="C24" s="5">
        <v>30199</v>
      </c>
      <c r="D24" s="5">
        <v>30194</v>
      </c>
      <c r="E24" s="14">
        <f t="shared" si="0"/>
        <v>1.3245471704361072E-4</v>
      </c>
      <c r="F24" s="14">
        <f t="shared" si="1"/>
        <v>2.9807246472809165E-4</v>
      </c>
      <c r="G24" s="12"/>
    </row>
    <row r="25" spans="1:7" x14ac:dyDescent="0.25">
      <c r="A25" s="4">
        <f t="shared" ref="A25:A26" si="3">A24+10000</f>
        <v>40000</v>
      </c>
      <c r="B25" s="5">
        <v>40204</v>
      </c>
      <c r="C25" s="5">
        <v>40197</v>
      </c>
      <c r="D25" s="5">
        <v>40199</v>
      </c>
      <c r="E25" s="14">
        <f t="shared" si="0"/>
        <v>1.7414234893151231E-4</v>
      </c>
      <c r="F25" s="14">
        <f t="shared" si="1"/>
        <v>1.2438120351252518E-4</v>
      </c>
      <c r="G25" s="12"/>
    </row>
    <row r="26" spans="1:7" x14ac:dyDescent="0.25">
      <c r="A26" s="4">
        <f t="shared" si="3"/>
        <v>50000</v>
      </c>
      <c r="B26" s="5">
        <v>50191</v>
      </c>
      <c r="C26" s="5">
        <v>50181</v>
      </c>
      <c r="D26" s="5">
        <v>50187</v>
      </c>
      <c r="E26" s="14">
        <f t="shared" si="0"/>
        <v>1.9927861142663558E-4</v>
      </c>
      <c r="F26" s="14">
        <f t="shared" si="1"/>
        <v>7.9701914838503998E-5</v>
      </c>
      <c r="G26" s="12"/>
    </row>
    <row r="27" spans="1:7" x14ac:dyDescent="0.25">
      <c r="A27" s="2"/>
      <c r="E27" s="2"/>
    </row>
    <row r="28" spans="1:7" x14ac:dyDescent="0.25">
      <c r="A28" s="2"/>
      <c r="E28" s="2"/>
    </row>
    <row r="29" spans="1:7" x14ac:dyDescent="0.25">
      <c r="A29" s="2">
        <v>8192</v>
      </c>
      <c r="B29">
        <v>0</v>
      </c>
      <c r="E29" s="2"/>
    </row>
    <row r="30" spans="1:7" x14ac:dyDescent="0.25">
      <c r="A30" s="2">
        <v>8192</v>
      </c>
      <c r="B30">
        <v>50000</v>
      </c>
      <c r="E30" s="2"/>
    </row>
    <row r="31" spans="1:7" x14ac:dyDescent="0.25">
      <c r="E31" s="2"/>
    </row>
    <row r="33" spans="1:6" x14ac:dyDescent="0.25">
      <c r="A33" s="6"/>
      <c r="B33" s="9"/>
      <c r="C33" s="9"/>
      <c r="D33" s="9"/>
      <c r="E33" s="9"/>
      <c r="F33" s="9"/>
    </row>
    <row r="34" spans="1:6" x14ac:dyDescent="0.25">
      <c r="A34" s="11"/>
      <c r="B34" s="10"/>
      <c r="C34" s="10"/>
      <c r="D34" s="10"/>
      <c r="E34" s="10"/>
      <c r="F34" s="10"/>
    </row>
    <row r="35" spans="1:6" x14ac:dyDescent="0.25">
      <c r="B35" s="1"/>
      <c r="C35" s="1"/>
      <c r="D35" s="1"/>
      <c r="E35" s="1"/>
      <c r="F35" s="1"/>
    </row>
    <row r="36" spans="1:6" x14ac:dyDescent="0.25">
      <c r="A36" s="2"/>
      <c r="B36" s="1"/>
      <c r="C36" s="1"/>
      <c r="D36" s="1"/>
      <c r="E36" s="1"/>
      <c r="F36" s="1"/>
    </row>
    <row r="37" spans="1:6" x14ac:dyDescent="0.25">
      <c r="A37" s="2"/>
      <c r="B37" s="1"/>
      <c r="C37" s="1"/>
      <c r="D37" s="1"/>
      <c r="E37" s="1"/>
      <c r="F37" s="1"/>
    </row>
    <row r="38" spans="1:6" x14ac:dyDescent="0.25">
      <c r="A38" s="2"/>
      <c r="B38" s="1"/>
      <c r="C38" s="1"/>
      <c r="D38" s="1"/>
      <c r="E38" s="1"/>
      <c r="F38" s="1"/>
    </row>
    <row r="39" spans="1:6" x14ac:dyDescent="0.25">
      <c r="A39" s="2"/>
      <c r="B39" s="1"/>
      <c r="C39" s="1"/>
      <c r="D39" s="1"/>
      <c r="E39" s="1"/>
      <c r="F39" s="1"/>
    </row>
    <row r="40" spans="1:6" x14ac:dyDescent="0.25">
      <c r="A40" s="2"/>
      <c r="B40" s="1"/>
      <c r="C40" s="1"/>
      <c r="D40" s="1"/>
      <c r="E40" s="1"/>
      <c r="F40" s="1"/>
    </row>
    <row r="41" spans="1:6" x14ac:dyDescent="0.25">
      <c r="A41" s="2"/>
      <c r="B41" s="1"/>
      <c r="C41" s="1"/>
      <c r="D41" s="1"/>
      <c r="E41" s="1"/>
      <c r="F41" s="1"/>
    </row>
    <row r="42" spans="1:6" x14ac:dyDescent="0.25">
      <c r="A42" s="2"/>
      <c r="B42" s="1"/>
      <c r="C42" s="1"/>
      <c r="D42" s="1"/>
      <c r="E42" s="1"/>
      <c r="F42" s="1"/>
    </row>
    <row r="43" spans="1:6" x14ac:dyDescent="0.25">
      <c r="A43" s="2"/>
      <c r="B43" s="1"/>
      <c r="C43" s="1"/>
      <c r="D43" s="1"/>
      <c r="E43" s="1"/>
      <c r="F43" s="1"/>
    </row>
    <row r="44" spans="1:6" x14ac:dyDescent="0.25">
      <c r="A44" s="2"/>
      <c r="B44" s="1"/>
      <c r="C44" s="1"/>
      <c r="D44" s="1"/>
      <c r="E44" s="1"/>
      <c r="F44" s="1"/>
    </row>
    <row r="45" spans="1:6" x14ac:dyDescent="0.25">
      <c r="A45" s="2"/>
      <c r="B45" s="1"/>
      <c r="C45" s="1"/>
      <c r="D45" s="1"/>
      <c r="E45" s="1"/>
      <c r="F45" s="1"/>
    </row>
    <row r="46" spans="1:6" x14ac:dyDescent="0.25">
      <c r="A46" s="2"/>
      <c r="B46" s="1"/>
      <c r="C46" s="1"/>
    </row>
    <row r="47" spans="1:6" x14ac:dyDescent="0.25">
      <c r="A47" s="2"/>
      <c r="B47" s="1"/>
      <c r="C47" s="1"/>
    </row>
    <row r="48" spans="1:6" x14ac:dyDescent="0.25">
      <c r="A48" s="2"/>
      <c r="B48" s="1"/>
      <c r="C48" s="1"/>
    </row>
    <row r="49" spans="1:5" x14ac:dyDescent="0.25">
      <c r="A49" s="2"/>
      <c r="B49" s="1"/>
      <c r="C49" s="1"/>
      <c r="E49" s="2"/>
    </row>
    <row r="50" spans="1:5" x14ac:dyDescent="0.25">
      <c r="A50" s="2"/>
      <c r="B50" s="1"/>
      <c r="C50" s="1"/>
      <c r="E50" s="2"/>
    </row>
    <row r="51" spans="1:5" x14ac:dyDescent="0.25">
      <c r="A51" s="2"/>
      <c r="B51" s="1"/>
      <c r="C51" s="1"/>
      <c r="E51" s="2"/>
    </row>
    <row r="52" spans="1:5" x14ac:dyDescent="0.25">
      <c r="A52" s="2"/>
      <c r="B52" s="1"/>
      <c r="C52" s="1"/>
      <c r="E52" s="2"/>
    </row>
    <row r="53" spans="1:5" x14ac:dyDescent="0.25">
      <c r="A53" s="2"/>
      <c r="B53" s="1"/>
      <c r="C53" s="1"/>
      <c r="E53" s="2"/>
    </row>
    <row r="54" spans="1:5" x14ac:dyDescent="0.25">
      <c r="A54" s="2"/>
      <c r="B54" s="1"/>
      <c r="C54" s="1"/>
      <c r="E54" s="2"/>
    </row>
    <row r="55" spans="1:5" x14ac:dyDescent="0.25">
      <c r="A55" s="2"/>
      <c r="B55" s="1"/>
      <c r="C55" s="1"/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  <row r="59" spans="1:5" x14ac:dyDescent="0.25">
      <c r="E59" s="2"/>
    </row>
    <row r="60" spans="1:5" x14ac:dyDescent="0.25">
      <c r="E60" s="2"/>
    </row>
    <row r="61" spans="1:5" x14ac:dyDescent="0.25">
      <c r="E61" s="2"/>
    </row>
    <row r="62" spans="1:5" x14ac:dyDescent="0.25">
      <c r="E62" s="2"/>
    </row>
    <row r="63" spans="1:5" x14ac:dyDescent="0.25">
      <c r="E63" s="2"/>
    </row>
    <row r="64" spans="1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</sheetData>
  <mergeCells count="1">
    <mergeCell ref="B1:D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Compare tests</vt:lpstr>
      <vt:lpstr>Compare tests (2)</vt:lpstr>
      <vt:lpstr>Compare tests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Чеботарев</dc:creator>
  <cp:lastModifiedBy>Сергей Чеботарев</cp:lastModifiedBy>
  <dcterms:created xsi:type="dcterms:W3CDTF">2024-04-06T07:39:06Z</dcterms:created>
  <dcterms:modified xsi:type="dcterms:W3CDTF">2024-05-10T14:21:28Z</dcterms:modified>
</cp:coreProperties>
</file>