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rel\OneDrive\Documents\projects\panels-take-home\"/>
    </mc:Choice>
  </mc:AlternateContent>
  <bookViews>
    <workbookView xWindow="0" yWindow="0" windowWidth="51600" windowHeight="17610" activeTab="1"/>
  </bookViews>
  <sheets>
    <sheet name="Checks" sheetId="1" r:id="rId1"/>
    <sheet name="Fin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13" i="1"/>
  <c r="D21" i="1"/>
  <c r="E27" i="1"/>
  <c r="E26" i="1"/>
  <c r="E25" i="1"/>
  <c r="E24" i="1"/>
  <c r="E23" i="1"/>
  <c r="E11" i="1"/>
  <c r="E10" i="1"/>
  <c r="E9" i="1"/>
  <c r="E8" i="1"/>
  <c r="E7" i="1"/>
  <c r="E19" i="1"/>
  <c r="E16" i="1"/>
  <c r="E17" i="1"/>
  <c r="E18" i="1"/>
  <c r="E15" i="1"/>
</calcChain>
</file>

<file path=xl/sharedStrings.xml><?xml version="1.0" encoding="utf-8"?>
<sst xmlns="http://schemas.openxmlformats.org/spreadsheetml/2006/main" count="70" uniqueCount="47">
  <si>
    <t>Panel Coverage</t>
  </si>
  <si>
    <t>Roof 1</t>
  </si>
  <si>
    <t>Roof 2</t>
  </si>
  <si>
    <t>Angle variance</t>
  </si>
  <si>
    <t>min</t>
  </si>
  <si>
    <t>max</t>
  </si>
  <si>
    <t>Panel variance</t>
  </si>
  <si>
    <t>Shift variance 1</t>
  </si>
  <si>
    <t>Shift variance 2</t>
  </si>
  <si>
    <t>Shift variance 3</t>
  </si>
  <si>
    <t>Area</t>
  </si>
  <si>
    <t>Time</t>
  </si>
  <si>
    <t>Precision</t>
  </si>
  <si>
    <t>Result</t>
  </si>
  <si>
    <t>Coords</t>
  </si>
  <si>
    <t>(0, 0), (0, 300), (150, 0)</t>
  </si>
  <si>
    <t>[(0, 0), (0, 150), (75, 0)]</t>
  </si>
  <si>
    <t>(0, 0), (0, 200), (100, 0)</t>
  </si>
  <si>
    <t>Roof 3</t>
  </si>
  <si>
    <t>Precision = 5</t>
  </si>
  <si>
    <r>
      <rPr>
        <sz val="11"/>
        <color theme="1"/>
        <rFont val="Calibri"/>
        <family val="2"/>
      </rPr>
      <t>∆</t>
    </r>
    <r>
      <rPr>
        <sz val="14.3"/>
        <color theme="1"/>
        <rFont val="Calibri"/>
        <family val="2"/>
      </rPr>
      <t>%</t>
    </r>
  </si>
  <si>
    <t>x=1, y=1</t>
  </si>
  <si>
    <t>best</t>
  </si>
  <si>
    <t>worst</t>
  </si>
  <si>
    <t>x=0, y=0</t>
  </si>
  <si>
    <t>x=0, y=1</t>
  </si>
  <si>
    <t>x=1, y=2</t>
  </si>
  <si>
    <t>x=2, y=4</t>
  </si>
  <si>
    <t>x=0, y=2,3,4</t>
  </si>
  <si>
    <t>did best win?</t>
  </si>
  <si>
    <t>yes</t>
  </si>
  <si>
    <t>x=1, y=0</t>
  </si>
  <si>
    <t>x=4, y=0</t>
  </si>
  <si>
    <t>x=3, y=4</t>
  </si>
  <si>
    <t>x=0, y=4</t>
  </si>
  <si>
    <t>no</t>
  </si>
  <si>
    <r>
      <t xml:space="preserve">Best case </t>
    </r>
    <r>
      <rPr>
        <sz val="11"/>
        <color theme="1"/>
        <rFont val="Calibri"/>
        <family val="2"/>
      </rPr>
      <t>≈ 66.09%</t>
    </r>
  </si>
  <si>
    <t>[(0, 0), (0, 170), (85, 0)]</t>
  </si>
  <si>
    <t>(0, 0), (0, 380), (190, 0)</t>
  </si>
  <si>
    <t>(0, 0), (0, 100), (50, 0)</t>
  </si>
  <si>
    <t>(0, 0), (0, 70), (35, 0)</t>
  </si>
  <si>
    <t>&lt;= 2500</t>
  </si>
  <si>
    <t>2501 - 5000</t>
  </si>
  <si>
    <t>5001 - 10000</t>
  </si>
  <si>
    <t>10001 - 20000</t>
  </si>
  <si>
    <t>20001 - 35000</t>
  </si>
  <si>
    <t>&gt; 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</si>
</sst>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1" applyNumberFormat="1" applyFont="1"/>
    <xf numFmtId="16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Findings!$O$32:$O$37</c:f>
              <c:numCache>
                <c:formatCode>General</c:formatCode>
                <c:ptCount val="6"/>
                <c:pt idx="0">
                  <c:v>1225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22500</c:v>
                </c:pt>
                <c:pt idx="5">
                  <c:v>36000</c:v>
                </c:pt>
              </c:numCache>
            </c:numRef>
          </c:xVal>
          <c:yVal>
            <c:numRef>
              <c:f>Findings!$P$32:$P$37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B59-9F42-3DF6DAD8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95648"/>
        <c:axId val="1526196064"/>
      </c:scatterChart>
      <c:valAx>
        <c:axId val="15261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96064"/>
        <c:crosses val="autoZero"/>
        <c:crossBetween val="midCat"/>
      </c:valAx>
      <c:valAx>
        <c:axId val="15261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139212</xdr:colOff>
      <xdr:row>37</xdr:row>
      <xdr:rowOff>123092</xdr:rowOff>
    </xdr:from>
    <xdr:to>
      <xdr:col>15</xdr:col>
      <xdr:colOff>454270</xdr:colOff>
      <xdr:row>49</xdr:row>
      <xdr:rowOff>82061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zoomScale="130" zoomScaleNormal="130" workbookViewId="0">
      <selection activeCell="E27" sqref="E27"/>
    </sheetView>
  </sheetViews>
  <sheetFormatPr defaultRowHeight="15" x14ac:dyDescent="0.25"/>
  <cols>
    <col min="2" max="2" width="14.85546875" bestFit="1" customWidth="1"/>
    <col min="5" max="5" width="17.28515625" customWidth="1"/>
    <col min="6" max="6" width="11.85546875" customWidth="1"/>
    <col min="7" max="7" width="11.7109375" customWidth="1"/>
  </cols>
  <sheetData>
    <row r="2" spans="2:8" ht="21" x14ac:dyDescent="0.35">
      <c r="B2" s="11" t="s">
        <v>0</v>
      </c>
      <c r="E2" s="12" t="s">
        <v>36</v>
      </c>
    </row>
    <row r="3" spans="2:8" x14ac:dyDescent="0.25">
      <c r="B3" t="s">
        <v>19</v>
      </c>
    </row>
    <row r="5" spans="2:8" x14ac:dyDescent="0.25">
      <c r="B5" s="5" t="s">
        <v>1</v>
      </c>
      <c r="C5">
        <v>2500</v>
      </c>
      <c r="D5" s="1">
        <f>MAX(C7:D11)/C5</f>
        <v>0.63119999999999998</v>
      </c>
    </row>
    <row r="6" spans="2:8" ht="18.75" x14ac:dyDescent="0.3">
      <c r="C6" t="s">
        <v>4</v>
      </c>
      <c r="D6" t="s">
        <v>5</v>
      </c>
      <c r="E6" s="10" t="s">
        <v>20</v>
      </c>
      <c r="F6" s="10" t="s">
        <v>22</v>
      </c>
      <c r="G6" s="10" t="s">
        <v>23</v>
      </c>
      <c r="H6" s="10" t="s">
        <v>29</v>
      </c>
    </row>
    <row r="7" spans="2:8" x14ac:dyDescent="0.25">
      <c r="B7" t="s">
        <v>3</v>
      </c>
      <c r="C7">
        <v>1458</v>
      </c>
      <c r="D7">
        <v>1578</v>
      </c>
      <c r="E7" s="2">
        <f>(D7-C7)/C7</f>
        <v>8.2304526748971193E-2</v>
      </c>
    </row>
    <row r="8" spans="2:8" x14ac:dyDescent="0.25">
      <c r="B8" t="s">
        <v>6</v>
      </c>
      <c r="C8">
        <v>1530.9</v>
      </c>
      <c r="D8">
        <v>1578</v>
      </c>
      <c r="E8" s="2">
        <f t="shared" ref="E8:E11" si="0">(D8-C8)/C8</f>
        <v>3.0766215951401076E-2</v>
      </c>
      <c r="F8">
        <v>1</v>
      </c>
      <c r="G8">
        <v>3</v>
      </c>
      <c r="H8" t="s">
        <v>30</v>
      </c>
    </row>
    <row r="9" spans="2:8" x14ac:dyDescent="0.25">
      <c r="B9" t="s">
        <v>7</v>
      </c>
      <c r="C9">
        <v>1434</v>
      </c>
      <c r="D9">
        <v>1578</v>
      </c>
      <c r="E9" s="2">
        <f t="shared" si="0"/>
        <v>0.100418410041841</v>
      </c>
      <c r="F9" t="s">
        <v>24</v>
      </c>
      <c r="G9" t="s">
        <v>21</v>
      </c>
    </row>
    <row r="10" spans="2:8" x14ac:dyDescent="0.25">
      <c r="B10" t="s">
        <v>8</v>
      </c>
      <c r="C10">
        <v>1412.2</v>
      </c>
      <c r="D10">
        <v>1570.9</v>
      </c>
      <c r="E10" s="2">
        <f t="shared" si="0"/>
        <v>0.11237785016286647</v>
      </c>
      <c r="F10" t="s">
        <v>24</v>
      </c>
      <c r="G10" t="s">
        <v>21</v>
      </c>
    </row>
    <row r="11" spans="2:8" x14ac:dyDescent="0.25">
      <c r="B11" t="s">
        <v>9</v>
      </c>
      <c r="C11">
        <v>1402.92</v>
      </c>
      <c r="D11">
        <v>1530.9</v>
      </c>
      <c r="E11" s="2">
        <f t="shared" si="0"/>
        <v>9.1224018475750582E-2</v>
      </c>
      <c r="F11" t="s">
        <v>24</v>
      </c>
      <c r="G11" t="s">
        <v>21</v>
      </c>
    </row>
    <row r="12" spans="2:8" x14ac:dyDescent="0.25">
      <c r="E12" s="2"/>
    </row>
    <row r="13" spans="2:8" x14ac:dyDescent="0.25">
      <c r="B13" s="5" t="s">
        <v>2</v>
      </c>
      <c r="C13">
        <v>2374.7399999999998</v>
      </c>
      <c r="D13" s="1">
        <f>MAX(C15:D19)/C13</f>
        <v>0.62663702131601773</v>
      </c>
      <c r="E13" s="2"/>
    </row>
    <row r="14" spans="2:8" x14ac:dyDescent="0.25">
      <c r="C14" t="s">
        <v>4</v>
      </c>
      <c r="D14" t="s">
        <v>5</v>
      </c>
    </row>
    <row r="15" spans="2:8" x14ac:dyDescent="0.25">
      <c r="B15" t="s">
        <v>3</v>
      </c>
      <c r="C15">
        <v>1412</v>
      </c>
      <c r="D15">
        <v>1476</v>
      </c>
      <c r="E15" s="2">
        <f>(D15-C15)/C15</f>
        <v>4.5325779036827198E-2</v>
      </c>
    </row>
    <row r="16" spans="2:8" x14ac:dyDescent="0.25">
      <c r="B16" t="s">
        <v>6</v>
      </c>
      <c r="C16">
        <v>1423.98</v>
      </c>
      <c r="D16">
        <v>1476.6</v>
      </c>
      <c r="E16" s="2">
        <f t="shared" ref="E16:E19" si="1">(D16-C16)/C16</f>
        <v>3.6952766190536307E-2</v>
      </c>
      <c r="F16">
        <v>2</v>
      </c>
      <c r="G16">
        <v>3</v>
      </c>
      <c r="H16" t="s">
        <v>30</v>
      </c>
    </row>
    <row r="17" spans="2:8" x14ac:dyDescent="0.25">
      <c r="B17" t="s">
        <v>7</v>
      </c>
      <c r="C17">
        <v>1404</v>
      </c>
      <c r="D17">
        <v>1484</v>
      </c>
      <c r="E17" s="2">
        <f t="shared" si="1"/>
        <v>5.6980056980056981E-2</v>
      </c>
      <c r="F17" t="s">
        <v>25</v>
      </c>
      <c r="G17" t="s">
        <v>26</v>
      </c>
    </row>
    <row r="18" spans="2:8" x14ac:dyDescent="0.25">
      <c r="B18" t="s">
        <v>8</v>
      </c>
      <c r="C18">
        <v>1405.3</v>
      </c>
      <c r="D18">
        <v>1488.1</v>
      </c>
      <c r="E18" s="2">
        <f t="shared" si="1"/>
        <v>5.8919803600654637E-2</v>
      </c>
      <c r="F18" t="s">
        <v>25</v>
      </c>
      <c r="G18" t="s">
        <v>27</v>
      </c>
    </row>
    <row r="19" spans="2:8" x14ac:dyDescent="0.25">
      <c r="B19" t="s">
        <v>9</v>
      </c>
      <c r="C19">
        <v>1391.58</v>
      </c>
      <c r="D19">
        <v>1425.6</v>
      </c>
      <c r="E19" s="2">
        <f t="shared" si="1"/>
        <v>2.4447031431897543E-2</v>
      </c>
      <c r="F19" t="s">
        <v>28</v>
      </c>
      <c r="G19" t="s">
        <v>27</v>
      </c>
    </row>
    <row r="20" spans="2:8" x14ac:dyDescent="0.25">
      <c r="E20" s="2"/>
    </row>
    <row r="21" spans="2:8" x14ac:dyDescent="0.25">
      <c r="B21" s="5" t="s">
        <v>18</v>
      </c>
      <c r="C21">
        <v>6845</v>
      </c>
      <c r="D21" s="1">
        <f>MAX(C23:D27)/C21</f>
        <v>0.61826150474799124</v>
      </c>
      <c r="E21" s="2"/>
    </row>
    <row r="22" spans="2:8" x14ac:dyDescent="0.25">
      <c r="C22" t="s">
        <v>4</v>
      </c>
      <c r="D22" t="s">
        <v>5</v>
      </c>
    </row>
    <row r="23" spans="2:8" x14ac:dyDescent="0.25">
      <c r="B23" t="s">
        <v>3</v>
      </c>
      <c r="C23">
        <v>4054</v>
      </c>
      <c r="D23">
        <v>4188</v>
      </c>
      <c r="E23" s="2">
        <f>(D23-C23)/C23</f>
        <v>3.3053774050320672E-2</v>
      </c>
    </row>
    <row r="24" spans="2:8" x14ac:dyDescent="0.25">
      <c r="B24" t="s">
        <v>6</v>
      </c>
      <c r="C24">
        <v>4001.4</v>
      </c>
      <c r="D24">
        <v>4188</v>
      </c>
      <c r="E24" s="2">
        <f t="shared" ref="E24:E27" si="2">(D24-C24)/C24</f>
        <v>4.6633678212625554E-2</v>
      </c>
      <c r="F24">
        <v>1</v>
      </c>
      <c r="G24">
        <v>3</v>
      </c>
      <c r="H24" t="s">
        <v>35</v>
      </c>
    </row>
    <row r="25" spans="2:8" x14ac:dyDescent="0.25">
      <c r="B25" t="s">
        <v>7</v>
      </c>
      <c r="C25">
        <v>4080</v>
      </c>
      <c r="D25">
        <v>4228</v>
      </c>
      <c r="E25" s="2">
        <f t="shared" si="2"/>
        <v>3.6274509803921572E-2</v>
      </c>
      <c r="F25" t="s">
        <v>32</v>
      </c>
      <c r="G25" t="s">
        <v>33</v>
      </c>
    </row>
    <row r="26" spans="2:8" x14ac:dyDescent="0.25">
      <c r="B26" t="s">
        <v>8</v>
      </c>
      <c r="C26">
        <v>4050.3</v>
      </c>
      <c r="D26">
        <v>4232</v>
      </c>
      <c r="E26" s="2">
        <f t="shared" si="2"/>
        <v>4.4860874503123177E-2</v>
      </c>
      <c r="F26" t="s">
        <v>32</v>
      </c>
      <c r="G26" t="s">
        <v>27</v>
      </c>
    </row>
    <row r="27" spans="2:8" x14ac:dyDescent="0.25">
      <c r="B27" t="s">
        <v>9</v>
      </c>
      <c r="C27">
        <v>3969</v>
      </c>
      <c r="D27">
        <v>4105.08</v>
      </c>
      <c r="E27" s="2">
        <f t="shared" si="2"/>
        <v>3.4285714285714267E-2</v>
      </c>
      <c r="F27" t="s">
        <v>31</v>
      </c>
      <c r="G27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tabSelected="1" topLeftCell="A10" zoomScale="130" zoomScaleNormal="130" workbookViewId="0">
      <selection activeCell="E30" sqref="E30"/>
    </sheetView>
  </sheetViews>
  <sheetFormatPr defaultRowHeight="15" x14ac:dyDescent="0.25"/>
  <cols>
    <col min="2" max="2" width="9.140625" customWidth="1"/>
  </cols>
  <sheetData>
    <row r="2" spans="2:6" x14ac:dyDescent="0.25">
      <c r="B2" s="6" t="s">
        <v>14</v>
      </c>
      <c r="C2" s="6" t="s">
        <v>10</v>
      </c>
      <c r="D2" s="13" t="s">
        <v>12</v>
      </c>
      <c r="E2" s="6" t="s">
        <v>11</v>
      </c>
      <c r="F2" s="6" t="s">
        <v>13</v>
      </c>
    </row>
    <row r="3" spans="2:6" x14ac:dyDescent="0.25">
      <c r="B3" s="9" t="s">
        <v>40</v>
      </c>
      <c r="C3" s="4">
        <v>1225</v>
      </c>
      <c r="D3" s="3">
        <v>0</v>
      </c>
      <c r="E3">
        <v>0.2</v>
      </c>
      <c r="F3">
        <v>772.8</v>
      </c>
    </row>
    <row r="4" spans="2:6" x14ac:dyDescent="0.25">
      <c r="B4" s="9"/>
      <c r="C4" s="4"/>
      <c r="D4" s="3">
        <v>1</v>
      </c>
      <c r="E4">
        <v>0.3</v>
      </c>
      <c r="F4">
        <v>772.8</v>
      </c>
    </row>
    <row r="5" spans="2:6" x14ac:dyDescent="0.25">
      <c r="B5" s="9"/>
      <c r="C5" s="4"/>
      <c r="D5" s="3">
        <v>2</v>
      </c>
      <c r="E5">
        <v>0.7</v>
      </c>
      <c r="F5">
        <v>772.8</v>
      </c>
    </row>
    <row r="6" spans="2:6" x14ac:dyDescent="0.25">
      <c r="B6" s="9"/>
      <c r="C6" s="4"/>
      <c r="D6" s="3">
        <v>3</v>
      </c>
      <c r="E6">
        <v>1.2</v>
      </c>
      <c r="F6">
        <v>772.8</v>
      </c>
    </row>
    <row r="7" spans="2:6" x14ac:dyDescent="0.25">
      <c r="B7" s="9"/>
      <c r="C7" s="4"/>
      <c r="D7" s="3">
        <v>4</v>
      </c>
      <c r="E7">
        <v>2.1</v>
      </c>
      <c r="F7">
        <v>772.8</v>
      </c>
    </row>
    <row r="8" spans="2:6" x14ac:dyDescent="0.25">
      <c r="B8" s="9"/>
      <c r="C8" s="4"/>
      <c r="D8" s="3">
        <v>5</v>
      </c>
      <c r="E8">
        <v>3.1</v>
      </c>
      <c r="F8">
        <v>772.8</v>
      </c>
    </row>
    <row r="9" spans="2:6" x14ac:dyDescent="0.25">
      <c r="B9" s="9" t="s">
        <v>39</v>
      </c>
      <c r="C9" s="4">
        <v>2500</v>
      </c>
      <c r="D9" s="3">
        <v>0</v>
      </c>
      <c r="E9">
        <v>0.4</v>
      </c>
      <c r="F9">
        <v>1578</v>
      </c>
    </row>
    <row r="10" spans="2:6" x14ac:dyDescent="0.25">
      <c r="B10" s="9"/>
      <c r="C10" s="4"/>
      <c r="D10" s="3">
        <v>1</v>
      </c>
      <c r="E10">
        <v>0.6</v>
      </c>
      <c r="F10">
        <v>1578</v>
      </c>
    </row>
    <row r="11" spans="2:6" x14ac:dyDescent="0.25">
      <c r="B11" s="9"/>
      <c r="C11" s="4"/>
      <c r="D11" s="3">
        <v>2</v>
      </c>
      <c r="E11">
        <v>1.3</v>
      </c>
      <c r="F11">
        <v>1578</v>
      </c>
    </row>
    <row r="12" spans="2:6" x14ac:dyDescent="0.25">
      <c r="B12" s="9"/>
      <c r="C12" s="4"/>
      <c r="D12" s="3">
        <v>3</v>
      </c>
      <c r="E12">
        <v>2.5</v>
      </c>
      <c r="F12">
        <v>1578</v>
      </c>
    </row>
    <row r="13" spans="2:6" x14ac:dyDescent="0.25">
      <c r="B13" s="9"/>
      <c r="C13" s="4"/>
      <c r="D13" s="3">
        <v>4</v>
      </c>
      <c r="E13">
        <v>4</v>
      </c>
      <c r="F13">
        <v>1578</v>
      </c>
    </row>
    <row r="14" spans="2:6" x14ac:dyDescent="0.25">
      <c r="B14" s="9"/>
      <c r="C14" s="4"/>
      <c r="D14" s="3">
        <v>5</v>
      </c>
      <c r="E14">
        <v>6.3</v>
      </c>
      <c r="F14">
        <v>1578</v>
      </c>
    </row>
    <row r="15" spans="2:6" x14ac:dyDescent="0.25">
      <c r="B15" s="9" t="s">
        <v>16</v>
      </c>
      <c r="C15" s="4">
        <v>5625</v>
      </c>
      <c r="D15" s="3">
        <v>0</v>
      </c>
      <c r="E15">
        <v>0.8</v>
      </c>
      <c r="F15">
        <v>3618</v>
      </c>
    </row>
    <row r="16" spans="2:6" x14ac:dyDescent="0.25">
      <c r="B16" s="9"/>
      <c r="C16" s="4"/>
      <c r="D16" s="3">
        <v>1</v>
      </c>
      <c r="E16">
        <v>1.4</v>
      </c>
      <c r="F16">
        <v>3618</v>
      </c>
    </row>
    <row r="17" spans="2:18" x14ac:dyDescent="0.25">
      <c r="B17" s="9"/>
      <c r="C17" s="4"/>
      <c r="D17" s="3">
        <v>2</v>
      </c>
      <c r="E17">
        <v>3</v>
      </c>
      <c r="F17">
        <v>3620.2</v>
      </c>
    </row>
    <row r="18" spans="2:18" x14ac:dyDescent="0.25">
      <c r="B18" s="9"/>
      <c r="C18" s="4"/>
      <c r="D18" s="3">
        <v>3</v>
      </c>
      <c r="E18">
        <v>5.5</v>
      </c>
      <c r="F18">
        <v>3618</v>
      </c>
    </row>
    <row r="19" spans="2:18" x14ac:dyDescent="0.25">
      <c r="B19" s="9"/>
      <c r="C19" s="4"/>
      <c r="D19" s="3">
        <v>4</v>
      </c>
      <c r="E19">
        <v>9.1999999999999993</v>
      </c>
      <c r="F19">
        <v>3634</v>
      </c>
    </row>
    <row r="20" spans="2:18" x14ac:dyDescent="0.25">
      <c r="B20" s="9"/>
      <c r="C20" s="4"/>
      <c r="D20" s="3">
        <v>5</v>
      </c>
      <c r="E20">
        <v>13.5</v>
      </c>
      <c r="F20">
        <v>3632</v>
      </c>
    </row>
    <row r="21" spans="2:18" x14ac:dyDescent="0.25">
      <c r="B21" s="9" t="s">
        <v>37</v>
      </c>
      <c r="C21" s="4">
        <v>7225</v>
      </c>
      <c r="D21" s="3">
        <v>0</v>
      </c>
      <c r="E21">
        <v>1.1000000000000001</v>
      </c>
      <c r="F21">
        <v>4672</v>
      </c>
    </row>
    <row r="22" spans="2:18" x14ac:dyDescent="0.25">
      <c r="B22" s="9"/>
      <c r="C22" s="4"/>
      <c r="D22" s="3">
        <v>1</v>
      </c>
      <c r="E22">
        <v>2</v>
      </c>
      <c r="F22">
        <v>4672</v>
      </c>
    </row>
    <row r="23" spans="2:18" x14ac:dyDescent="0.25">
      <c r="B23" s="9"/>
      <c r="C23" s="4"/>
      <c r="D23" s="3">
        <v>2</v>
      </c>
      <c r="E23">
        <v>3.8</v>
      </c>
      <c r="F23">
        <v>4672</v>
      </c>
    </row>
    <row r="24" spans="2:18" x14ac:dyDescent="0.25">
      <c r="B24" s="9"/>
      <c r="C24" s="4"/>
      <c r="D24" s="3">
        <v>3</v>
      </c>
      <c r="E24">
        <v>7.2</v>
      </c>
      <c r="F24">
        <v>4672</v>
      </c>
    </row>
    <row r="25" spans="2:18" x14ac:dyDescent="0.25">
      <c r="B25" s="9"/>
      <c r="C25" s="4"/>
      <c r="D25" s="3">
        <v>4</v>
      </c>
      <c r="E25">
        <v>11.8</v>
      </c>
      <c r="F25">
        <v>4680.5</v>
      </c>
    </row>
    <row r="26" spans="2:18" x14ac:dyDescent="0.25">
      <c r="B26" s="9"/>
      <c r="C26" s="4"/>
      <c r="D26" s="3">
        <v>5</v>
      </c>
      <c r="E26">
        <v>18.2</v>
      </c>
      <c r="F26">
        <v>4675.8999999999996</v>
      </c>
    </row>
    <row r="27" spans="2:18" x14ac:dyDescent="0.25">
      <c r="B27" s="8" t="s">
        <v>17</v>
      </c>
      <c r="C27" s="4">
        <v>10000</v>
      </c>
      <c r="D27" s="3">
        <v>0</v>
      </c>
      <c r="E27">
        <v>1.6</v>
      </c>
      <c r="F27">
        <v>6502</v>
      </c>
    </row>
    <row r="28" spans="2:18" x14ac:dyDescent="0.25">
      <c r="B28" s="8"/>
      <c r="C28" s="4"/>
      <c r="D28" s="3">
        <v>1</v>
      </c>
      <c r="E28">
        <v>2.2999999999999998</v>
      </c>
      <c r="F28">
        <v>6502</v>
      </c>
    </row>
    <row r="29" spans="2:18" x14ac:dyDescent="0.25">
      <c r="B29" s="8"/>
      <c r="C29" s="4"/>
      <c r="D29" s="3">
        <v>2</v>
      </c>
      <c r="E29">
        <v>5.4</v>
      </c>
      <c r="F29">
        <v>6502</v>
      </c>
    </row>
    <row r="30" spans="2:18" x14ac:dyDescent="0.25">
      <c r="B30" s="8"/>
      <c r="C30" s="4"/>
      <c r="D30" s="3">
        <v>3</v>
      </c>
      <c r="E30">
        <v>9.4</v>
      </c>
      <c r="F30">
        <v>6502</v>
      </c>
    </row>
    <row r="31" spans="2:18" x14ac:dyDescent="0.25">
      <c r="B31" s="8"/>
      <c r="C31" s="4"/>
      <c r="D31" s="3">
        <v>4</v>
      </c>
      <c r="E31">
        <v>15.8</v>
      </c>
      <c r="F31">
        <v>6502</v>
      </c>
    </row>
    <row r="32" spans="2:18" x14ac:dyDescent="0.25">
      <c r="B32" s="8"/>
      <c r="C32" s="4"/>
      <c r="D32" s="3">
        <v>5</v>
      </c>
      <c r="E32">
        <v>23.5</v>
      </c>
      <c r="F32">
        <v>6502.01</v>
      </c>
      <c r="O32">
        <v>1225</v>
      </c>
      <c r="P32">
        <v>5</v>
      </c>
      <c r="R32" t="s">
        <v>41</v>
      </c>
    </row>
    <row r="33" spans="2:18" x14ac:dyDescent="0.25">
      <c r="B33" s="8" t="s">
        <v>15</v>
      </c>
      <c r="C33" s="4">
        <v>22500</v>
      </c>
      <c r="D33" s="3">
        <v>0</v>
      </c>
      <c r="E33">
        <v>3.4</v>
      </c>
      <c r="F33">
        <v>14632</v>
      </c>
      <c r="O33">
        <v>2500</v>
      </c>
      <c r="P33">
        <v>4</v>
      </c>
      <c r="R33" t="s">
        <v>42</v>
      </c>
    </row>
    <row r="34" spans="2:18" x14ac:dyDescent="0.25">
      <c r="B34" s="8"/>
      <c r="C34" s="4"/>
      <c r="D34" s="3">
        <v>1</v>
      </c>
      <c r="E34">
        <v>5.6</v>
      </c>
      <c r="F34">
        <v>14632</v>
      </c>
      <c r="O34">
        <v>5625</v>
      </c>
      <c r="P34">
        <v>3</v>
      </c>
      <c r="R34" t="s">
        <v>43</v>
      </c>
    </row>
    <row r="35" spans="2:18" x14ac:dyDescent="0.25">
      <c r="B35" s="8"/>
      <c r="C35" s="4"/>
      <c r="D35" s="3">
        <v>2</v>
      </c>
      <c r="E35">
        <v>12</v>
      </c>
      <c r="F35">
        <v>14632</v>
      </c>
      <c r="O35">
        <v>10000</v>
      </c>
      <c r="P35">
        <v>2</v>
      </c>
      <c r="R35" t="s">
        <v>44</v>
      </c>
    </row>
    <row r="36" spans="2:18" x14ac:dyDescent="0.25">
      <c r="B36" s="8"/>
      <c r="C36" s="4"/>
      <c r="D36" s="3">
        <v>3</v>
      </c>
      <c r="E36">
        <v>21.1</v>
      </c>
      <c r="F36">
        <v>14632</v>
      </c>
      <c r="O36">
        <v>22500</v>
      </c>
      <c r="P36">
        <v>1</v>
      </c>
      <c r="R36" t="s">
        <v>45</v>
      </c>
    </row>
    <row r="37" spans="2:18" x14ac:dyDescent="0.25">
      <c r="B37" s="8"/>
      <c r="C37" s="4"/>
      <c r="D37" s="3">
        <v>4</v>
      </c>
      <c r="E37">
        <v>34.799999999999997</v>
      </c>
      <c r="F37">
        <v>14632</v>
      </c>
      <c r="O37">
        <v>36000</v>
      </c>
      <c r="P37">
        <v>0</v>
      </c>
      <c r="R37" t="s">
        <v>46</v>
      </c>
    </row>
    <row r="38" spans="2:18" x14ac:dyDescent="0.25">
      <c r="B38" s="8"/>
      <c r="C38" s="4"/>
      <c r="D38" s="3">
        <v>5</v>
      </c>
      <c r="E38">
        <v>53.3</v>
      </c>
      <c r="F38">
        <v>14632</v>
      </c>
    </row>
    <row r="39" spans="2:18" ht="54" customHeight="1" x14ac:dyDescent="0.25">
      <c r="B39" s="14" t="s">
        <v>38</v>
      </c>
      <c r="C39" s="7">
        <v>36000</v>
      </c>
      <c r="D39" s="3">
        <v>0</v>
      </c>
      <c r="E39">
        <v>5.6</v>
      </c>
      <c r="F39">
        <v>23614</v>
      </c>
    </row>
  </sheetData>
  <mergeCells count="12">
    <mergeCell ref="C9:C14"/>
    <mergeCell ref="B3:B8"/>
    <mergeCell ref="C3:C8"/>
    <mergeCell ref="C33:C38"/>
    <mergeCell ref="B33:B38"/>
    <mergeCell ref="B15:B20"/>
    <mergeCell ref="C15:C20"/>
    <mergeCell ref="B27:B32"/>
    <mergeCell ref="C27:C32"/>
    <mergeCell ref="B21:B26"/>
    <mergeCell ref="C21:C26"/>
    <mergeCell ref="B9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Checks</vt:lpstr>
      <vt:lpstr>Findings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Tan</dc:creator>
  <cp:lastModifiedBy>Dan Tan</cp:lastModifiedBy>
  <dcterms:created xsi:type="dcterms:W3CDTF">2024-04-13T03:37:53Z</dcterms:created>
  <dcterms:modified xsi:type="dcterms:W3CDTF">2024-04-13T07:28:47Z</dcterms:modified>
</cp:coreProperties>
</file>