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modelos" sheetId="1" state="visible" r:id="rId2"/>
    <sheet name="ponderacion" sheetId="2" state="visible" r:id="rId3"/>
    <sheet name="recursiveClustering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<sst xmlns="http://schemas.openxmlformats.org/spreadsheetml/2006/main" count="576" uniqueCount="127">
  <si>
    <t xml:space="preserve">Models Selected for 13 Meta classification System in VHL-Hunter</t>
  </si>
  <si>
    <t xml:space="preserve">#</t>
  </si>
  <si>
    <t xml:space="preserve">Sector Superfice</t>
  </si>
  <si>
    <t xml:space="preserve">Selection Criterion</t>
  </si>
  <si>
    <t xml:space="preserve">Algorithm</t>
  </si>
  <si>
    <t xml:space="preserve">Params</t>
  </si>
  <si>
    <t xml:space="preserve">Accuracy</t>
  </si>
  <si>
    <t xml:space="preserve">Recall</t>
  </si>
  <si>
    <t xml:space="preserve">Precision</t>
  </si>
  <si>
    <t xml:space="preserve">A</t>
  </si>
  <si>
    <t xml:space="preserve">Best Accuracy</t>
  </si>
  <si>
    <t xml:space="preserve">Naive Bayes</t>
  </si>
  <si>
    <t xml:space="preserve">Bernoulli</t>
  </si>
  <si>
    <t xml:space="preserve">0.85</t>
  </si>
  <si>
    <t xml:space="preserve">0.8</t>
  </si>
  <si>
    <t xml:space="preserve">0.7</t>
  </si>
  <si>
    <t xml:space="preserve">KNN</t>
  </si>
  <si>
    <t xml:space="preserve">K:7 weight:uniform metric: minkowski algorithm:auto</t>
  </si>
  <si>
    <t xml:space="preserve">0.933333333333</t>
  </si>
  <si>
    <t xml:space="preserve">K:8 weight:uniform metric: minkowski algorithm:auto</t>
  </si>
  <si>
    <t xml:space="preserve">0.74</t>
  </si>
  <si>
    <t xml:space="preserve">1.0</t>
  </si>
  <si>
    <t xml:space="preserve">0.65</t>
  </si>
  <si>
    <t xml:space="preserve">Best Recall</t>
  </si>
  <si>
    <t xml:space="preserve">SVC</t>
  </si>
  <si>
    <t xml:space="preserve">Kernel Linear</t>
  </si>
  <si>
    <t xml:space="preserve">0.67</t>
  </si>
  <si>
    <t xml:space="preserve">Best Precision</t>
  </si>
  <si>
    <t xml:space="preserve">Kernel Sigmoid</t>
  </si>
  <si>
    <t xml:space="preserve">0.76</t>
  </si>
  <si>
    <t xml:space="preserve">0.84</t>
  </si>
  <si>
    <t xml:space="preserve">K:9 weight:uniform metric: minkowski algorithm:auto</t>
  </si>
  <si>
    <t xml:space="preserve">0.82</t>
  </si>
  <si>
    <t xml:space="preserve">NuSVC</t>
  </si>
  <si>
    <t xml:space="preserve">0.766666666667</t>
  </si>
  <si>
    <t xml:space="preserve">B</t>
  </si>
  <si>
    <t xml:space="preserve">AdaBoost</t>
  </si>
  <si>
    <t xml:space="preserve">Estimators:10 Algorithm:SAMME</t>
  </si>
  <si>
    <t xml:space="preserve">0.8333333333333333</t>
  </si>
  <si>
    <t xml:space="preserve">0.78</t>
  </si>
  <si>
    <t xml:space="preserve">Estimators:50 Algorithm:SAMME</t>
  </si>
  <si>
    <t xml:space="preserve">Estimators:50 Algorithm:SAMME.R</t>
  </si>
  <si>
    <t xml:space="preserve">Random Forest</t>
  </si>
  <si>
    <t xml:space="preserve">Estimators:50 Algorithm:Gini</t>
  </si>
  <si>
    <t xml:space="preserve">0.7333333333333333</t>
  </si>
  <si>
    <t xml:space="preserve">K:6 weight:uniform metric: minkowski algorithm:auto</t>
  </si>
  <si>
    <t xml:space="preserve">0.75</t>
  </si>
  <si>
    <t xml:space="preserve">K:6 weight:uniform metric: euclidean algorithm:auto</t>
  </si>
  <si>
    <t xml:space="preserve">K:6 weight:uniform metric: minkowski algorithm:ball_tree</t>
  </si>
  <si>
    <t xml:space="preserve">C</t>
  </si>
  <si>
    <t xml:space="preserve">0.8888888888888888</t>
  </si>
  <si>
    <t xml:space="preserve">0.8055555555555555</t>
  </si>
  <si>
    <t xml:space="preserve">K:1 weight:uniform metric: euclidean algorithm:auto</t>
  </si>
  <si>
    <t xml:space="preserve">0.7777777777777777</t>
  </si>
  <si>
    <t xml:space="preserve">0.89</t>
  </si>
  <si>
    <t xml:space="preserve">F</t>
  </si>
  <si>
    <t xml:space="preserve">0.87</t>
  </si>
  <si>
    <t xml:space="preserve">0.7222222222222222</t>
  </si>
  <si>
    <t xml:space="preserve">Kernel RBF</t>
  </si>
  <si>
    <t xml:space="preserve">0.69</t>
  </si>
  <si>
    <t xml:space="preserve">Estimators:10 Algorithm:Gini</t>
  </si>
  <si>
    <t xml:space="preserve">0.6388888888888888</t>
  </si>
  <si>
    <t xml:space="preserve">0.6666666666666666</t>
  </si>
  <si>
    <t xml:space="preserve">0.81</t>
  </si>
  <si>
    <t xml:space="preserve">H</t>
  </si>
  <si>
    <t xml:space="preserve">K:3 weight:uniform metric: euclidean algorithm:auto</t>
  </si>
  <si>
    <t xml:space="preserve">0.86</t>
  </si>
  <si>
    <t xml:space="preserve">K:3 weight:uniform metric: minkowski algorithm:ball_tree</t>
  </si>
  <si>
    <t xml:space="preserve">0.7833333333333333</t>
  </si>
  <si>
    <t xml:space="preserve">K:3 weight:uniform metric: euclidean algorithm:brute</t>
  </si>
  <si>
    <t xml:space="preserve">K:3 weight:uniform metric: minkowski algorithm:brute</t>
  </si>
  <si>
    <t xml:space="preserve">M</t>
  </si>
  <si>
    <t xml:space="preserve">K:5 weight:uniform metric: minkowski algorithm:ball_tree</t>
  </si>
  <si>
    <t xml:space="preserve">K:5 weight:uniform metric: euclidean algorithm:brute</t>
  </si>
  <si>
    <t xml:space="preserve">K:5 weight:uniform metric: minkowski algorithm:brute</t>
  </si>
  <si>
    <t xml:space="preserve">0.4</t>
  </si>
  <si>
    <t xml:space="preserve">MLP</t>
  </si>
  <si>
    <t xml:space="preserve">activation: identity, solver: sgd, learning_rate: invscaling, levels:10-5-15</t>
  </si>
  <si>
    <t xml:space="preserve">activation: logistic, solver: sgd, learning_rate: invscaling, levels: 10-5-10</t>
  </si>
  <si>
    <t xml:space="preserve">0.68</t>
  </si>
  <si>
    <t xml:space="preserve">activation: relu, solver: sgd, learning_rate: invscaling, levels: 5-10-10</t>
  </si>
  <si>
    <t xml:space="preserve">Kernel Poly</t>
  </si>
  <si>
    <t xml:space="preserve">N</t>
  </si>
  <si>
    <t xml:space="preserve">Gaussian</t>
  </si>
  <si>
    <t xml:space="preserve">Estimators:20 Algorithm:Gini</t>
  </si>
  <si>
    <t xml:space="preserve">Estimators:30 Algorithm:Gini</t>
  </si>
  <si>
    <t xml:space="preserve">O</t>
  </si>
  <si>
    <t xml:space="preserve">0.71</t>
  </si>
  <si>
    <t xml:space="preserve">0.73</t>
  </si>
  <si>
    <t xml:space="preserve">P</t>
  </si>
  <si>
    <t xml:space="preserve">0.7666666666666666</t>
  </si>
  <si>
    <t xml:space="preserve">0.83</t>
  </si>
  <si>
    <t xml:space="preserve">0.7166666666666667</t>
  </si>
  <si>
    <t xml:space="preserve">0.8333333333333334</t>
  </si>
  <si>
    <t xml:space="preserve">0.7999999999999999</t>
  </si>
  <si>
    <t xml:space="preserve">Estimators:20 Algorithm:Entropy</t>
  </si>
  <si>
    <t xml:space="preserve">R</t>
  </si>
  <si>
    <t xml:space="preserve">0.6015151515151516</t>
  </si>
  <si>
    <t xml:space="preserve">0.6575757575757576</t>
  </si>
  <si>
    <t xml:space="preserve">T</t>
  </si>
  <si>
    <t xml:space="preserve">K:3 weight:uniform metric: minkowski algorithm:auto</t>
  </si>
  <si>
    <t xml:space="preserve">Estimators:20 Algorithm:SAMME</t>
  </si>
  <si>
    <t xml:space="preserve">0.611111111111111</t>
  </si>
  <si>
    <t xml:space="preserve">Estimators:100 Algorithm:SAMME</t>
  </si>
  <si>
    <t xml:space="preserve"> activation: logistic, solver: lbfgs, learning_rate: adaptive, levels: 10-5-5</t>
  </si>
  <si>
    <t xml:space="preserve">0.5</t>
  </si>
  <si>
    <t xml:space="preserve">0.6944444444444445</t>
  </si>
  <si>
    <t xml:space="preserve">U</t>
  </si>
  <si>
    <t xml:space="preserve">Decision Tree</t>
  </si>
  <si>
    <t xml:space="preserve">Gain Function gin, Splitter: best</t>
  </si>
  <si>
    <t xml:space="preserve">Gain Function entropy, Splitter: best</t>
  </si>
  <si>
    <t xml:space="preserve">Z</t>
  </si>
  <si>
    <t xml:space="preserve">GradientBoostingClassifier</t>
  </si>
  <si>
    <t xml:space="preserve">Iterations: 50</t>
  </si>
  <si>
    <t xml:space="preserve">0.7410714285714285</t>
  </si>
  <si>
    <t xml:space="preserve">Iterations: 150</t>
  </si>
  <si>
    <t xml:space="preserve">Iterations: 200</t>
  </si>
  <si>
    <t xml:space="preserve">activation: relu, solver: sgd, learning_rate: invscaling, levels: 15-10-5</t>
  </si>
  <si>
    <t xml:space="preserve">0.6964285714285715</t>
  </si>
  <si>
    <t xml:space="preserve">Ponderación de Medidas de Desempeño por y globales</t>
  </si>
  <si>
    <t xml:space="preserve">Sector</t>
  </si>
  <si>
    <t xml:space="preserve">Elementos</t>
  </si>
  <si>
    <t xml:space="preserve">Nro Modelos</t>
  </si>
  <si>
    <t xml:space="preserve">Accuracy P</t>
  </si>
  <si>
    <t xml:space="preserve">Recall P</t>
  </si>
  <si>
    <t xml:space="preserve">Precision P</t>
  </si>
  <si>
    <t xml:space="preserve">Totales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</si>
</sst>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8"/>
  <sheetViews>
    <sheetView windowProtection="false"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E81" activeCellId="0" sqref="E81"/>
    </sheetView>
  </sheetViews>
  <sheetFormatPr defaultRowHeight="12.8"/>
  <cols>
    <col collapsed="false" hidden="false" max="1" min="1" style="0" width="3.51020408163265"/>
    <col collapsed="false" hidden="false" max="2" min="2" style="0" width="15.5255102040816"/>
    <col collapsed="false" hidden="false" max="3" min="3" style="0" width="17.1428571428571"/>
    <col collapsed="false" hidden="false" max="4" min="4" style="0" width="22.4081632653061"/>
    <col collapsed="false" hidden="false" max="5" min="5" style="0" width="58.3163265306122"/>
    <col collapsed="false" hidden="false" max="8" min="6" style="0" width="18.2244897959184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customFormat="false" ht="12.8" hidden="false" customHeight="false" outlineLevel="0" collapsed="false">
      <c r="A3" s="3" t="n">
        <v>1</v>
      </c>
      <c r="B3" s="4" t="s">
        <v>9</v>
      </c>
      <c r="C3" s="4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</row>
    <row r="4" customFormat="false" ht="12.8" hidden="false" customHeight="false" outlineLevel="0" collapsed="false">
      <c r="A4" s="3" t="n">
        <v>2</v>
      </c>
      <c r="B4" s="4"/>
      <c r="C4" s="4"/>
      <c r="D4" s="3" t="s">
        <v>16</v>
      </c>
      <c r="E4" s="3" t="s">
        <v>17</v>
      </c>
      <c r="F4" s="3" t="s">
        <v>13</v>
      </c>
      <c r="G4" s="3" t="s">
        <v>18</v>
      </c>
      <c r="H4" s="3" t="s">
        <v>15</v>
      </c>
    </row>
    <row r="5" customFormat="false" ht="12.8" hidden="false" customHeight="false" outlineLevel="0" collapsed="false">
      <c r="A5" s="3" t="n">
        <v>3</v>
      </c>
      <c r="B5" s="4"/>
      <c r="C5" s="4"/>
      <c r="D5" s="3" t="s">
        <v>16</v>
      </c>
      <c r="E5" s="3" t="s">
        <v>19</v>
      </c>
      <c r="F5" s="3" t="s">
        <v>20</v>
      </c>
      <c r="G5" s="3" t="s">
        <v>21</v>
      </c>
      <c r="H5" s="3" t="s">
        <v>22</v>
      </c>
    </row>
    <row r="6" customFormat="false" ht="12.8" hidden="false" customHeight="false" outlineLevel="0" collapsed="false">
      <c r="A6" s="3" t="n">
        <v>4</v>
      </c>
      <c r="B6" s="4"/>
      <c r="C6" s="5" t="s">
        <v>23</v>
      </c>
      <c r="D6" s="3" t="s">
        <v>24</v>
      </c>
      <c r="E6" s="3" t="s">
        <v>25</v>
      </c>
      <c r="F6" s="3" t="s">
        <v>15</v>
      </c>
      <c r="G6" s="3" t="s">
        <v>21</v>
      </c>
      <c r="H6" s="3" t="s">
        <v>26</v>
      </c>
    </row>
    <row r="7" customFormat="false" ht="12.8" hidden="false" customHeight="false" outlineLevel="0" collapsed="false">
      <c r="A7" s="3" t="n">
        <v>5</v>
      </c>
      <c r="B7" s="4"/>
      <c r="C7" s="4" t="s">
        <v>27</v>
      </c>
      <c r="D7" s="3" t="s">
        <v>24</v>
      </c>
      <c r="E7" s="3" t="s">
        <v>28</v>
      </c>
      <c r="F7" s="3" t="s">
        <v>29</v>
      </c>
      <c r="G7" s="3" t="s">
        <v>18</v>
      </c>
      <c r="H7" s="3" t="s">
        <v>30</v>
      </c>
    </row>
    <row r="8" customFormat="false" ht="12.8" hidden="false" customHeight="false" outlineLevel="0" collapsed="false">
      <c r="A8" s="3" t="n">
        <v>6</v>
      </c>
      <c r="B8" s="4"/>
      <c r="C8" s="4"/>
      <c r="D8" s="3" t="s">
        <v>16</v>
      </c>
      <c r="E8" s="3" t="s">
        <v>31</v>
      </c>
      <c r="F8" s="3" t="s">
        <v>15</v>
      </c>
      <c r="G8" s="3" t="s">
        <v>14</v>
      </c>
      <c r="H8" s="3" t="s">
        <v>32</v>
      </c>
    </row>
    <row r="9" customFormat="false" ht="12.8" hidden="false" customHeight="false" outlineLevel="0" collapsed="false">
      <c r="A9" s="3" t="n">
        <v>7</v>
      </c>
      <c r="B9" s="4"/>
      <c r="C9" s="4"/>
      <c r="D9" s="3" t="s">
        <v>33</v>
      </c>
      <c r="E9" s="3" t="s">
        <v>25</v>
      </c>
      <c r="F9" s="3" t="s">
        <v>15</v>
      </c>
      <c r="G9" s="3" t="s">
        <v>34</v>
      </c>
      <c r="H9" s="3" t="s">
        <v>15</v>
      </c>
    </row>
    <row r="10" customFormat="false" ht="12.8" hidden="false" customHeight="false" outlineLevel="0" collapsed="false">
      <c r="A10" s="3" t="n">
        <v>8</v>
      </c>
      <c r="B10" s="4" t="s">
        <v>35</v>
      </c>
      <c r="C10" s="4" t="s">
        <v>10</v>
      </c>
      <c r="D10" s="3" t="s">
        <v>36</v>
      </c>
      <c r="E10" s="3" t="s">
        <v>37</v>
      </c>
      <c r="F10" s="3" t="s">
        <v>38</v>
      </c>
      <c r="G10" s="3" t="s">
        <v>21</v>
      </c>
      <c r="H10" s="3" t="s">
        <v>39</v>
      </c>
    </row>
    <row r="11" customFormat="false" ht="12.8" hidden="false" customHeight="false" outlineLevel="0" collapsed="false">
      <c r="A11" s="3" t="n">
        <v>9</v>
      </c>
      <c r="B11" s="4"/>
      <c r="C11" s="4"/>
      <c r="D11" s="3" t="s">
        <v>36</v>
      </c>
      <c r="E11" s="3" t="s">
        <v>40</v>
      </c>
      <c r="F11" s="3" t="s">
        <v>14</v>
      </c>
      <c r="G11" s="3" t="s">
        <v>21</v>
      </c>
      <c r="H11" s="3" t="s">
        <v>15</v>
      </c>
    </row>
    <row r="12" customFormat="false" ht="12.8" hidden="false" customHeight="false" outlineLevel="0" collapsed="false">
      <c r="A12" s="3" t="n">
        <v>10</v>
      </c>
      <c r="B12" s="4"/>
      <c r="C12" s="4"/>
      <c r="D12" s="3" t="s">
        <v>36</v>
      </c>
      <c r="E12" s="3" t="s">
        <v>41</v>
      </c>
      <c r="F12" s="3" t="s">
        <v>14</v>
      </c>
      <c r="G12" s="3" t="s">
        <v>21</v>
      </c>
      <c r="H12" s="3" t="s">
        <v>15</v>
      </c>
    </row>
    <row r="13" customFormat="false" ht="12.8" hidden="false" customHeight="false" outlineLevel="0" collapsed="false">
      <c r="A13" s="3" t="n">
        <v>11</v>
      </c>
      <c r="B13" s="4"/>
      <c r="C13" s="4"/>
      <c r="D13" s="3" t="s">
        <v>42</v>
      </c>
      <c r="E13" s="3" t="s">
        <v>43</v>
      </c>
      <c r="F13" s="3" t="s">
        <v>14</v>
      </c>
      <c r="G13" s="3" t="s">
        <v>21</v>
      </c>
      <c r="H13" s="3" t="s">
        <v>44</v>
      </c>
    </row>
    <row r="14" customFormat="false" ht="12.8" hidden="false" customHeight="false" outlineLevel="0" collapsed="false">
      <c r="A14" s="3" t="n">
        <v>12</v>
      </c>
      <c r="B14" s="4"/>
      <c r="C14" s="4" t="s">
        <v>23</v>
      </c>
      <c r="D14" s="3" t="s">
        <v>16</v>
      </c>
      <c r="E14" s="3" t="s">
        <v>45</v>
      </c>
      <c r="F14" s="3" t="s">
        <v>38</v>
      </c>
      <c r="G14" s="3" t="s">
        <v>21</v>
      </c>
      <c r="H14" s="3" t="s">
        <v>44</v>
      </c>
    </row>
    <row r="15" customFormat="false" ht="12.8" hidden="false" customHeight="false" outlineLevel="0" collapsed="false">
      <c r="A15" s="3" t="n">
        <v>13</v>
      </c>
      <c r="B15" s="4"/>
      <c r="C15" s="4"/>
      <c r="D15" s="3" t="s">
        <v>16</v>
      </c>
      <c r="E15" s="3" t="s">
        <v>19</v>
      </c>
      <c r="F15" s="3" t="s">
        <v>46</v>
      </c>
      <c r="G15" s="3" t="s">
        <v>21</v>
      </c>
      <c r="H15" s="3" t="s">
        <v>44</v>
      </c>
    </row>
    <row r="16" customFormat="false" ht="12.8" hidden="false" customHeight="false" outlineLevel="0" collapsed="false">
      <c r="A16" s="3" t="n">
        <v>14</v>
      </c>
      <c r="B16" s="4"/>
      <c r="C16" s="4" t="s">
        <v>27</v>
      </c>
      <c r="D16" s="3" t="s">
        <v>16</v>
      </c>
      <c r="E16" s="3" t="s">
        <v>47</v>
      </c>
      <c r="F16" s="3" t="s">
        <v>14</v>
      </c>
      <c r="G16" s="3" t="s">
        <v>21</v>
      </c>
      <c r="H16" s="3" t="s">
        <v>14</v>
      </c>
    </row>
    <row r="17" customFormat="false" ht="12.8" hidden="false" customHeight="false" outlineLevel="0" collapsed="false">
      <c r="A17" s="3" t="n">
        <v>15</v>
      </c>
      <c r="B17" s="4"/>
      <c r="C17" s="4"/>
      <c r="D17" s="3" t="s">
        <v>16</v>
      </c>
      <c r="E17" s="3" t="s">
        <v>48</v>
      </c>
      <c r="F17" s="3" t="s">
        <v>46</v>
      </c>
      <c r="G17" s="3" t="s">
        <v>21</v>
      </c>
      <c r="H17" s="3" t="s">
        <v>14</v>
      </c>
    </row>
    <row r="18" customFormat="false" ht="12.8" hidden="false" customHeight="false" outlineLevel="0" collapsed="false">
      <c r="A18" s="3" t="n">
        <v>17</v>
      </c>
      <c r="B18" s="4" t="s">
        <v>49</v>
      </c>
      <c r="C18" s="4" t="s">
        <v>10</v>
      </c>
      <c r="D18" s="3" t="s">
        <v>16</v>
      </c>
      <c r="E18" s="3" t="s">
        <v>45</v>
      </c>
      <c r="F18" s="3" t="s">
        <v>50</v>
      </c>
      <c r="G18" s="3" t="s">
        <v>21</v>
      </c>
      <c r="H18" s="3" t="s">
        <v>14</v>
      </c>
    </row>
    <row r="19" customFormat="false" ht="12.8" hidden="false" customHeight="false" outlineLevel="0" collapsed="false">
      <c r="A19" s="3" t="n">
        <v>18</v>
      </c>
      <c r="B19" s="4"/>
      <c r="C19" s="4"/>
      <c r="D19" s="3" t="s">
        <v>16</v>
      </c>
      <c r="E19" s="3" t="s">
        <v>47</v>
      </c>
      <c r="F19" s="3" t="s">
        <v>51</v>
      </c>
      <c r="G19" s="3" t="s">
        <v>21</v>
      </c>
      <c r="H19" s="3" t="s">
        <v>39</v>
      </c>
    </row>
    <row r="20" customFormat="false" ht="12.8" hidden="false" customHeight="false" outlineLevel="0" collapsed="false">
      <c r="A20" s="3" t="n">
        <v>19</v>
      </c>
      <c r="B20" s="4"/>
      <c r="C20" s="4"/>
      <c r="D20" s="3" t="s">
        <v>16</v>
      </c>
      <c r="E20" s="3" t="s">
        <v>52</v>
      </c>
      <c r="F20" s="3" t="s">
        <v>53</v>
      </c>
      <c r="G20" s="3" t="s">
        <v>14</v>
      </c>
      <c r="H20" s="3" t="s">
        <v>54</v>
      </c>
    </row>
    <row r="21" customFormat="false" ht="12.8" hidden="false" customHeight="false" outlineLevel="0" collapsed="false">
      <c r="A21" s="3" t="n">
        <v>20</v>
      </c>
      <c r="B21" s="4"/>
      <c r="C21" s="5" t="s">
        <v>23</v>
      </c>
      <c r="D21" s="3" t="s">
        <v>16</v>
      </c>
      <c r="E21" s="3" t="s">
        <v>45</v>
      </c>
      <c r="F21" s="3" t="s">
        <v>50</v>
      </c>
      <c r="G21" s="3" t="s">
        <v>21</v>
      </c>
      <c r="H21" s="3" t="s">
        <v>14</v>
      </c>
    </row>
    <row r="22" customFormat="false" ht="12.8" hidden="false" customHeight="false" outlineLevel="0" collapsed="false">
      <c r="A22" s="3" t="n">
        <v>21</v>
      </c>
      <c r="B22" s="4"/>
      <c r="C22" s="4" t="s">
        <v>27</v>
      </c>
      <c r="D22" s="3" t="s">
        <v>16</v>
      </c>
      <c r="E22" s="3" t="s">
        <v>47</v>
      </c>
      <c r="F22" s="3" t="s">
        <v>51</v>
      </c>
      <c r="G22" s="3" t="s">
        <v>21</v>
      </c>
      <c r="H22" s="3" t="s">
        <v>39</v>
      </c>
    </row>
    <row r="23" customFormat="false" ht="12.8" hidden="false" customHeight="false" outlineLevel="0" collapsed="false">
      <c r="A23" s="3" t="n">
        <v>24</v>
      </c>
      <c r="B23" s="4" t="s">
        <v>55</v>
      </c>
      <c r="C23" s="4" t="s">
        <v>10</v>
      </c>
      <c r="D23" s="3" t="s">
        <v>33</v>
      </c>
      <c r="E23" s="3" t="s">
        <v>25</v>
      </c>
      <c r="F23" s="3" t="s">
        <v>30</v>
      </c>
      <c r="G23" s="3" t="s">
        <v>21</v>
      </c>
      <c r="H23" s="3" t="s">
        <v>30</v>
      </c>
    </row>
    <row r="24" customFormat="false" ht="12.8" hidden="false" customHeight="false" outlineLevel="0" collapsed="false">
      <c r="A24" s="3" t="n">
        <v>25</v>
      </c>
      <c r="B24" s="4"/>
      <c r="C24" s="4"/>
      <c r="D24" s="3" t="s">
        <v>36</v>
      </c>
      <c r="E24" s="3" t="s">
        <v>37</v>
      </c>
      <c r="F24" s="3" t="s">
        <v>32</v>
      </c>
      <c r="G24" s="3" t="s">
        <v>56</v>
      </c>
      <c r="H24" s="3" t="s">
        <v>32</v>
      </c>
    </row>
    <row r="25" customFormat="false" ht="12.8" hidden="false" customHeight="false" outlineLevel="0" collapsed="false">
      <c r="A25" s="3" t="n">
        <v>26</v>
      </c>
      <c r="B25" s="4"/>
      <c r="C25" s="4" t="s">
        <v>23</v>
      </c>
      <c r="D25" s="3" t="s">
        <v>33</v>
      </c>
      <c r="E25" s="3" t="s">
        <v>25</v>
      </c>
      <c r="F25" s="3" t="s">
        <v>30</v>
      </c>
      <c r="G25" s="3" t="s">
        <v>21</v>
      </c>
      <c r="H25" s="3" t="s">
        <v>57</v>
      </c>
    </row>
    <row r="26" customFormat="false" ht="12.8" hidden="false" customHeight="false" outlineLevel="0" collapsed="false">
      <c r="A26" s="3" t="n">
        <v>27</v>
      </c>
      <c r="B26" s="4"/>
      <c r="C26" s="4"/>
      <c r="D26" s="3" t="s">
        <v>33</v>
      </c>
      <c r="E26" s="3" t="s">
        <v>58</v>
      </c>
      <c r="F26" s="3" t="s">
        <v>59</v>
      </c>
      <c r="G26" s="3" t="s">
        <v>56</v>
      </c>
      <c r="H26" s="3" t="s">
        <v>15</v>
      </c>
    </row>
    <row r="27" customFormat="false" ht="12.8" hidden="false" customHeight="false" outlineLevel="0" collapsed="false">
      <c r="A27" s="3" t="n">
        <v>28</v>
      </c>
      <c r="B27" s="4"/>
      <c r="C27" s="4" t="s">
        <v>27</v>
      </c>
      <c r="D27" s="3" t="s">
        <v>33</v>
      </c>
      <c r="E27" s="3" t="s">
        <v>25</v>
      </c>
      <c r="F27" s="3" t="s">
        <v>30</v>
      </c>
      <c r="G27" s="3" t="s">
        <v>21</v>
      </c>
      <c r="H27" s="3" t="s">
        <v>30</v>
      </c>
    </row>
    <row r="28" customFormat="false" ht="12.8" hidden="false" customHeight="false" outlineLevel="0" collapsed="false">
      <c r="A28" s="3" t="n">
        <v>29</v>
      </c>
      <c r="B28" s="4"/>
      <c r="C28" s="4"/>
      <c r="D28" s="3" t="s">
        <v>36</v>
      </c>
      <c r="E28" s="3" t="s">
        <v>37</v>
      </c>
      <c r="F28" s="3" t="s">
        <v>32</v>
      </c>
      <c r="G28" s="3" t="s">
        <v>56</v>
      </c>
      <c r="H28" s="3" t="s">
        <v>32</v>
      </c>
    </row>
    <row r="29" customFormat="false" ht="12.8" hidden="false" customHeight="false" outlineLevel="0" collapsed="false">
      <c r="A29" s="3" t="n">
        <v>30</v>
      </c>
      <c r="B29" s="4"/>
      <c r="C29" s="4"/>
      <c r="D29" s="3" t="s">
        <v>42</v>
      </c>
      <c r="E29" s="3" t="s">
        <v>60</v>
      </c>
      <c r="F29" s="3" t="s">
        <v>61</v>
      </c>
      <c r="G29" s="3" t="s">
        <v>62</v>
      </c>
      <c r="H29" s="3" t="s">
        <v>63</v>
      </c>
    </row>
    <row r="30" customFormat="false" ht="12.8" hidden="false" customHeight="false" outlineLevel="0" collapsed="false">
      <c r="A30" s="3" t="n">
        <v>31</v>
      </c>
      <c r="B30" s="4" t="s">
        <v>64</v>
      </c>
      <c r="C30" s="4" t="s">
        <v>10</v>
      </c>
      <c r="D30" s="3" t="s">
        <v>16</v>
      </c>
      <c r="E30" s="3" t="s">
        <v>65</v>
      </c>
      <c r="F30" s="3" t="s">
        <v>66</v>
      </c>
      <c r="G30" s="3" t="s">
        <v>21</v>
      </c>
      <c r="H30" s="3" t="s">
        <v>13</v>
      </c>
    </row>
    <row r="31" customFormat="false" ht="12.8" hidden="false" customHeight="false" outlineLevel="0" collapsed="false">
      <c r="A31" s="3" t="n">
        <v>32</v>
      </c>
      <c r="B31" s="4"/>
      <c r="C31" s="4"/>
      <c r="D31" s="3" t="s">
        <v>16</v>
      </c>
      <c r="E31" s="3" t="s">
        <v>67</v>
      </c>
      <c r="F31" s="3" t="s">
        <v>68</v>
      </c>
      <c r="G31" s="3" t="s">
        <v>21</v>
      </c>
      <c r="H31" s="3" t="s">
        <v>15</v>
      </c>
    </row>
    <row r="32" customFormat="false" ht="12.8" hidden="false" customHeight="false" outlineLevel="0" collapsed="false">
      <c r="A32" s="3" t="n">
        <v>33</v>
      </c>
      <c r="B32" s="4"/>
      <c r="C32" s="4"/>
      <c r="D32" s="3" t="s">
        <v>33</v>
      </c>
      <c r="E32" s="3" t="s">
        <v>28</v>
      </c>
      <c r="F32" s="3" t="s">
        <v>14</v>
      </c>
      <c r="G32" s="3" t="s">
        <v>21</v>
      </c>
      <c r="H32" s="3" t="s">
        <v>29</v>
      </c>
    </row>
    <row r="33" customFormat="false" ht="12.8" hidden="false" customHeight="false" outlineLevel="0" collapsed="false">
      <c r="A33" s="3" t="n">
        <v>34</v>
      </c>
      <c r="B33" s="4"/>
      <c r="C33" s="4" t="s">
        <v>23</v>
      </c>
      <c r="D33" s="3" t="s">
        <v>16</v>
      </c>
      <c r="E33" s="3" t="s">
        <v>65</v>
      </c>
      <c r="F33" s="3" t="s">
        <v>66</v>
      </c>
      <c r="G33" s="3" t="s">
        <v>21</v>
      </c>
      <c r="H33" s="3" t="s">
        <v>13</v>
      </c>
    </row>
    <row r="34" customFormat="false" ht="12.8" hidden="false" customHeight="false" outlineLevel="0" collapsed="false">
      <c r="A34" s="3" t="n">
        <v>35</v>
      </c>
      <c r="B34" s="4"/>
      <c r="C34" s="4"/>
      <c r="D34" s="3" t="s">
        <v>16</v>
      </c>
      <c r="E34" s="3" t="s">
        <v>67</v>
      </c>
      <c r="F34" s="3" t="s">
        <v>68</v>
      </c>
      <c r="G34" s="3" t="s">
        <v>21</v>
      </c>
      <c r="H34" s="3" t="s">
        <v>15</v>
      </c>
    </row>
    <row r="35" customFormat="false" ht="12.8" hidden="false" customHeight="false" outlineLevel="0" collapsed="false">
      <c r="A35" s="3" t="n">
        <v>36</v>
      </c>
      <c r="B35" s="4"/>
      <c r="C35" s="4" t="s">
        <v>27</v>
      </c>
      <c r="D35" s="3" t="s">
        <v>16</v>
      </c>
      <c r="E35" s="3" t="s">
        <v>69</v>
      </c>
      <c r="F35" s="3" t="s">
        <v>68</v>
      </c>
      <c r="G35" s="3" t="s">
        <v>21</v>
      </c>
      <c r="H35" s="3" t="s">
        <v>14</v>
      </c>
    </row>
    <row r="36" customFormat="false" ht="12.8" hidden="false" customHeight="false" outlineLevel="0" collapsed="false">
      <c r="A36" s="3" t="n">
        <v>37</v>
      </c>
      <c r="B36" s="4"/>
      <c r="C36" s="4"/>
      <c r="D36" s="3" t="s">
        <v>16</v>
      </c>
      <c r="E36" s="3" t="s">
        <v>70</v>
      </c>
      <c r="F36" s="3" t="s">
        <v>68</v>
      </c>
      <c r="G36" s="3" t="s">
        <v>21</v>
      </c>
      <c r="H36" s="3" t="s">
        <v>46</v>
      </c>
    </row>
    <row r="37" customFormat="false" ht="12.8" hidden="false" customHeight="false" outlineLevel="0" collapsed="false">
      <c r="A37" s="3" t="n">
        <v>38</v>
      </c>
      <c r="B37" s="4" t="s">
        <v>71</v>
      </c>
      <c r="C37" s="4" t="s">
        <v>10</v>
      </c>
      <c r="D37" s="3" t="s">
        <v>16</v>
      </c>
      <c r="E37" s="3" t="s">
        <v>72</v>
      </c>
      <c r="F37" s="3" t="s">
        <v>14</v>
      </c>
      <c r="G37" s="3" t="s">
        <v>39</v>
      </c>
      <c r="H37" s="3" t="s">
        <v>15</v>
      </c>
    </row>
    <row r="38" customFormat="false" ht="12.8" hidden="false" customHeight="false" outlineLevel="0" collapsed="false">
      <c r="A38" s="3" t="n">
        <v>39</v>
      </c>
      <c r="B38" s="4"/>
      <c r="C38" s="4"/>
      <c r="D38" s="3" t="s">
        <v>16</v>
      </c>
      <c r="E38" s="3" t="s">
        <v>73</v>
      </c>
      <c r="F38" s="3" t="s">
        <v>68</v>
      </c>
      <c r="G38" s="3" t="s">
        <v>18</v>
      </c>
      <c r="H38" s="3" t="s">
        <v>14</v>
      </c>
    </row>
    <row r="39" customFormat="false" ht="12.8" hidden="false" customHeight="false" outlineLevel="0" collapsed="false">
      <c r="A39" s="3" t="n">
        <v>40</v>
      </c>
      <c r="B39" s="4"/>
      <c r="C39" s="4"/>
      <c r="D39" s="3" t="s">
        <v>16</v>
      </c>
      <c r="E39" s="3" t="s">
        <v>74</v>
      </c>
      <c r="F39" s="3" t="s">
        <v>38</v>
      </c>
      <c r="G39" s="3" t="s">
        <v>75</v>
      </c>
      <c r="H39" s="3" t="s">
        <v>14</v>
      </c>
    </row>
    <row r="40" customFormat="false" ht="12.8" hidden="false" customHeight="false" outlineLevel="0" collapsed="false">
      <c r="A40" s="3" t="n">
        <v>41</v>
      </c>
      <c r="B40" s="4"/>
      <c r="C40" s="4" t="s">
        <v>23</v>
      </c>
      <c r="D40" s="3" t="s">
        <v>76</v>
      </c>
      <c r="E40" s="3" t="s">
        <v>77</v>
      </c>
      <c r="F40" s="3" t="s">
        <v>68</v>
      </c>
      <c r="G40" s="3" t="s">
        <v>21</v>
      </c>
      <c r="H40" s="3" t="s">
        <v>15</v>
      </c>
    </row>
    <row r="41" customFormat="false" ht="12.8" hidden="false" customHeight="false" outlineLevel="0" collapsed="false">
      <c r="A41" s="3" t="n">
        <v>42</v>
      </c>
      <c r="B41" s="4"/>
      <c r="C41" s="4"/>
      <c r="D41" s="3" t="s">
        <v>76</v>
      </c>
      <c r="E41" s="3" t="s">
        <v>78</v>
      </c>
      <c r="F41" s="3" t="s">
        <v>79</v>
      </c>
      <c r="G41" s="3" t="s">
        <v>21</v>
      </c>
      <c r="H41" s="3" t="s">
        <v>79</v>
      </c>
    </row>
    <row r="42" customFormat="false" ht="12.8" hidden="false" customHeight="false" outlineLevel="0" collapsed="false">
      <c r="A42" s="3" t="n">
        <v>43</v>
      </c>
      <c r="B42" s="4"/>
      <c r="C42" s="4"/>
      <c r="D42" s="3" t="s">
        <v>76</v>
      </c>
      <c r="E42" s="3" t="s">
        <v>80</v>
      </c>
      <c r="F42" s="3" t="s">
        <v>46</v>
      </c>
      <c r="G42" s="3" t="s">
        <v>21</v>
      </c>
      <c r="H42" s="3" t="s">
        <v>20</v>
      </c>
    </row>
    <row r="43" customFormat="false" ht="12.8" hidden="false" customHeight="false" outlineLevel="0" collapsed="false">
      <c r="A43" s="3" t="n">
        <v>44</v>
      </c>
      <c r="B43" s="4"/>
      <c r="C43" s="4" t="s">
        <v>27</v>
      </c>
      <c r="D43" s="3" t="s">
        <v>33</v>
      </c>
      <c r="E43" s="3" t="s">
        <v>81</v>
      </c>
      <c r="F43" s="3" t="s">
        <v>68</v>
      </c>
      <c r="G43" s="3" t="s">
        <v>14</v>
      </c>
      <c r="H43" s="3" t="s">
        <v>39</v>
      </c>
    </row>
    <row r="44" customFormat="false" ht="12.8" hidden="false" customHeight="false" outlineLevel="0" collapsed="false">
      <c r="A44" s="3" t="n">
        <v>45</v>
      </c>
      <c r="B44" s="4"/>
      <c r="C44" s="4"/>
      <c r="D44" s="3" t="s">
        <v>33</v>
      </c>
      <c r="E44" s="3" t="s">
        <v>58</v>
      </c>
      <c r="F44" s="3" t="s">
        <v>68</v>
      </c>
      <c r="G44" s="3" t="s">
        <v>14</v>
      </c>
      <c r="H44" s="3" t="s">
        <v>30</v>
      </c>
    </row>
    <row r="45" customFormat="false" ht="12.8" hidden="false" customHeight="false" outlineLevel="0" collapsed="false">
      <c r="A45" s="3" t="n">
        <v>46</v>
      </c>
      <c r="B45" s="4"/>
      <c r="C45" s="4"/>
      <c r="D45" s="3" t="s">
        <v>24</v>
      </c>
      <c r="E45" s="3" t="s">
        <v>81</v>
      </c>
      <c r="F45" s="3" t="s">
        <v>68</v>
      </c>
      <c r="G45" s="3" t="s">
        <v>14</v>
      </c>
      <c r="H45" s="3" t="s">
        <v>63</v>
      </c>
    </row>
    <row r="46" customFormat="false" ht="12.8" hidden="false" customHeight="false" outlineLevel="0" collapsed="false">
      <c r="A46" s="3" t="n">
        <v>47</v>
      </c>
      <c r="B46" s="4" t="s">
        <v>82</v>
      </c>
      <c r="C46" s="4" t="s">
        <v>10</v>
      </c>
      <c r="D46" s="3" t="s">
        <v>11</v>
      </c>
      <c r="E46" s="3" t="s">
        <v>12</v>
      </c>
      <c r="F46" s="3" t="s">
        <v>21</v>
      </c>
      <c r="G46" s="3" t="s">
        <v>21</v>
      </c>
      <c r="H46" s="3" t="s">
        <v>21</v>
      </c>
    </row>
    <row r="47" customFormat="false" ht="12.8" hidden="false" customHeight="false" outlineLevel="0" collapsed="false">
      <c r="A47" s="3" t="n">
        <v>48</v>
      </c>
      <c r="B47" s="4"/>
      <c r="C47" s="4"/>
      <c r="D47" s="3" t="s">
        <v>11</v>
      </c>
      <c r="E47" s="3" t="s">
        <v>83</v>
      </c>
      <c r="F47" s="3" t="s">
        <v>21</v>
      </c>
      <c r="G47" s="3" t="s">
        <v>21</v>
      </c>
      <c r="H47" s="3" t="s">
        <v>21</v>
      </c>
    </row>
    <row r="48" customFormat="false" ht="12.8" hidden="false" customHeight="false" outlineLevel="0" collapsed="false">
      <c r="A48" s="3" t="n">
        <v>49</v>
      </c>
      <c r="B48" s="4"/>
      <c r="C48" s="4"/>
      <c r="D48" s="3" t="s">
        <v>42</v>
      </c>
      <c r="E48" s="3" t="s">
        <v>60</v>
      </c>
      <c r="F48" s="3" t="s">
        <v>21</v>
      </c>
      <c r="G48" s="3" t="s">
        <v>21</v>
      </c>
      <c r="H48" s="3" t="s">
        <v>21</v>
      </c>
    </row>
    <row r="49" customFormat="false" ht="12.8" hidden="false" customHeight="false" outlineLevel="0" collapsed="false">
      <c r="A49" s="3" t="n">
        <v>50</v>
      </c>
      <c r="B49" s="4"/>
      <c r="C49" s="4" t="s">
        <v>23</v>
      </c>
      <c r="D49" s="3" t="s">
        <v>42</v>
      </c>
      <c r="E49" s="3" t="s">
        <v>60</v>
      </c>
      <c r="F49" s="3" t="s">
        <v>21</v>
      </c>
      <c r="G49" s="3" t="s">
        <v>21</v>
      </c>
      <c r="H49" s="3" t="s">
        <v>21</v>
      </c>
    </row>
    <row r="50" customFormat="false" ht="12.8" hidden="false" customHeight="false" outlineLevel="0" collapsed="false">
      <c r="A50" s="3" t="n">
        <v>51</v>
      </c>
      <c r="B50" s="4"/>
      <c r="C50" s="4"/>
      <c r="D50" s="3" t="s">
        <v>42</v>
      </c>
      <c r="E50" s="3" t="s">
        <v>84</v>
      </c>
      <c r="F50" s="3" t="s">
        <v>21</v>
      </c>
      <c r="G50" s="3" t="s">
        <v>21</v>
      </c>
      <c r="H50" s="3" t="s">
        <v>21</v>
      </c>
    </row>
    <row r="51" customFormat="false" ht="12.8" hidden="false" customHeight="false" outlineLevel="0" collapsed="false">
      <c r="A51" s="3" t="n">
        <v>52</v>
      </c>
      <c r="B51" s="4"/>
      <c r="C51" s="4"/>
      <c r="D51" s="3" t="s">
        <v>42</v>
      </c>
      <c r="E51" s="3" t="s">
        <v>85</v>
      </c>
      <c r="F51" s="3" t="s">
        <v>21</v>
      </c>
      <c r="G51" s="3" t="s">
        <v>21</v>
      </c>
      <c r="H51" s="3" t="s">
        <v>21</v>
      </c>
    </row>
    <row r="52" customFormat="false" ht="12.8" hidden="false" customHeight="false" outlineLevel="0" collapsed="false">
      <c r="A52" s="3" t="n">
        <v>53</v>
      </c>
      <c r="B52" s="4"/>
      <c r="C52" s="4" t="s">
        <v>27</v>
      </c>
      <c r="D52" s="3" t="s">
        <v>42</v>
      </c>
      <c r="E52" s="3" t="s">
        <v>60</v>
      </c>
      <c r="F52" s="3" t="s">
        <v>21</v>
      </c>
      <c r="G52" s="3" t="s">
        <v>21</v>
      </c>
      <c r="H52" s="3" t="s">
        <v>21</v>
      </c>
    </row>
    <row r="53" customFormat="false" ht="12.8" hidden="false" customHeight="false" outlineLevel="0" collapsed="false">
      <c r="A53" s="3" t="n">
        <v>54</v>
      </c>
      <c r="B53" s="4"/>
      <c r="C53" s="4"/>
      <c r="D53" s="3" t="s">
        <v>42</v>
      </c>
      <c r="E53" s="3" t="s">
        <v>84</v>
      </c>
      <c r="F53" s="3" t="s">
        <v>21</v>
      </c>
      <c r="G53" s="3" t="s">
        <v>21</v>
      </c>
      <c r="H53" s="3" t="s">
        <v>21</v>
      </c>
    </row>
    <row r="54" customFormat="false" ht="12.8" hidden="false" customHeight="false" outlineLevel="0" collapsed="false">
      <c r="A54" s="3" t="n">
        <v>55</v>
      </c>
      <c r="B54" s="4"/>
      <c r="C54" s="4"/>
      <c r="D54" s="3" t="s">
        <v>42</v>
      </c>
      <c r="E54" s="3" t="s">
        <v>85</v>
      </c>
      <c r="F54" s="3" t="s">
        <v>21</v>
      </c>
      <c r="G54" s="3" t="s">
        <v>21</v>
      </c>
      <c r="H54" s="3" t="s">
        <v>21</v>
      </c>
    </row>
    <row r="55" customFormat="false" ht="12.8" hidden="false" customHeight="false" outlineLevel="0" collapsed="false">
      <c r="A55" s="3" t="n">
        <v>56</v>
      </c>
      <c r="B55" s="4" t="s">
        <v>86</v>
      </c>
      <c r="C55" s="4" t="s">
        <v>10</v>
      </c>
      <c r="D55" s="3" t="s">
        <v>16</v>
      </c>
      <c r="E55" s="3" t="s">
        <v>65</v>
      </c>
      <c r="F55" s="3" t="s">
        <v>68</v>
      </c>
      <c r="G55" s="3" t="s">
        <v>56</v>
      </c>
      <c r="H55" s="3" t="s">
        <v>39</v>
      </c>
    </row>
    <row r="56" customFormat="false" ht="12.8" hidden="false" customHeight="false" outlineLevel="0" collapsed="false">
      <c r="A56" s="3" t="n">
        <v>57</v>
      </c>
      <c r="B56" s="4"/>
      <c r="C56" s="4"/>
      <c r="D56" s="3" t="s">
        <v>16</v>
      </c>
      <c r="E56" s="3" t="s">
        <v>67</v>
      </c>
      <c r="F56" s="3" t="s">
        <v>29</v>
      </c>
      <c r="G56" s="3" t="s">
        <v>39</v>
      </c>
      <c r="H56" s="3" t="s">
        <v>29</v>
      </c>
    </row>
    <row r="57" customFormat="false" ht="12.8" hidden="false" customHeight="false" outlineLevel="0" collapsed="false">
      <c r="A57" s="3" t="n">
        <v>58</v>
      </c>
      <c r="B57" s="4"/>
      <c r="C57" s="4"/>
      <c r="D57" s="3" t="s">
        <v>16</v>
      </c>
      <c r="E57" s="3" t="s">
        <v>69</v>
      </c>
      <c r="F57" s="3" t="s">
        <v>87</v>
      </c>
      <c r="G57" s="3" t="s">
        <v>18</v>
      </c>
      <c r="H57" s="3" t="s">
        <v>39</v>
      </c>
    </row>
    <row r="58" customFormat="false" ht="12.8" hidden="false" customHeight="false" outlineLevel="0" collapsed="false">
      <c r="A58" s="3" t="n">
        <v>59</v>
      </c>
      <c r="B58" s="4"/>
      <c r="C58" s="4" t="s">
        <v>23</v>
      </c>
      <c r="D58" s="3" t="s">
        <v>16</v>
      </c>
      <c r="E58" s="3" t="s">
        <v>70</v>
      </c>
      <c r="F58" s="3" t="s">
        <v>29</v>
      </c>
      <c r="G58" s="3" t="s">
        <v>39</v>
      </c>
      <c r="H58" s="3" t="s">
        <v>26</v>
      </c>
    </row>
    <row r="59" customFormat="false" ht="12.8" hidden="false" customHeight="false" outlineLevel="0" collapsed="false">
      <c r="A59" s="3" t="n">
        <v>60</v>
      </c>
      <c r="B59" s="4"/>
      <c r="C59" s="4"/>
      <c r="D59" s="3" t="s">
        <v>11</v>
      </c>
      <c r="E59" s="3" t="s">
        <v>83</v>
      </c>
      <c r="F59" s="3" t="s">
        <v>88</v>
      </c>
      <c r="G59" s="3" t="s">
        <v>21</v>
      </c>
      <c r="H59" s="3" t="s">
        <v>26</v>
      </c>
    </row>
    <row r="60" customFormat="false" ht="12.8" hidden="false" customHeight="false" outlineLevel="0" collapsed="false">
      <c r="A60" s="3" t="n">
        <v>61</v>
      </c>
      <c r="B60" s="4"/>
      <c r="C60" s="4"/>
      <c r="D60" s="3" t="s">
        <v>16</v>
      </c>
      <c r="E60" s="3" t="s">
        <v>65</v>
      </c>
      <c r="F60" s="3" t="s">
        <v>68</v>
      </c>
      <c r="G60" s="3" t="s">
        <v>56</v>
      </c>
      <c r="H60" s="3" t="s">
        <v>39</v>
      </c>
    </row>
    <row r="61" customFormat="false" ht="12.8" hidden="false" customHeight="false" outlineLevel="0" collapsed="false">
      <c r="A61" s="3" t="n">
        <v>62</v>
      </c>
      <c r="B61" s="4"/>
      <c r="C61" s="4" t="s">
        <v>27</v>
      </c>
      <c r="D61" s="3" t="s">
        <v>16</v>
      </c>
      <c r="E61" s="3" t="s">
        <v>67</v>
      </c>
      <c r="F61" s="3" t="s">
        <v>29</v>
      </c>
      <c r="G61" s="3" t="s">
        <v>39</v>
      </c>
      <c r="H61" s="3" t="s">
        <v>29</v>
      </c>
    </row>
    <row r="62" customFormat="false" ht="12.8" hidden="false" customHeight="false" outlineLevel="0" collapsed="false">
      <c r="A62" s="3" t="n">
        <v>63</v>
      </c>
      <c r="B62" s="4"/>
      <c r="C62" s="4"/>
      <c r="D62" s="3" t="s">
        <v>16</v>
      </c>
      <c r="E62" s="3" t="s">
        <v>69</v>
      </c>
      <c r="F62" s="3" t="s">
        <v>87</v>
      </c>
      <c r="G62" s="3" t="s">
        <v>18</v>
      </c>
      <c r="H62" s="3" t="s">
        <v>39</v>
      </c>
    </row>
    <row r="63" customFormat="false" ht="12.8" hidden="false" customHeight="false" outlineLevel="0" collapsed="false">
      <c r="A63" s="3" t="n">
        <v>64</v>
      </c>
      <c r="B63" s="4"/>
      <c r="C63" s="4"/>
      <c r="D63" s="3" t="s">
        <v>11</v>
      </c>
      <c r="E63" s="3" t="s">
        <v>83</v>
      </c>
      <c r="F63" s="3" t="s">
        <v>88</v>
      </c>
      <c r="G63" s="3" t="s">
        <v>21</v>
      </c>
      <c r="H63" s="3" t="s">
        <v>29</v>
      </c>
    </row>
    <row r="64" customFormat="false" ht="12.8" hidden="false" customHeight="false" outlineLevel="0" collapsed="false">
      <c r="A64" s="3" t="n">
        <v>65</v>
      </c>
      <c r="B64" s="4" t="s">
        <v>89</v>
      </c>
      <c r="C64" s="4" t="s">
        <v>10</v>
      </c>
      <c r="D64" s="3" t="s">
        <v>11</v>
      </c>
      <c r="E64" s="3" t="s">
        <v>83</v>
      </c>
      <c r="F64" s="3" t="s">
        <v>90</v>
      </c>
      <c r="G64" s="3" t="s">
        <v>34</v>
      </c>
      <c r="H64" s="3" t="s">
        <v>91</v>
      </c>
    </row>
    <row r="65" customFormat="false" ht="12.8" hidden="false" customHeight="false" outlineLevel="0" collapsed="false">
      <c r="A65" s="3" t="n">
        <v>66</v>
      </c>
      <c r="B65" s="4"/>
      <c r="C65" s="4"/>
      <c r="D65" s="3" t="s">
        <v>42</v>
      </c>
      <c r="E65" s="3" t="s">
        <v>84</v>
      </c>
      <c r="F65" s="3" t="s">
        <v>92</v>
      </c>
      <c r="G65" s="3" t="s">
        <v>93</v>
      </c>
      <c r="H65" s="3" t="s">
        <v>94</v>
      </c>
    </row>
    <row r="66" customFormat="false" ht="12.8" hidden="false" customHeight="false" outlineLevel="0" collapsed="false">
      <c r="A66" s="3" t="n">
        <v>67</v>
      </c>
      <c r="B66" s="4"/>
      <c r="C66" s="4"/>
      <c r="D66" s="3" t="s">
        <v>42</v>
      </c>
      <c r="E66" s="3" t="s">
        <v>43</v>
      </c>
      <c r="F66" s="3" t="s">
        <v>92</v>
      </c>
      <c r="G66" s="3" t="s">
        <v>93</v>
      </c>
      <c r="H66" s="3" t="s">
        <v>94</v>
      </c>
    </row>
    <row r="67" customFormat="false" ht="12.8" hidden="false" customHeight="false" outlineLevel="0" collapsed="false">
      <c r="A67" s="3" t="n">
        <v>68</v>
      </c>
      <c r="B67" s="4"/>
      <c r="C67" s="4"/>
      <c r="D67" s="3" t="s">
        <v>42</v>
      </c>
      <c r="E67" s="3" t="s">
        <v>95</v>
      </c>
      <c r="F67" s="3" t="s">
        <v>92</v>
      </c>
      <c r="G67" s="3" t="s">
        <v>93</v>
      </c>
      <c r="H67" s="3" t="s">
        <v>94</v>
      </c>
    </row>
    <row r="68" customFormat="false" ht="12.8" hidden="false" customHeight="false" outlineLevel="0" collapsed="false">
      <c r="A68" s="3" t="n">
        <v>69</v>
      </c>
      <c r="B68" s="4"/>
      <c r="C68" s="4" t="s">
        <v>23</v>
      </c>
      <c r="D68" s="3" t="s">
        <v>11</v>
      </c>
      <c r="E68" s="3" t="s">
        <v>12</v>
      </c>
      <c r="F68" s="3" t="s">
        <v>88</v>
      </c>
      <c r="G68" s="3" t="s">
        <v>21</v>
      </c>
      <c r="H68" s="3" t="s">
        <v>87</v>
      </c>
    </row>
    <row r="69" customFormat="false" ht="12.8" hidden="false" customHeight="false" outlineLevel="0" collapsed="false">
      <c r="A69" s="3" t="n">
        <v>70</v>
      </c>
      <c r="B69" s="4"/>
      <c r="C69" s="4"/>
      <c r="D69" s="3" t="s">
        <v>42</v>
      </c>
      <c r="E69" s="3" t="s">
        <v>84</v>
      </c>
      <c r="F69" s="3" t="s">
        <v>92</v>
      </c>
      <c r="G69" s="3" t="s">
        <v>93</v>
      </c>
      <c r="H69" s="3" t="s">
        <v>94</v>
      </c>
    </row>
    <row r="70" customFormat="false" ht="12.8" hidden="false" customHeight="false" outlineLevel="0" collapsed="false">
      <c r="A70" s="3" t="n">
        <v>71</v>
      </c>
      <c r="B70" s="4"/>
      <c r="C70" s="4"/>
      <c r="D70" s="3" t="s">
        <v>42</v>
      </c>
      <c r="E70" s="3" t="s">
        <v>43</v>
      </c>
      <c r="F70" s="3" t="s">
        <v>92</v>
      </c>
      <c r="G70" s="3" t="s">
        <v>93</v>
      </c>
      <c r="H70" s="3" t="s">
        <v>94</v>
      </c>
    </row>
    <row r="71" customFormat="false" ht="12.8" hidden="false" customHeight="false" outlineLevel="0" collapsed="false">
      <c r="A71" s="3" t="n">
        <v>72</v>
      </c>
      <c r="B71" s="4"/>
      <c r="C71" s="4"/>
      <c r="D71" s="3" t="s">
        <v>42</v>
      </c>
      <c r="E71" s="3" t="s">
        <v>95</v>
      </c>
      <c r="F71" s="3" t="s">
        <v>92</v>
      </c>
      <c r="G71" s="3" t="s">
        <v>93</v>
      </c>
      <c r="H71" s="3" t="s">
        <v>94</v>
      </c>
    </row>
    <row r="72" customFormat="false" ht="12.8" hidden="false" customHeight="false" outlineLevel="0" collapsed="false">
      <c r="A72" s="3" t="n">
        <v>73</v>
      </c>
      <c r="B72" s="4"/>
      <c r="C72" s="4" t="s">
        <v>27</v>
      </c>
      <c r="D72" s="3" t="s">
        <v>11</v>
      </c>
      <c r="E72" s="3" t="s">
        <v>83</v>
      </c>
      <c r="F72" s="3" t="s">
        <v>90</v>
      </c>
      <c r="G72" s="3" t="s">
        <v>34</v>
      </c>
      <c r="H72" s="3" t="s">
        <v>91</v>
      </c>
    </row>
    <row r="73" customFormat="false" ht="12.8" hidden="false" customHeight="false" outlineLevel="0" collapsed="false">
      <c r="A73" s="3" t="n">
        <v>74</v>
      </c>
      <c r="B73" s="4"/>
      <c r="C73" s="4"/>
      <c r="D73" s="3" t="s">
        <v>42</v>
      </c>
      <c r="E73" s="3" t="s">
        <v>84</v>
      </c>
      <c r="F73" s="3" t="s">
        <v>92</v>
      </c>
      <c r="G73" s="3" t="s">
        <v>93</v>
      </c>
      <c r="H73" s="3" t="s">
        <v>94</v>
      </c>
    </row>
    <row r="74" customFormat="false" ht="12.8" hidden="false" customHeight="false" outlineLevel="0" collapsed="false">
      <c r="A74" s="3" t="n">
        <v>75</v>
      </c>
      <c r="B74" s="4"/>
      <c r="C74" s="4"/>
      <c r="D74" s="3" t="s">
        <v>42</v>
      </c>
      <c r="E74" s="3" t="s">
        <v>43</v>
      </c>
      <c r="F74" s="3" t="s">
        <v>92</v>
      </c>
      <c r="G74" s="3" t="s">
        <v>93</v>
      </c>
      <c r="H74" s="3" t="s">
        <v>94</v>
      </c>
    </row>
    <row r="75" customFormat="false" ht="12.8" hidden="false" customHeight="false" outlineLevel="0" collapsed="false">
      <c r="A75" s="3" t="n">
        <v>76</v>
      </c>
      <c r="B75" s="4"/>
      <c r="C75" s="4"/>
      <c r="D75" s="3" t="s">
        <v>42</v>
      </c>
      <c r="E75" s="3" t="s">
        <v>95</v>
      </c>
      <c r="F75" s="3" t="s">
        <v>92</v>
      </c>
      <c r="G75" s="3" t="s">
        <v>93</v>
      </c>
      <c r="H75" s="3" t="s">
        <v>94</v>
      </c>
    </row>
    <row r="76" customFormat="false" ht="12.8" hidden="false" customHeight="false" outlineLevel="0" collapsed="false">
      <c r="A76" s="3" t="n">
        <v>77</v>
      </c>
      <c r="B76" s="4" t="s">
        <v>96</v>
      </c>
      <c r="C76" s="5" t="s">
        <v>10</v>
      </c>
      <c r="D76" s="3" t="s">
        <v>11</v>
      </c>
      <c r="E76" s="3" t="s">
        <v>12</v>
      </c>
      <c r="F76" s="3" t="s">
        <v>13</v>
      </c>
      <c r="G76" s="3" t="s">
        <v>26</v>
      </c>
      <c r="H76" s="3" t="s">
        <v>79</v>
      </c>
    </row>
    <row r="77" customFormat="false" ht="12.8" hidden="false" customHeight="false" outlineLevel="0" collapsed="false">
      <c r="A77" s="3" t="n">
        <v>78</v>
      </c>
      <c r="B77" s="4"/>
      <c r="C77" s="5" t="s">
        <v>23</v>
      </c>
      <c r="D77" s="3" t="s">
        <v>24</v>
      </c>
      <c r="E77" s="3" t="s">
        <v>25</v>
      </c>
      <c r="F77" s="3" t="s">
        <v>97</v>
      </c>
      <c r="G77" s="3" t="s">
        <v>21</v>
      </c>
      <c r="H77" s="3" t="s">
        <v>62</v>
      </c>
    </row>
    <row r="78" customFormat="false" ht="12.8" hidden="false" customHeight="false" outlineLevel="0" collapsed="false">
      <c r="A78" s="3" t="n">
        <v>79</v>
      </c>
      <c r="B78" s="4"/>
      <c r="C78" s="5" t="s">
        <v>27</v>
      </c>
      <c r="D78" s="3" t="s">
        <v>11</v>
      </c>
      <c r="E78" s="3" t="s">
        <v>12</v>
      </c>
      <c r="F78" s="3" t="s">
        <v>98</v>
      </c>
      <c r="G78" s="3" t="s">
        <v>26</v>
      </c>
      <c r="H78" s="3" t="s">
        <v>94</v>
      </c>
    </row>
    <row r="79" customFormat="false" ht="12.8" hidden="false" customHeight="false" outlineLevel="0" collapsed="false">
      <c r="A79" s="3" t="n">
        <v>80</v>
      </c>
      <c r="B79" s="4" t="s">
        <v>99</v>
      </c>
      <c r="C79" s="4" t="s">
        <v>10</v>
      </c>
      <c r="D79" s="3" t="s">
        <v>16</v>
      </c>
      <c r="E79" s="3" t="s">
        <v>65</v>
      </c>
      <c r="F79" s="3" t="s">
        <v>30</v>
      </c>
      <c r="G79" s="3" t="s">
        <v>93</v>
      </c>
      <c r="H79" s="3" t="s">
        <v>32</v>
      </c>
    </row>
    <row r="80" customFormat="false" ht="12.8" hidden="false" customHeight="false" outlineLevel="0" collapsed="false">
      <c r="A80" s="3" t="n">
        <v>81</v>
      </c>
      <c r="B80" s="4"/>
      <c r="C80" s="4"/>
      <c r="D80" s="3" t="s">
        <v>16</v>
      </c>
      <c r="E80" s="3" t="s">
        <v>100</v>
      </c>
      <c r="F80" s="3" t="s">
        <v>30</v>
      </c>
      <c r="G80" s="3" t="s">
        <v>93</v>
      </c>
      <c r="H80" s="3" t="s">
        <v>39</v>
      </c>
    </row>
    <row r="81" customFormat="false" ht="12.8" hidden="false" customHeight="false" outlineLevel="0" collapsed="false">
      <c r="A81" s="3" t="n">
        <v>82</v>
      </c>
      <c r="B81" s="4"/>
      <c r="C81" s="4"/>
      <c r="D81" s="3" t="s">
        <v>36</v>
      </c>
      <c r="E81" s="3" t="s">
        <v>101</v>
      </c>
      <c r="F81" s="3" t="s">
        <v>68</v>
      </c>
      <c r="G81" s="3" t="s">
        <v>93</v>
      </c>
      <c r="H81" s="3" t="s">
        <v>102</v>
      </c>
    </row>
    <row r="82" customFormat="false" ht="12.8" hidden="false" customHeight="false" outlineLevel="0" collapsed="false">
      <c r="A82" s="3" t="n">
        <v>83</v>
      </c>
      <c r="B82" s="4"/>
      <c r="C82" s="4"/>
      <c r="D82" s="3" t="s">
        <v>36</v>
      </c>
      <c r="E82" s="3" t="s">
        <v>103</v>
      </c>
      <c r="F82" s="3" t="s">
        <v>68</v>
      </c>
      <c r="G82" s="3" t="s">
        <v>93</v>
      </c>
      <c r="H82" s="3" t="s">
        <v>102</v>
      </c>
    </row>
    <row r="83" customFormat="false" ht="12.8" hidden="false" customHeight="false" outlineLevel="0" collapsed="false">
      <c r="A83" s="3" t="n">
        <v>84</v>
      </c>
      <c r="B83" s="4"/>
      <c r="C83" s="5" t="s">
        <v>23</v>
      </c>
      <c r="D83" s="3" t="s">
        <v>76</v>
      </c>
      <c r="E83" s="3" t="s">
        <v>104</v>
      </c>
      <c r="F83" s="3" t="s">
        <v>62</v>
      </c>
      <c r="G83" s="3" t="s">
        <v>21</v>
      </c>
      <c r="H83" s="3" t="s">
        <v>105</v>
      </c>
    </row>
    <row r="84" customFormat="false" ht="12.8" hidden="false" customHeight="true" outlineLevel="0" collapsed="false">
      <c r="A84" s="3" t="n">
        <v>85</v>
      </c>
      <c r="B84" s="4"/>
      <c r="C84" s="6" t="s">
        <v>27</v>
      </c>
      <c r="D84" s="3" t="s">
        <v>16</v>
      </c>
      <c r="E84" s="3" t="s">
        <v>65</v>
      </c>
      <c r="F84" s="3" t="s">
        <v>106</v>
      </c>
      <c r="G84" s="3" t="s">
        <v>93</v>
      </c>
      <c r="H84" s="3" t="s">
        <v>32</v>
      </c>
    </row>
    <row r="85" customFormat="false" ht="12.8" hidden="false" customHeight="false" outlineLevel="0" collapsed="false">
      <c r="A85" s="3" t="n">
        <v>86</v>
      </c>
      <c r="B85" s="4"/>
      <c r="C85" s="6"/>
      <c r="D85" s="3" t="s">
        <v>16</v>
      </c>
      <c r="E85" s="3" t="s">
        <v>100</v>
      </c>
      <c r="F85" s="3" t="s">
        <v>106</v>
      </c>
      <c r="G85" s="3" t="s">
        <v>93</v>
      </c>
      <c r="H85" s="3" t="s">
        <v>39</v>
      </c>
    </row>
    <row r="86" customFormat="false" ht="12.8" hidden="false" customHeight="false" outlineLevel="0" collapsed="false">
      <c r="A86" s="3" t="n">
        <v>87</v>
      </c>
      <c r="B86" s="4" t="s">
        <v>107</v>
      </c>
      <c r="C86" s="4" t="s">
        <v>10</v>
      </c>
      <c r="D86" s="3" t="s">
        <v>108</v>
      </c>
      <c r="E86" s="3" t="s">
        <v>109</v>
      </c>
      <c r="F86" s="3" t="s">
        <v>21</v>
      </c>
      <c r="G86" s="3" t="s">
        <v>21</v>
      </c>
      <c r="H86" s="3" t="s">
        <v>21</v>
      </c>
    </row>
    <row r="87" customFormat="false" ht="12.8" hidden="false" customHeight="false" outlineLevel="0" collapsed="false">
      <c r="A87" s="3" t="n">
        <v>88</v>
      </c>
      <c r="B87" s="4"/>
      <c r="C87" s="4"/>
      <c r="D87" s="3" t="s">
        <v>108</v>
      </c>
      <c r="E87" s="3" t="s">
        <v>110</v>
      </c>
      <c r="F87" s="3" t="s">
        <v>21</v>
      </c>
      <c r="G87" s="3" t="s">
        <v>21</v>
      </c>
      <c r="H87" s="3" t="s">
        <v>21</v>
      </c>
    </row>
    <row r="88" customFormat="false" ht="12.8" hidden="false" customHeight="false" outlineLevel="0" collapsed="false">
      <c r="A88" s="3" t="n">
        <v>89</v>
      </c>
      <c r="B88" s="4"/>
      <c r="C88" s="4" t="s">
        <v>23</v>
      </c>
      <c r="D88" s="3" t="s">
        <v>42</v>
      </c>
      <c r="E88" s="3" t="s">
        <v>60</v>
      </c>
      <c r="F88" s="3" t="s">
        <v>21</v>
      </c>
      <c r="G88" s="3" t="s">
        <v>21</v>
      </c>
      <c r="H88" s="3" t="s">
        <v>21</v>
      </c>
    </row>
    <row r="89" customFormat="false" ht="12.8" hidden="false" customHeight="false" outlineLevel="0" collapsed="false">
      <c r="A89" s="3" t="n">
        <v>90</v>
      </c>
      <c r="B89" s="4"/>
      <c r="C89" s="4"/>
      <c r="D89" s="3" t="s">
        <v>42</v>
      </c>
      <c r="E89" s="3" t="s">
        <v>84</v>
      </c>
      <c r="F89" s="3" t="s">
        <v>21</v>
      </c>
      <c r="G89" s="3" t="s">
        <v>21</v>
      </c>
      <c r="H89" s="3" t="s">
        <v>21</v>
      </c>
    </row>
    <row r="90" customFormat="false" ht="12.8" hidden="false" customHeight="false" outlineLevel="0" collapsed="false">
      <c r="A90" s="3" t="n">
        <v>91</v>
      </c>
      <c r="B90" s="4"/>
      <c r="C90" s="4"/>
      <c r="D90" s="3" t="s">
        <v>42</v>
      </c>
      <c r="E90" s="3" t="s">
        <v>43</v>
      </c>
      <c r="F90" s="3" t="s">
        <v>21</v>
      </c>
      <c r="G90" s="3" t="s">
        <v>21</v>
      </c>
      <c r="H90" s="3" t="s">
        <v>21</v>
      </c>
    </row>
    <row r="91" customFormat="false" ht="12.8" hidden="false" customHeight="false" outlineLevel="0" collapsed="false">
      <c r="A91" s="3" t="n">
        <v>92</v>
      </c>
      <c r="B91" s="4"/>
      <c r="C91" s="4" t="s">
        <v>27</v>
      </c>
      <c r="D91" s="3" t="s">
        <v>42</v>
      </c>
      <c r="E91" s="3" t="s">
        <v>60</v>
      </c>
      <c r="F91" s="3" t="s">
        <v>21</v>
      </c>
      <c r="G91" s="3" t="s">
        <v>21</v>
      </c>
      <c r="H91" s="3" t="s">
        <v>21</v>
      </c>
    </row>
    <row r="92" customFormat="false" ht="12.8" hidden="false" customHeight="false" outlineLevel="0" collapsed="false">
      <c r="A92" s="3" t="n">
        <v>93</v>
      </c>
      <c r="B92" s="4"/>
      <c r="C92" s="4"/>
      <c r="D92" s="3" t="s">
        <v>42</v>
      </c>
      <c r="E92" s="3" t="s">
        <v>84</v>
      </c>
      <c r="F92" s="3" t="s">
        <v>21</v>
      </c>
      <c r="G92" s="3" t="s">
        <v>21</v>
      </c>
      <c r="H92" s="3" t="s">
        <v>21</v>
      </c>
    </row>
    <row r="93" customFormat="false" ht="12.8" hidden="false" customHeight="false" outlineLevel="0" collapsed="false">
      <c r="A93" s="3" t="n">
        <v>94</v>
      </c>
      <c r="B93" s="4"/>
      <c r="C93" s="4"/>
      <c r="D93" s="3" t="s">
        <v>42</v>
      </c>
      <c r="E93" s="3" t="s">
        <v>43</v>
      </c>
      <c r="F93" s="3" t="s">
        <v>21</v>
      </c>
      <c r="G93" s="3" t="s">
        <v>21</v>
      </c>
      <c r="H93" s="3" t="s">
        <v>21</v>
      </c>
    </row>
    <row r="94" customFormat="false" ht="12.8" hidden="false" customHeight="false" outlineLevel="0" collapsed="false">
      <c r="A94" s="3" t="n">
        <v>95</v>
      </c>
      <c r="B94" s="4" t="s">
        <v>111</v>
      </c>
      <c r="C94" s="4" t="s">
        <v>10</v>
      </c>
      <c r="D94" s="3" t="s">
        <v>112</v>
      </c>
      <c r="E94" s="3" t="s">
        <v>113</v>
      </c>
      <c r="F94" s="3" t="s">
        <v>114</v>
      </c>
      <c r="G94" s="3" t="s">
        <v>34</v>
      </c>
      <c r="H94" s="3" t="s">
        <v>93</v>
      </c>
    </row>
    <row r="95" customFormat="false" ht="12.8" hidden="false" customHeight="false" outlineLevel="0" collapsed="false">
      <c r="A95" s="3" t="n">
        <v>96</v>
      </c>
      <c r="B95" s="4"/>
      <c r="C95" s="4"/>
      <c r="D95" s="3" t="s">
        <v>112</v>
      </c>
      <c r="E95" s="3" t="s">
        <v>115</v>
      </c>
      <c r="F95" s="3" t="s">
        <v>114</v>
      </c>
      <c r="G95" s="3" t="s">
        <v>93</v>
      </c>
      <c r="H95" s="3" t="s">
        <v>57</v>
      </c>
    </row>
    <row r="96" customFormat="false" ht="12.8" hidden="false" customHeight="false" outlineLevel="0" collapsed="false">
      <c r="A96" s="3" t="n">
        <v>97</v>
      </c>
      <c r="B96" s="4"/>
      <c r="C96" s="4"/>
      <c r="D96" s="3" t="s">
        <v>112</v>
      </c>
      <c r="E96" s="3" t="s">
        <v>116</v>
      </c>
      <c r="F96" s="3" t="s">
        <v>114</v>
      </c>
      <c r="G96" s="3" t="s">
        <v>93</v>
      </c>
      <c r="H96" s="3" t="s">
        <v>57</v>
      </c>
    </row>
    <row r="97" customFormat="false" ht="12.8" hidden="false" customHeight="false" outlineLevel="0" collapsed="false">
      <c r="A97" s="3" t="n">
        <v>98</v>
      </c>
      <c r="B97" s="4"/>
      <c r="C97" s="5" t="s">
        <v>23</v>
      </c>
      <c r="D97" s="3" t="s">
        <v>76</v>
      </c>
      <c r="E97" s="3" t="s">
        <v>117</v>
      </c>
      <c r="F97" s="3" t="s">
        <v>118</v>
      </c>
      <c r="G97" s="3" t="s">
        <v>21</v>
      </c>
      <c r="H97" s="3" t="s">
        <v>44</v>
      </c>
    </row>
    <row r="98" customFormat="false" ht="12.8" hidden="false" customHeight="false" outlineLevel="0" collapsed="false">
      <c r="A98" s="3" t="n">
        <v>99</v>
      </c>
      <c r="B98" s="4"/>
      <c r="C98" s="5" t="s">
        <v>27</v>
      </c>
      <c r="D98" s="3" t="s">
        <v>112</v>
      </c>
      <c r="E98" s="3" t="s">
        <v>113</v>
      </c>
      <c r="F98" s="3" t="s">
        <v>114</v>
      </c>
      <c r="G98" s="3" t="s">
        <v>34</v>
      </c>
      <c r="H98" s="3" t="s">
        <v>93</v>
      </c>
    </row>
  </sheetData>
  <mergeCells count="44">
    <mergeCell ref="A1:H1"/>
    <mergeCell ref="B3:B9"/>
    <mergeCell ref="C3:C5"/>
    <mergeCell ref="C7:C9"/>
    <mergeCell ref="B10:B17"/>
    <mergeCell ref="C10:C13"/>
    <mergeCell ref="C14:C15"/>
    <mergeCell ref="C16:C17"/>
    <mergeCell ref="B18:B22"/>
    <mergeCell ref="C18:C20"/>
    <mergeCell ref="B23:B29"/>
    <mergeCell ref="C23:C24"/>
    <mergeCell ref="C25:C26"/>
    <mergeCell ref="C27:C29"/>
    <mergeCell ref="B30:B36"/>
    <mergeCell ref="C30:C32"/>
    <mergeCell ref="C33:C34"/>
    <mergeCell ref="C35:C36"/>
    <mergeCell ref="B37:B45"/>
    <mergeCell ref="C37:C39"/>
    <mergeCell ref="C40:C42"/>
    <mergeCell ref="C43:C45"/>
    <mergeCell ref="B46:B54"/>
    <mergeCell ref="C46:C48"/>
    <mergeCell ref="C49:C51"/>
    <mergeCell ref="C52:C54"/>
    <mergeCell ref="B55:B63"/>
    <mergeCell ref="C55:C57"/>
    <mergeCell ref="C58:C60"/>
    <mergeCell ref="C61:C63"/>
    <mergeCell ref="B64:B75"/>
    <mergeCell ref="C64:C67"/>
    <mergeCell ref="C68:C71"/>
    <mergeCell ref="C72:C75"/>
    <mergeCell ref="B76:B78"/>
    <mergeCell ref="B79:B85"/>
    <mergeCell ref="C79:C82"/>
    <mergeCell ref="C84:C85"/>
    <mergeCell ref="B86:B93"/>
    <mergeCell ref="C86:C87"/>
    <mergeCell ref="C88:C90"/>
    <mergeCell ref="C91:C93"/>
    <mergeCell ref="B94:B98"/>
    <mergeCell ref="C94:C9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0" width="11.3418367346939"/>
    <col collapsed="false" hidden="false" max="3" min="3" style="0" width="12.4183673469388"/>
    <col collapsed="false" hidden="false" max="5" min="4" style="0" width="12.6887755102041"/>
    <col collapsed="false" hidden="false" max="6" min="6" style="0" width="9.58673469387755"/>
    <col collapsed="false" hidden="false" max="1025" min="7" style="0" width="11.3418367346939"/>
  </cols>
  <sheetData>
    <row r="1" customFormat="false" ht="12.8" hidden="false" customHeight="fals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false" outlineLevel="0" collapsed="false">
      <c r="A2" s="2" t="s">
        <v>120</v>
      </c>
      <c r="B2" s="2" t="s">
        <v>121</v>
      </c>
      <c r="C2" s="2" t="s">
        <v>122</v>
      </c>
      <c r="D2" s="2" t="s">
        <v>6</v>
      </c>
      <c r="E2" s="2" t="s">
        <v>7</v>
      </c>
      <c r="F2" s="2" t="s">
        <v>8</v>
      </c>
      <c r="G2" s="2" t="s">
        <v>123</v>
      </c>
      <c r="H2" s="2" t="s">
        <v>124</v>
      </c>
      <c r="I2" s="2" t="s">
        <v>125</v>
      </c>
    </row>
    <row r="3" customFormat="false" ht="12.8" hidden="false" customHeight="false" outlineLevel="0" collapsed="false">
      <c r="A3" s="7" t="s">
        <v>9</v>
      </c>
      <c r="B3" s="7" t="n">
        <v>20</v>
      </c>
      <c r="C3" s="7" t="n">
        <v>7</v>
      </c>
      <c r="D3" s="7" t="n">
        <v>0.82</v>
      </c>
      <c r="E3" s="7" t="n">
        <v>1</v>
      </c>
      <c r="F3" s="7" t="n">
        <v>0.786</v>
      </c>
      <c r="G3" s="7" t="n">
        <f aca="false">D3*B3/B16</f>
        <v>0.0640625</v>
      </c>
      <c r="H3" s="7" t="n">
        <f aca="false">E3*B3/B16</f>
        <v>0.078125</v>
      </c>
      <c r="I3" s="7" t="n">
        <f aca="false">F3*B3/B16</f>
        <v>0.06140625</v>
      </c>
    </row>
    <row r="4" customFormat="false" ht="12.8" hidden="false" customHeight="false" outlineLevel="0" collapsed="false">
      <c r="A4" s="7" t="s">
        <v>35</v>
      </c>
      <c r="B4" s="7" t="n">
        <v>11</v>
      </c>
      <c r="C4" s="7" t="n">
        <v>8</v>
      </c>
      <c r="D4" s="7" t="n">
        <v>0.81</v>
      </c>
      <c r="E4" s="7" t="n">
        <v>1</v>
      </c>
      <c r="F4" s="7" t="n">
        <v>0.78</v>
      </c>
      <c r="G4" s="7" t="n">
        <f aca="false">D4*B4/B16</f>
        <v>0.0348046875</v>
      </c>
      <c r="H4" s="7" t="n">
        <f aca="false">E4*B4/B16</f>
        <v>0.04296875</v>
      </c>
      <c r="I4" s="7" t="n">
        <f aca="false">F4*B4/B16</f>
        <v>0.033515625</v>
      </c>
    </row>
    <row r="5" customFormat="false" ht="12.8" hidden="false" customHeight="false" outlineLevel="0" collapsed="false">
      <c r="A5" s="7" t="s">
        <v>49</v>
      </c>
      <c r="B5" s="7" t="n">
        <v>10</v>
      </c>
      <c r="C5" s="7" t="n">
        <v>5</v>
      </c>
      <c r="D5" s="7" t="n">
        <v>0.83</v>
      </c>
      <c r="E5" s="7" t="n">
        <v>1</v>
      </c>
      <c r="F5" s="7" t="n">
        <v>0.79</v>
      </c>
      <c r="G5" s="7" t="n">
        <f aca="false">D5*B5/B16</f>
        <v>0.032421875</v>
      </c>
      <c r="H5" s="7" t="n">
        <f aca="false">E5*B5/B16</f>
        <v>0.0390625</v>
      </c>
      <c r="I5" s="7" t="n">
        <f aca="false">F5*B5/B16</f>
        <v>0.030859375</v>
      </c>
    </row>
    <row r="6" customFormat="false" ht="12.8" hidden="false" customHeight="false" outlineLevel="0" collapsed="false">
      <c r="A6" s="7" t="s">
        <v>55</v>
      </c>
      <c r="B6" s="7" t="n">
        <v>11</v>
      </c>
      <c r="C6" s="7" t="n">
        <v>4</v>
      </c>
      <c r="D6" s="7" t="n">
        <v>0.83</v>
      </c>
      <c r="E6" s="7" t="n">
        <v>0.94</v>
      </c>
      <c r="F6" s="7" t="n">
        <v>0.82</v>
      </c>
      <c r="G6" s="7" t="n">
        <f aca="false">D6*B6/B16</f>
        <v>0.0356640625</v>
      </c>
      <c r="H6" s="7" t="n">
        <f aca="false">E6*B6/B16</f>
        <v>0.040390625</v>
      </c>
      <c r="I6" s="7" t="n">
        <f aca="false">F6*B6/B16</f>
        <v>0.035234375</v>
      </c>
    </row>
    <row r="7" customFormat="false" ht="12.8" hidden="false" customHeight="false" outlineLevel="0" collapsed="false">
      <c r="A7" s="7" t="s">
        <v>64</v>
      </c>
      <c r="B7" s="7" t="n">
        <v>7</v>
      </c>
      <c r="C7" s="7" t="n">
        <v>5</v>
      </c>
      <c r="D7" s="7" t="n">
        <v>0.82</v>
      </c>
      <c r="E7" s="7" t="n">
        <v>1</v>
      </c>
      <c r="F7" s="7" t="n">
        <v>0.78</v>
      </c>
      <c r="G7" s="7" t="n">
        <f aca="false">D7*B7/B16</f>
        <v>0.022421875</v>
      </c>
      <c r="H7" s="7" t="n">
        <f aca="false">E7*B7/B16</f>
        <v>0.02734375</v>
      </c>
      <c r="I7" s="7" t="n">
        <f aca="false">F7*B7/B16</f>
        <v>0.021328125</v>
      </c>
    </row>
    <row r="8" customFormat="false" ht="12.8" hidden="false" customHeight="false" outlineLevel="0" collapsed="false">
      <c r="A8" s="7" t="s">
        <v>71</v>
      </c>
      <c r="B8" s="7" t="n">
        <v>18</v>
      </c>
      <c r="C8" s="7" t="n">
        <v>9</v>
      </c>
      <c r="D8" s="7" t="n">
        <v>0.81</v>
      </c>
      <c r="E8" s="7" t="n">
        <v>1</v>
      </c>
      <c r="F8" s="7" t="n">
        <v>0.81</v>
      </c>
      <c r="G8" s="7" t="n">
        <f aca="false">D8*B8/B16</f>
        <v>0.056953125</v>
      </c>
      <c r="H8" s="7" t="n">
        <f aca="false">E8*B8/B16</f>
        <v>0.0703125</v>
      </c>
      <c r="I8" s="7" t="n">
        <f aca="false">F8*B8/B16</f>
        <v>0.056953125</v>
      </c>
    </row>
    <row r="9" customFormat="false" ht="12.8" hidden="false" customHeight="false" outlineLevel="0" collapsed="false">
      <c r="A9" s="7" t="s">
        <v>82</v>
      </c>
      <c r="B9" s="7" t="n">
        <v>4</v>
      </c>
      <c r="C9" s="7" t="n">
        <v>5</v>
      </c>
      <c r="D9" s="7" t="n">
        <v>1</v>
      </c>
      <c r="E9" s="7" t="n">
        <v>1</v>
      </c>
      <c r="F9" s="7" t="n">
        <v>1</v>
      </c>
      <c r="G9" s="7" t="n">
        <f aca="false">D9*B9/B16</f>
        <v>0.015625</v>
      </c>
      <c r="H9" s="7" t="n">
        <f aca="false">E9*B9/B16</f>
        <v>0.015625</v>
      </c>
      <c r="I9" s="7" t="n">
        <f aca="false">F9*B9/B16</f>
        <v>0.015625</v>
      </c>
    </row>
    <row r="10" customFormat="false" ht="12.8" hidden="false" customHeight="false" outlineLevel="0" collapsed="false">
      <c r="A10" s="7" t="s">
        <v>86</v>
      </c>
      <c r="B10" s="7" t="n">
        <v>39</v>
      </c>
      <c r="C10" s="7" t="n">
        <v>4</v>
      </c>
      <c r="D10" s="7" t="n">
        <v>0.75</v>
      </c>
      <c r="E10" s="7" t="n">
        <v>0.88</v>
      </c>
      <c r="F10" s="7" t="n">
        <v>0.77</v>
      </c>
      <c r="G10" s="7" t="n">
        <f aca="false">D10*B10/B16</f>
        <v>0.1142578125</v>
      </c>
      <c r="H10" s="7" t="n">
        <f aca="false">E10*B10/B16</f>
        <v>0.1340625</v>
      </c>
      <c r="I10" s="7" t="n">
        <f aca="false">F10*B10/B16</f>
        <v>0.1173046875</v>
      </c>
    </row>
    <row r="11" customFormat="false" ht="12.8" hidden="false" customHeight="false" outlineLevel="0" collapsed="false">
      <c r="A11" s="7" t="s">
        <v>89</v>
      </c>
      <c r="B11" s="7" t="n">
        <v>13</v>
      </c>
      <c r="C11" s="7" t="n">
        <v>12</v>
      </c>
      <c r="D11" s="7" t="n">
        <v>0.74</v>
      </c>
      <c r="E11" s="7" t="n">
        <v>0.87</v>
      </c>
      <c r="F11" s="7" t="n">
        <v>0.8</v>
      </c>
      <c r="G11" s="7" t="n">
        <f aca="false">D11*B11/B16</f>
        <v>0.037578125</v>
      </c>
      <c r="H11" s="7" t="n">
        <f aca="false">E11*B11/B16</f>
        <v>0.0441796875</v>
      </c>
      <c r="I11" s="7" t="n">
        <f aca="false">F11*B11/B16</f>
        <v>0.040625</v>
      </c>
    </row>
    <row r="12" customFormat="false" ht="12.8" hidden="false" customHeight="false" outlineLevel="0" collapsed="false">
      <c r="A12" s="7" t="s">
        <v>96</v>
      </c>
      <c r="B12" s="7" t="n">
        <v>58</v>
      </c>
      <c r="C12" s="7" t="n">
        <v>3</v>
      </c>
      <c r="D12" s="7" t="n">
        <v>0.85</v>
      </c>
      <c r="E12" s="7" t="n">
        <v>1</v>
      </c>
      <c r="F12" s="7" t="n">
        <v>0.8</v>
      </c>
      <c r="G12" s="7" t="n">
        <f aca="false">D12*B12/B16</f>
        <v>0.192578125</v>
      </c>
      <c r="H12" s="7" t="n">
        <f aca="false">E12*B12/B16</f>
        <v>0.2265625</v>
      </c>
      <c r="I12" s="7" t="n">
        <f aca="false">F12*B12/B16</f>
        <v>0.18125</v>
      </c>
    </row>
    <row r="13" customFormat="false" ht="12.8" hidden="false" customHeight="false" outlineLevel="0" collapsed="false">
      <c r="A13" s="7" t="s">
        <v>99</v>
      </c>
      <c r="B13" s="7" t="n">
        <v>11</v>
      </c>
      <c r="C13" s="7" t="n">
        <v>5</v>
      </c>
      <c r="D13" s="7" t="n">
        <v>0.82</v>
      </c>
      <c r="E13" s="7" t="n">
        <v>1</v>
      </c>
      <c r="F13" s="7" t="n">
        <v>0.8</v>
      </c>
      <c r="G13" s="7" t="n">
        <f aca="false">D13*B13/B16</f>
        <v>0.035234375</v>
      </c>
      <c r="H13" s="7" t="n">
        <f aca="false">E13*B13/B16</f>
        <v>0.04296875</v>
      </c>
      <c r="I13" s="7" t="n">
        <f aca="false">F13*B13/B16</f>
        <v>0.034375</v>
      </c>
    </row>
    <row r="14" customFormat="false" ht="12.8" hidden="false" customHeight="false" outlineLevel="0" collapsed="false">
      <c r="A14" s="7" t="s">
        <v>107</v>
      </c>
      <c r="B14" s="7" t="n">
        <v>8</v>
      </c>
      <c r="C14" s="7" t="n">
        <v>5</v>
      </c>
      <c r="D14" s="7" t="n">
        <v>1</v>
      </c>
      <c r="E14" s="7" t="n">
        <v>1</v>
      </c>
      <c r="F14" s="7" t="n">
        <v>1</v>
      </c>
      <c r="G14" s="7" t="n">
        <f aca="false">D14*B14/B16</f>
        <v>0.03125</v>
      </c>
      <c r="H14" s="7" t="n">
        <f aca="false">E14*B14/B16</f>
        <v>0.03125</v>
      </c>
      <c r="I14" s="7" t="n">
        <f aca="false">F14*B14/B16</f>
        <v>0.03125</v>
      </c>
    </row>
    <row r="15" customFormat="false" ht="12.8" hidden="false" customHeight="false" outlineLevel="0" collapsed="false">
      <c r="A15" s="7" t="s">
        <v>111</v>
      </c>
      <c r="B15" s="7" t="n">
        <v>46</v>
      </c>
      <c r="C15" s="7" t="n">
        <v>4</v>
      </c>
      <c r="D15" s="7" t="n">
        <v>0.74</v>
      </c>
      <c r="E15" s="7" t="n">
        <v>1</v>
      </c>
      <c r="F15" s="7" t="n">
        <v>0.83</v>
      </c>
      <c r="G15" s="7" t="n">
        <f aca="false">D15*B15/B16</f>
        <v>0.13296875</v>
      </c>
      <c r="H15" s="7" t="n">
        <f aca="false">E15*B15/B16</f>
        <v>0.1796875</v>
      </c>
      <c r="I15" s="7" t="n">
        <f aca="false">F15*B15/B16</f>
        <v>0.149140625</v>
      </c>
    </row>
    <row r="16" customFormat="false" ht="12.8" hidden="false" customHeight="false" outlineLevel="0" collapsed="false">
      <c r="A16" s="2" t="s">
        <v>126</v>
      </c>
      <c r="B16" s="2" t="n">
        <f aca="false">SUM(B3:B15)</f>
        <v>256</v>
      </c>
      <c r="C16" s="2" t="n">
        <f aca="false">SUM(C3:C15)</f>
        <v>76</v>
      </c>
      <c r="D16" s="2" t="n">
        <f aca="false">AVERAGE(D3:D15)</f>
        <v>0.832307692307692</v>
      </c>
      <c r="E16" s="2" t="n">
        <f aca="false">AVERAGE(E3:E15)</f>
        <v>0.976153846153846</v>
      </c>
      <c r="F16" s="2" t="n">
        <f aca="false">AVERAGE(F3:F15)</f>
        <v>0.828153846153846</v>
      </c>
      <c r="G16" s="2" t="n">
        <f aca="false">SUM(G3:G15)</f>
        <v>0.8058203125</v>
      </c>
      <c r="H16" s="2" t="n">
        <f aca="false">SUM(H3:H15)</f>
        <v>0.9725390625</v>
      </c>
      <c r="I16" s="2" t="n">
        <f aca="false">SUM(I3:I15)</f>
        <v>0.8088671875</v>
      </c>
    </row>
  </sheetData>
  <mergeCells count="1">
    <mergeCell ref="A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false" outlineLevel="0" collapsed="false">
      <c r="A2" s="2" t="s">
        <v>120</v>
      </c>
      <c r="B2" s="2" t="s">
        <v>121</v>
      </c>
      <c r="C2" s="2" t="s">
        <v>122</v>
      </c>
      <c r="D2" s="2" t="s">
        <v>6</v>
      </c>
      <c r="E2" s="2" t="s">
        <v>7</v>
      </c>
      <c r="F2" s="2" t="s">
        <v>8</v>
      </c>
      <c r="G2" s="2" t="s">
        <v>123</v>
      </c>
      <c r="H2" s="2" t="s">
        <v>124</v>
      </c>
      <c r="I2" s="2" t="s">
        <v>125</v>
      </c>
    </row>
    <row r="3" customFormat="false" ht="12.8" hidden="false" customHeight="false" outlineLevel="0" collapsed="false">
      <c r="A3" s="7" t="n">
        <v>1</v>
      </c>
      <c r="B3" s="8" t="n">
        <v>82</v>
      </c>
      <c r="C3" s="7" t="n">
        <v>7</v>
      </c>
      <c r="D3" s="7" t="n">
        <v>0.67</v>
      </c>
      <c r="E3" s="7" t="n">
        <v>1</v>
      </c>
      <c r="F3" s="7" t="n">
        <v>0.72</v>
      </c>
      <c r="G3" s="7" t="n">
        <f aca="false">D3*B3/B10</f>
        <v>0.214609375</v>
      </c>
      <c r="H3" s="7" t="n">
        <f aca="false">E3*B3/B10</f>
        <v>0.3203125</v>
      </c>
      <c r="I3" s="7" t="n">
        <f aca="false">F3*B3/B10</f>
        <v>0.230625</v>
      </c>
    </row>
    <row r="4" customFormat="false" ht="12.8" hidden="false" customHeight="false" outlineLevel="0" collapsed="false">
      <c r="A4" s="7" t="n">
        <v>2</v>
      </c>
      <c r="B4" s="8" t="n">
        <v>12</v>
      </c>
      <c r="C4" s="7" t="n">
        <v>8</v>
      </c>
      <c r="D4" s="7" t="n">
        <v>0.76</v>
      </c>
      <c r="E4" s="7" t="n">
        <v>1</v>
      </c>
      <c r="F4" s="7" t="n">
        <v>0.67</v>
      </c>
      <c r="G4" s="7" t="n">
        <f aca="false">D4*B4/B10</f>
        <v>0.035625</v>
      </c>
      <c r="H4" s="7" t="n">
        <f aca="false">E4*B4/B10</f>
        <v>0.046875</v>
      </c>
      <c r="I4" s="7" t="n">
        <f aca="false">F4*B4/B10</f>
        <v>0.03140625</v>
      </c>
    </row>
    <row r="5" customFormat="false" ht="12.8" hidden="false" customHeight="false" outlineLevel="0" collapsed="false">
      <c r="A5" s="7" t="n">
        <v>3</v>
      </c>
      <c r="B5" s="8" t="n">
        <v>13</v>
      </c>
      <c r="C5" s="7" t="n">
        <v>5</v>
      </c>
      <c r="D5" s="7" t="n">
        <v>0.86</v>
      </c>
      <c r="E5" s="7" t="n">
        <v>1</v>
      </c>
      <c r="F5" s="7" t="n">
        <v>1</v>
      </c>
      <c r="G5" s="7" t="n">
        <f aca="false">D5*B5/B10</f>
        <v>0.043671875</v>
      </c>
      <c r="H5" s="7" t="n">
        <f aca="false">E5*B5/B10</f>
        <v>0.05078125</v>
      </c>
      <c r="I5" s="7" t="n">
        <f aca="false">F5*B5/B10</f>
        <v>0.05078125</v>
      </c>
    </row>
    <row r="6" customFormat="false" ht="12.8" hidden="false" customHeight="false" outlineLevel="0" collapsed="false">
      <c r="A6" s="7" t="n">
        <v>4</v>
      </c>
      <c r="B6" s="8" t="n">
        <v>28</v>
      </c>
      <c r="C6" s="7" t="n">
        <v>4</v>
      </c>
      <c r="D6" s="7" t="n">
        <v>0.73</v>
      </c>
      <c r="E6" s="7" t="n">
        <v>1</v>
      </c>
      <c r="F6" s="7" t="n">
        <v>0.88</v>
      </c>
      <c r="G6" s="7" t="n">
        <f aca="false">D6*B6/B10</f>
        <v>0.07984375</v>
      </c>
      <c r="H6" s="7" t="n">
        <f aca="false">E6*B6/B10</f>
        <v>0.109375</v>
      </c>
      <c r="I6" s="7" t="n">
        <f aca="false">F6*B6/B10</f>
        <v>0.09625</v>
      </c>
    </row>
    <row r="7" customFormat="false" ht="12.8" hidden="false" customHeight="false" outlineLevel="0" collapsed="false">
      <c r="A7" s="7" t="n">
        <v>5</v>
      </c>
      <c r="B7" s="8" t="n">
        <v>26</v>
      </c>
      <c r="C7" s="7" t="n">
        <v>5</v>
      </c>
      <c r="D7" s="7" t="n">
        <v>0.61</v>
      </c>
      <c r="E7" s="7" t="n">
        <v>1</v>
      </c>
      <c r="F7" s="7" t="n">
        <v>0.75</v>
      </c>
      <c r="G7" s="7" t="n">
        <f aca="false">D7*B7/B10</f>
        <v>0.061953125</v>
      </c>
      <c r="H7" s="7" t="n">
        <f aca="false">E7*B7/B10</f>
        <v>0.1015625</v>
      </c>
      <c r="I7" s="7" t="n">
        <f aca="false">F7*B7/B10</f>
        <v>0.076171875</v>
      </c>
    </row>
    <row r="8" customFormat="false" ht="12.8" hidden="false" customHeight="false" outlineLevel="0" collapsed="false">
      <c r="A8" s="7" t="n">
        <v>6</v>
      </c>
      <c r="B8" s="8" t="n">
        <v>33</v>
      </c>
      <c r="C8" s="7" t="n">
        <v>9</v>
      </c>
      <c r="D8" s="7" t="n">
        <v>0.66</v>
      </c>
      <c r="E8" s="7" t="n">
        <v>1</v>
      </c>
      <c r="F8" s="7" t="n">
        <v>0.77</v>
      </c>
      <c r="G8" s="7" t="n">
        <f aca="false">D8*B8/B10</f>
        <v>0.085078125</v>
      </c>
      <c r="H8" s="7" t="n">
        <f aca="false">E8*B8/B10</f>
        <v>0.12890625</v>
      </c>
      <c r="I8" s="7" t="n">
        <f aca="false">F8*B8/B10</f>
        <v>0.0992578125</v>
      </c>
    </row>
    <row r="9" customFormat="false" ht="12.8" hidden="false" customHeight="false" outlineLevel="0" collapsed="false">
      <c r="A9" s="7" t="n">
        <v>7</v>
      </c>
      <c r="B9" s="8" t="n">
        <v>62</v>
      </c>
      <c r="C9" s="7" t="n">
        <v>5</v>
      </c>
      <c r="D9" s="7" t="n">
        <v>0.63</v>
      </c>
      <c r="E9" s="7" t="n">
        <v>1</v>
      </c>
      <c r="F9" s="7" t="n">
        <v>0.66</v>
      </c>
      <c r="G9" s="7" t="n">
        <f aca="false">D9*B9/B10</f>
        <v>0.152578125</v>
      </c>
      <c r="H9" s="7" t="n">
        <f aca="false">E9*B9/B10</f>
        <v>0.2421875</v>
      </c>
      <c r="I9" s="7" t="n">
        <f aca="false">F9*B9/B10</f>
        <v>0.15984375</v>
      </c>
    </row>
    <row r="10" customFormat="false" ht="12.8" hidden="false" customHeight="false" outlineLevel="0" collapsed="false">
      <c r="A10" s="2" t="s">
        <v>126</v>
      </c>
      <c r="B10" s="2" t="n">
        <f aca="false">SUM(B3:B9)</f>
        <v>256</v>
      </c>
      <c r="C10" s="2" t="n">
        <f aca="false">SUM(C3:C9)</f>
        <v>43</v>
      </c>
      <c r="D10" s="2" t="n">
        <f aca="false">AVERAGE(D3:D9)</f>
        <v>0.702857142857143</v>
      </c>
      <c r="E10" s="2" t="n">
        <f aca="false">AVERAGE(E3:E9)</f>
        <v>1</v>
      </c>
      <c r="F10" s="2" t="n">
        <f aca="false">AVERAGE(F3:F9)</f>
        <v>0.778571428571429</v>
      </c>
      <c r="G10" s="2" t="n">
        <f aca="false">SUM(G3:G9)</f>
        <v>0.673359375</v>
      </c>
      <c r="H10" s="2" t="n">
        <f aca="false">SUM(H3:H9)</f>
        <v>1</v>
      </c>
      <c r="I10" s="2" t="n">
        <f aca="false">SUM(I3:I9)</f>
        <v>0.7443359375</v>
      </c>
    </row>
  </sheetData>
  <mergeCells count="1">
    <mergeCell ref="A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2018-10-24T15:12:17Z</dcterms:created>
  <dc:creator/>
  <dc:description/>
  <dc:language>es-CL</dc:language>
  <cp:lastModifiedBy/>
  <dcterms:modified xsi:type="dcterms:W3CDTF">2018-11-26T10:43:28Z</dcterms:modified>
  <cp:revision>15</cp:revision>
  <dc:subject/>
  <dc:title/>
</cp:coreProperties>
</file>