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E48" i="1"/>
  <c r="F48" i="1"/>
  <c r="G48" i="1"/>
  <c r="H48" i="1"/>
  <c r="I48" i="1"/>
  <c r="J48" i="1"/>
  <c r="K48" i="1"/>
  <c r="L48" i="1"/>
  <c r="E49" i="1"/>
  <c r="F49" i="1"/>
  <c r="G49" i="1"/>
  <c r="H49" i="1"/>
  <c r="I49" i="1"/>
  <c r="J49" i="1"/>
  <c r="K49" i="1"/>
  <c r="L49" i="1"/>
  <c r="E50" i="1"/>
  <c r="F50" i="1"/>
  <c r="G50" i="1"/>
  <c r="H50" i="1"/>
  <c r="I50" i="1"/>
  <c r="J50" i="1"/>
  <c r="K50" i="1"/>
  <c r="L50" i="1"/>
  <c r="E51" i="1"/>
  <c r="F51" i="1"/>
  <c r="G51" i="1"/>
  <c r="H51" i="1"/>
  <c r="I51" i="1"/>
  <c r="J51" i="1"/>
  <c r="K51" i="1"/>
  <c r="L51" i="1"/>
  <c r="E52" i="1"/>
  <c r="F52" i="1"/>
  <c r="G52" i="1"/>
  <c r="H52" i="1"/>
  <c r="I52" i="1"/>
  <c r="J52" i="1"/>
  <c r="K52" i="1"/>
  <c r="L52" i="1"/>
  <c r="F47" i="1"/>
  <c r="G47" i="1"/>
  <c r="H47" i="1"/>
  <c r="I47" i="1"/>
  <c r="J47" i="1"/>
  <c r="K47" i="1"/>
  <c r="L47" i="1"/>
  <c r="E47" i="1"/>
  <c r="E40" i="1"/>
  <c r="F40" i="1"/>
  <c r="G40" i="1"/>
  <c r="H40" i="1"/>
  <c r="I40" i="1"/>
  <c r="J40" i="1"/>
  <c r="K40" i="1"/>
  <c r="L40" i="1"/>
  <c r="E41" i="1"/>
  <c r="F41" i="1"/>
  <c r="G41" i="1"/>
  <c r="H41" i="1"/>
  <c r="I41" i="1"/>
  <c r="J41" i="1"/>
  <c r="K41" i="1"/>
  <c r="L41" i="1"/>
  <c r="E42" i="1"/>
  <c r="F42" i="1"/>
  <c r="G42" i="1"/>
  <c r="H42" i="1"/>
  <c r="I42" i="1"/>
  <c r="J42" i="1"/>
  <c r="K42" i="1"/>
  <c r="L42" i="1"/>
  <c r="E43" i="1"/>
  <c r="F43" i="1"/>
  <c r="G43" i="1"/>
  <c r="H43" i="1"/>
  <c r="I43" i="1"/>
  <c r="J43" i="1"/>
  <c r="K43" i="1"/>
  <c r="L43" i="1"/>
  <c r="E44" i="1"/>
  <c r="F44" i="1"/>
  <c r="G44" i="1"/>
  <c r="H44" i="1"/>
  <c r="I44" i="1"/>
  <c r="J44" i="1"/>
  <c r="K44" i="1"/>
  <c r="L44" i="1"/>
  <c r="F39" i="1"/>
  <c r="G39" i="1"/>
  <c r="H39" i="1"/>
  <c r="I39" i="1"/>
  <c r="J39" i="1"/>
  <c r="K39" i="1"/>
  <c r="L39" i="1"/>
  <c r="E39" i="1"/>
  <c r="P33" i="1"/>
  <c r="Q33" i="1"/>
  <c r="R33" i="1"/>
  <c r="S33" i="1"/>
  <c r="T33" i="1"/>
  <c r="U33" i="1"/>
  <c r="V33" i="1"/>
  <c r="W33" i="1"/>
  <c r="P34" i="1"/>
  <c r="Q34" i="1"/>
  <c r="R34" i="1"/>
  <c r="S34" i="1"/>
  <c r="T34" i="1"/>
  <c r="U34" i="1"/>
  <c r="V34" i="1"/>
  <c r="W34" i="1"/>
  <c r="P35" i="1"/>
  <c r="Q35" i="1"/>
  <c r="R35" i="1"/>
  <c r="S35" i="1"/>
  <c r="T35" i="1"/>
  <c r="U35" i="1"/>
  <c r="V35" i="1"/>
  <c r="W35" i="1"/>
  <c r="P36" i="1"/>
  <c r="Q36" i="1"/>
  <c r="R36" i="1"/>
  <c r="S36" i="1"/>
  <c r="T36" i="1"/>
  <c r="U36" i="1"/>
  <c r="V36" i="1"/>
  <c r="W36" i="1"/>
  <c r="P37" i="1"/>
  <c r="Q37" i="1"/>
  <c r="R37" i="1"/>
  <c r="S37" i="1"/>
  <c r="T37" i="1"/>
  <c r="U37" i="1"/>
  <c r="V37" i="1"/>
  <c r="W37" i="1"/>
  <c r="Q32" i="1"/>
  <c r="R32" i="1"/>
  <c r="S32" i="1"/>
  <c r="T32" i="1"/>
  <c r="U32" i="1"/>
  <c r="V32" i="1"/>
  <c r="W32" i="1"/>
  <c r="P32" i="1"/>
  <c r="E32" i="1"/>
  <c r="F32" i="1"/>
  <c r="G32" i="1"/>
  <c r="H32" i="1"/>
  <c r="I32" i="1"/>
  <c r="J32" i="1"/>
  <c r="K32" i="1"/>
  <c r="L32" i="1"/>
  <c r="E33" i="1"/>
  <c r="F33" i="1"/>
  <c r="G33" i="1"/>
  <c r="H33" i="1"/>
  <c r="I33" i="1"/>
  <c r="J33" i="1"/>
  <c r="K33" i="1"/>
  <c r="L33" i="1"/>
  <c r="E34" i="1"/>
  <c r="F34" i="1"/>
  <c r="G34" i="1"/>
  <c r="H34" i="1"/>
  <c r="I34" i="1"/>
  <c r="J34" i="1"/>
  <c r="K34" i="1"/>
  <c r="L34" i="1"/>
  <c r="E35" i="1"/>
  <c r="F35" i="1"/>
  <c r="G35" i="1"/>
  <c r="H35" i="1"/>
  <c r="I35" i="1"/>
  <c r="J35" i="1"/>
  <c r="K35" i="1"/>
  <c r="L35" i="1"/>
  <c r="E36" i="1"/>
  <c r="F36" i="1"/>
  <c r="G36" i="1"/>
  <c r="H36" i="1"/>
  <c r="I36" i="1"/>
  <c r="J36" i="1"/>
  <c r="K36" i="1"/>
  <c r="L36" i="1"/>
  <c r="F31" i="1"/>
  <c r="G31" i="1"/>
  <c r="H31" i="1"/>
  <c r="I31" i="1"/>
  <c r="J31" i="1"/>
  <c r="K31" i="1"/>
  <c r="L31" i="1"/>
  <c r="E31" i="1"/>
  <c r="L22" i="1"/>
  <c r="M22" i="1"/>
  <c r="N22" i="1"/>
  <c r="O22" i="1"/>
  <c r="P22" i="1"/>
  <c r="Q22" i="1"/>
  <c r="R22" i="1"/>
  <c r="S22" i="1"/>
  <c r="L23" i="1"/>
  <c r="M23" i="1"/>
  <c r="N23" i="1"/>
  <c r="O23" i="1"/>
  <c r="P23" i="1"/>
  <c r="Q23" i="1"/>
  <c r="R23" i="1"/>
  <c r="S23" i="1"/>
  <c r="L24" i="1"/>
  <c r="M24" i="1"/>
  <c r="N24" i="1"/>
  <c r="O24" i="1"/>
  <c r="P24" i="1"/>
  <c r="Q24" i="1"/>
  <c r="R24" i="1"/>
  <c r="S24" i="1"/>
  <c r="L25" i="1"/>
  <c r="M25" i="1"/>
  <c r="N25" i="1"/>
  <c r="O25" i="1"/>
  <c r="P25" i="1"/>
  <c r="Q25" i="1"/>
  <c r="R25" i="1"/>
  <c r="S25" i="1"/>
  <c r="L26" i="1"/>
  <c r="M26" i="1"/>
  <c r="N26" i="1"/>
  <c r="O26" i="1"/>
  <c r="P26" i="1"/>
  <c r="Q26" i="1"/>
  <c r="R26" i="1"/>
  <c r="S26" i="1"/>
  <c r="M21" i="1"/>
  <c r="N21" i="1"/>
  <c r="O21" i="1"/>
  <c r="P21" i="1"/>
  <c r="Q21" i="1"/>
  <c r="R21" i="1"/>
  <c r="S21" i="1"/>
  <c r="L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D21" i="1"/>
  <c r="E21" i="1"/>
  <c r="F21" i="1"/>
  <c r="G21" i="1"/>
  <c r="H21" i="1"/>
  <c r="I21" i="1"/>
  <c r="J21" i="1"/>
  <c r="C21" i="1"/>
  <c r="L13" i="1"/>
  <c r="M13" i="1"/>
  <c r="N13" i="1"/>
  <c r="O13" i="1"/>
  <c r="P13" i="1"/>
  <c r="Q13" i="1"/>
  <c r="R13" i="1"/>
  <c r="S13" i="1"/>
  <c r="L14" i="1"/>
  <c r="M14" i="1"/>
  <c r="N14" i="1"/>
  <c r="O14" i="1"/>
  <c r="P14" i="1"/>
  <c r="Q14" i="1"/>
  <c r="R14" i="1"/>
  <c r="S14" i="1"/>
  <c r="L15" i="1"/>
  <c r="M15" i="1"/>
  <c r="N15" i="1"/>
  <c r="O15" i="1"/>
  <c r="P15" i="1"/>
  <c r="Q15" i="1"/>
  <c r="R15" i="1"/>
  <c r="S15" i="1"/>
  <c r="L16" i="1"/>
  <c r="M16" i="1"/>
  <c r="N16" i="1"/>
  <c r="O16" i="1"/>
  <c r="P16" i="1"/>
  <c r="Q16" i="1"/>
  <c r="R16" i="1"/>
  <c r="S16" i="1"/>
  <c r="L17" i="1"/>
  <c r="M17" i="1"/>
  <c r="N17" i="1"/>
  <c r="O17" i="1"/>
  <c r="P17" i="1"/>
  <c r="Q17" i="1"/>
  <c r="R17" i="1"/>
  <c r="S17" i="1"/>
  <c r="R12" i="1"/>
  <c r="S12" i="1"/>
  <c r="M12" i="1"/>
  <c r="N12" i="1"/>
  <c r="O12" i="1"/>
  <c r="P12" i="1"/>
  <c r="Q12" i="1"/>
  <c r="L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D12" i="1"/>
  <c r="E12" i="1"/>
  <c r="F12" i="1"/>
  <c r="G12" i="1"/>
  <c r="H12" i="1"/>
  <c r="I12" i="1"/>
  <c r="J12" i="1"/>
  <c r="C12" i="1"/>
</calcChain>
</file>

<file path=xl/sharedStrings.xml><?xml version="1.0" encoding="utf-8"?>
<sst xmlns="http://schemas.openxmlformats.org/spreadsheetml/2006/main" count="10" uniqueCount="10">
  <si>
    <t>X grad</t>
  </si>
  <si>
    <t>Y grad</t>
  </si>
  <si>
    <t>IX ^2</t>
  </si>
  <si>
    <t>IY^2</t>
  </si>
  <si>
    <t>IX*IY</t>
  </si>
  <si>
    <t>sum ix * iy</t>
  </si>
  <si>
    <t>sum ix</t>
  </si>
  <si>
    <t>sum iy</t>
  </si>
  <si>
    <t>TODO : Harris operátor kipróbálása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</si>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</sst>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70" workbookViewId="0">
      <selection activeCell="O43" sqref="O43"/>
    </sheetView>
  </sheetViews>
  <sheetFormatPr defaultRowHeight="15" x14ac:dyDescent="0.25"/>
  <cols>
    <col min="5" max="5" width="12.7109375" bestFit="1" customWidth="1"/>
  </cols>
  <sheetData>
    <row r="1" spans="1:21" x14ac:dyDescent="0.25">
      <c r="A1" s="1"/>
      <c r="L1">
        <v>-1</v>
      </c>
      <c r="M1">
        <v>0</v>
      </c>
      <c r="N1">
        <v>1</v>
      </c>
      <c r="Q1">
        <v>-1</v>
      </c>
      <c r="R1">
        <v>-2</v>
      </c>
      <c r="S1">
        <v>-1</v>
      </c>
    </row>
    <row r="2" spans="1:21" x14ac:dyDescent="0.25">
      <c r="L2">
        <v>-2</v>
      </c>
      <c r="M2">
        <v>0</v>
      </c>
      <c r="N2">
        <v>2</v>
      </c>
      <c r="Q2">
        <v>0</v>
      </c>
      <c r="R2">
        <v>0</v>
      </c>
      <c r="S2">
        <v>0</v>
      </c>
    </row>
    <row r="3" spans="1:21" x14ac:dyDescent="0.25">
      <c r="C3" s="2">
        <v>7</v>
      </c>
      <c r="D3" s="2">
        <v>25</v>
      </c>
      <c r="E3" s="2">
        <v>20</v>
      </c>
      <c r="F3" s="2">
        <v>15</v>
      </c>
      <c r="G3" s="2">
        <v>15</v>
      </c>
      <c r="H3" s="2">
        <v>25</v>
      </c>
      <c r="I3" s="2">
        <v>20</v>
      </c>
      <c r="J3" s="2">
        <v>15</v>
      </c>
      <c r="L3">
        <v>-1</v>
      </c>
      <c r="M3">
        <v>0</v>
      </c>
      <c r="N3">
        <v>1</v>
      </c>
      <c r="Q3">
        <v>1</v>
      </c>
      <c r="R3">
        <v>2</v>
      </c>
      <c r="S3">
        <v>1</v>
      </c>
    </row>
    <row r="4" spans="1:21" x14ac:dyDescent="0.25">
      <c r="C4" s="2">
        <v>21</v>
      </c>
      <c r="D4" s="2">
        <v>45</v>
      </c>
      <c r="E4" s="2">
        <v>40</v>
      </c>
      <c r="F4" s="2">
        <v>40</v>
      </c>
      <c r="G4" s="2">
        <v>21</v>
      </c>
      <c r="H4" s="2">
        <v>22</v>
      </c>
      <c r="I4" s="2">
        <v>40</v>
      </c>
      <c r="J4" s="2">
        <v>40</v>
      </c>
    </row>
    <row r="5" spans="1:21" x14ac:dyDescent="0.25">
      <c r="C5" s="2">
        <v>11</v>
      </c>
      <c r="D5" s="2">
        <v>39</v>
      </c>
      <c r="E5" s="2">
        <v>10</v>
      </c>
      <c r="F5" s="2">
        <v>20</v>
      </c>
      <c r="G5" s="2">
        <v>11</v>
      </c>
      <c r="H5" s="2">
        <v>30</v>
      </c>
      <c r="I5" s="2">
        <v>10</v>
      </c>
      <c r="J5" s="2">
        <v>20</v>
      </c>
    </row>
    <row r="6" spans="1:21" x14ac:dyDescent="0.25">
      <c r="C6" s="2">
        <v>15</v>
      </c>
      <c r="D6" s="2">
        <v>42</v>
      </c>
      <c r="E6" s="2">
        <v>30</v>
      </c>
      <c r="F6" s="2">
        <v>25</v>
      </c>
      <c r="G6" s="2">
        <v>40</v>
      </c>
      <c r="H6" s="2">
        <v>42</v>
      </c>
      <c r="I6" s="2">
        <v>30</v>
      </c>
      <c r="J6" s="2">
        <v>25</v>
      </c>
    </row>
    <row r="7" spans="1:21" x14ac:dyDescent="0.25">
      <c r="C7" s="2">
        <v>20</v>
      </c>
      <c r="D7" s="2">
        <v>61</v>
      </c>
      <c r="E7" s="2">
        <v>10</v>
      </c>
      <c r="F7" s="2">
        <v>11</v>
      </c>
      <c r="G7" s="2">
        <v>60</v>
      </c>
      <c r="H7" s="2">
        <v>61</v>
      </c>
      <c r="I7" s="2">
        <v>10</v>
      </c>
      <c r="J7" s="2">
        <v>11</v>
      </c>
    </row>
    <row r="8" spans="1:21" x14ac:dyDescent="0.25">
      <c r="C8" s="2">
        <v>16</v>
      </c>
      <c r="D8" s="2">
        <v>40</v>
      </c>
      <c r="E8" s="2">
        <v>20</v>
      </c>
      <c r="F8" s="2">
        <v>30</v>
      </c>
      <c r="G8" s="2">
        <v>16</v>
      </c>
      <c r="H8" s="2">
        <v>40</v>
      </c>
      <c r="I8" s="2">
        <v>20</v>
      </c>
      <c r="J8" s="2">
        <v>30</v>
      </c>
    </row>
    <row r="9" spans="1:21" x14ac:dyDescent="0.25">
      <c r="C9" s="2"/>
      <c r="D9" s="2"/>
      <c r="E9" s="2"/>
      <c r="F9" s="2"/>
      <c r="G9" s="2"/>
      <c r="H9" s="2"/>
      <c r="I9" s="2"/>
      <c r="J9" s="2"/>
    </row>
    <row r="10" spans="1:21" x14ac:dyDescent="0.25">
      <c r="C10" s="2"/>
      <c r="D10" s="2"/>
      <c r="E10" s="2"/>
      <c r="F10" s="2"/>
      <c r="G10" s="2"/>
      <c r="H10" s="2"/>
      <c r="I10" s="2"/>
      <c r="J10" s="2"/>
    </row>
    <row r="11" spans="1:21" x14ac:dyDescent="0.25">
      <c r="C11" s="2"/>
      <c r="D11" s="2"/>
      <c r="E11" s="2"/>
      <c r="F11" s="2"/>
      <c r="G11" s="2"/>
      <c r="H11" s="2"/>
      <c r="I11" s="2"/>
      <c r="J11" s="2"/>
      <c r="N11" t="s">
        <v>1</v>
      </c>
    </row>
    <row r="12" spans="1:21" x14ac:dyDescent="0.25">
      <c r="A12" t="s">
        <v>0</v>
      </c>
      <c r="C12" s="3">
        <f>C3*$L$1+D3*$M$1+E3*$N$1+C4*$L$2+D4*$M$2+E4*$N$2+C5*$L$3+D5*$M$3+E5*$N$3</f>
        <v>50</v>
      </c>
      <c r="D12" s="3">
        <f t="shared" ref="D12:J12" si="0">D3*$L$1+E3*$M$1+F3*$N$1+D4*$L$2+E4*$M$2+F4*$N$2+D5*$L$3+E5*$M$3+F5*$N$3</f>
        <v>-39</v>
      </c>
      <c r="E12" s="3">
        <f t="shared" si="0"/>
        <v>-42</v>
      </c>
      <c r="F12" s="3">
        <f t="shared" si="0"/>
        <v>-16</v>
      </c>
      <c r="G12" s="3">
        <f t="shared" si="0"/>
        <v>42</v>
      </c>
      <c r="H12" s="3">
        <f t="shared" si="0"/>
        <v>16</v>
      </c>
      <c r="I12" s="3">
        <f t="shared" si="0"/>
        <v>-110</v>
      </c>
      <c r="J12" s="3">
        <f t="shared" si="0"/>
        <v>-116</v>
      </c>
      <c r="K12" s="3"/>
      <c r="L12" s="3">
        <f>C3*$Q$1+D3*$R$1+E3*$S$1+C5*$Q$3+D5*$R$3+E5*$S$3</f>
        <v>22</v>
      </c>
      <c r="M12" s="3">
        <f t="shared" ref="M12:R12" si="1">D3*$Q$1+E3*$R$1+F3*$S$1+D5*$Q$3+E5*$R$3+F5*$S$3</f>
        <v>-1</v>
      </c>
      <c r="N12" s="3">
        <f t="shared" si="1"/>
        <v>-4</v>
      </c>
      <c r="O12" s="3">
        <f t="shared" si="1"/>
        <v>2</v>
      </c>
      <c r="P12" s="3">
        <f t="shared" si="1"/>
        <v>-4</v>
      </c>
      <c r="Q12" s="3">
        <f t="shared" si="1"/>
        <v>-10</v>
      </c>
      <c r="R12" s="3">
        <f>I3*$Q$1+J3*$R$1+K3*$S$1+I5*$Q$3+J5*$R$3+K5*$S$3</f>
        <v>0</v>
      </c>
      <c r="S12" s="3">
        <f t="shared" ref="S12" si="2">J3*$Q$1+K3*$R$1+L3*$S$1+J5*$Q$3+K5*$R$3+L5*$S$3</f>
        <v>6</v>
      </c>
      <c r="T12" s="3"/>
      <c r="U12" s="2"/>
    </row>
    <row r="13" spans="1:21" x14ac:dyDescent="0.25">
      <c r="C13" s="3">
        <f t="shared" ref="C13:C17" si="3">C4*$L$1+D4*$M$1+E4*$N$1+C5*$L$2+D5*$M$2+E5*$N$2+C6*$L$3+D6*$M$3+E6*$N$3</f>
        <v>32</v>
      </c>
      <c r="D13" s="3">
        <f t="shared" ref="D13:D18" si="4">D4*$L$1+E4*$M$1+F4*$N$1+D5*$L$2+E5*$M$2+F5*$N$2+D6*$L$3+E6*$M$3+F6*$N$3</f>
        <v>-60</v>
      </c>
      <c r="E13" s="3">
        <f t="shared" ref="E13:E18" si="5">E4*$L$1+F4*$M$1+G4*$N$1+E5*$L$2+F5*$M$2+G5*$N$2+E6*$L$3+F6*$M$3+G6*$N$3</f>
        <v>-7</v>
      </c>
      <c r="F13" s="3">
        <f t="shared" ref="F13:F18" si="6">F4*$L$1+G4*$M$1+H4*$N$1+F5*$L$2+G5*$M$2+H5*$N$2+F6*$L$3+G6*$M$3+H6*$N$3</f>
        <v>19</v>
      </c>
      <c r="G13" s="3">
        <f t="shared" ref="G13:G18" si="7">G4*$L$1+H4*$M$1+I4*$N$1+G5*$L$2+H5*$M$2+I5*$N$2+G6*$L$3+H6*$M$3+I6*$N$3</f>
        <v>7</v>
      </c>
      <c r="H13" s="3">
        <f t="shared" ref="H13:H18" si="8">H4*$L$1+I4*$M$1+J4*$N$1+H5*$L$2+I5*$M$2+J5*$N$2+H6*$L$3+I6*$M$3+J6*$N$3</f>
        <v>-19</v>
      </c>
      <c r="I13" s="3">
        <f t="shared" ref="I13:I18" si="9">I4*$L$1+J4*$M$1+K4*$N$1+I5*$L$2+J5*$M$2+K5*$N$2+I6*$L$3+J6*$M$3+K6*$N$3</f>
        <v>-90</v>
      </c>
      <c r="J13" s="3">
        <f t="shared" ref="J13:J18" si="10">J4*$L$1+K4*$M$1+L4*$N$1+J5*$L$2+K5*$M$2+L5*$N$2+J6*$L$3+K6*$M$3+L6*$N$3</f>
        <v>-105</v>
      </c>
      <c r="K13" s="3"/>
      <c r="L13" s="3">
        <f t="shared" ref="L13:L17" si="11">C4*$Q$1+D4*$R$1+E4*$S$1+C6*$Q$3+D6*$R$3+E6*$S$3</f>
        <v>-22</v>
      </c>
      <c r="M13" s="3">
        <f t="shared" ref="M13:M17" si="12">D4*$Q$1+E4*$R$1+F4*$S$1+D6*$Q$3+E6*$R$3+F6*$S$3</f>
        <v>-38</v>
      </c>
      <c r="N13" s="3">
        <f t="shared" ref="N13:N17" si="13">E4*$Q$1+F4*$R$1+G4*$S$1+E6*$Q$3+F6*$R$3+G6*$S$3</f>
        <v>-21</v>
      </c>
      <c r="O13" s="3">
        <f t="shared" ref="O13:O17" si="14">F4*$Q$1+G4*$R$1+H4*$S$1+F6*$Q$3+G6*$R$3+H6*$S$3</f>
        <v>43</v>
      </c>
      <c r="P13" s="3">
        <f t="shared" ref="P13:P17" si="15">G4*$Q$1+H4*$R$1+I4*$S$1+G6*$Q$3+H6*$R$3+I6*$S$3</f>
        <v>49</v>
      </c>
      <c r="Q13" s="3">
        <f t="shared" ref="Q13:R17" si="16">H4*$Q$1+I4*$R$1+J4*$S$1+H6*$Q$3+I6*$R$3+J6*$S$3</f>
        <v>-15</v>
      </c>
      <c r="R13" s="3">
        <f t="shared" si="16"/>
        <v>-40</v>
      </c>
      <c r="S13" s="3">
        <f t="shared" ref="S13:S17" si="17">J4*$Q$1+K4*$R$1+L4*$S$1+J6*$Q$3+K6*$R$3+L6*$S$3</f>
        <v>-15</v>
      </c>
      <c r="T13" s="3"/>
    </row>
    <row r="14" spans="1:21" x14ac:dyDescent="0.25">
      <c r="C14" s="3">
        <f t="shared" si="3"/>
        <v>19</v>
      </c>
      <c r="D14" s="3">
        <f t="shared" si="4"/>
        <v>-103</v>
      </c>
      <c r="E14" s="3">
        <f t="shared" si="5"/>
        <v>71</v>
      </c>
      <c r="F14" s="3">
        <f t="shared" si="6"/>
        <v>94</v>
      </c>
      <c r="G14" s="3">
        <f t="shared" si="7"/>
        <v>-71</v>
      </c>
      <c r="H14" s="3">
        <f t="shared" si="8"/>
        <v>-94</v>
      </c>
      <c r="I14" s="3">
        <f t="shared" si="9"/>
        <v>-80</v>
      </c>
      <c r="J14" s="3">
        <f t="shared" si="10"/>
        <v>-81</v>
      </c>
      <c r="K14" s="3"/>
      <c r="L14" s="3">
        <f t="shared" si="11"/>
        <v>53</v>
      </c>
      <c r="M14" s="3">
        <f t="shared" si="12"/>
        <v>13</v>
      </c>
      <c r="N14" s="3">
        <f t="shared" si="13"/>
        <v>31</v>
      </c>
      <c r="O14" s="3">
        <f t="shared" si="14"/>
        <v>120</v>
      </c>
      <c r="P14" s="3">
        <f t="shared" si="15"/>
        <v>111</v>
      </c>
      <c r="Q14" s="3">
        <f t="shared" si="16"/>
        <v>22</v>
      </c>
      <c r="R14" s="3">
        <f t="shared" ref="R14:R17" si="18">I5*$Q$1+J5*$R$1+K5*$S$1+I7*$Q$3+J7*$R$3+K7*$S$3</f>
        <v>-18</v>
      </c>
      <c r="S14" s="3">
        <f t="shared" si="17"/>
        <v>-9</v>
      </c>
      <c r="T14" s="3"/>
    </row>
    <row r="15" spans="1:21" x14ac:dyDescent="0.25">
      <c r="C15" s="3">
        <f t="shared" si="3"/>
        <v>-1</v>
      </c>
      <c r="D15" s="3">
        <f t="shared" si="4"/>
        <v>-127</v>
      </c>
      <c r="E15" s="3">
        <f t="shared" si="5"/>
        <v>106</v>
      </c>
      <c r="F15" s="3">
        <f t="shared" si="6"/>
        <v>127</v>
      </c>
      <c r="G15" s="3">
        <f t="shared" si="7"/>
        <v>-106</v>
      </c>
      <c r="H15" s="3">
        <f t="shared" si="8"/>
        <v>-127</v>
      </c>
      <c r="I15" s="3">
        <f t="shared" si="9"/>
        <v>-70</v>
      </c>
      <c r="J15" s="3">
        <f t="shared" si="10"/>
        <v>-77</v>
      </c>
      <c r="K15" s="3"/>
      <c r="L15" s="3">
        <f t="shared" si="11"/>
        <v>-13</v>
      </c>
      <c r="M15" s="3">
        <f t="shared" si="12"/>
        <v>-17</v>
      </c>
      <c r="N15" s="3">
        <f t="shared" si="13"/>
        <v>-24</v>
      </c>
      <c r="O15" s="3">
        <f t="shared" si="14"/>
        <v>-45</v>
      </c>
      <c r="P15" s="3">
        <f t="shared" si="15"/>
        <v>-38</v>
      </c>
      <c r="Q15" s="3">
        <f t="shared" si="16"/>
        <v>-17</v>
      </c>
      <c r="R15" s="3">
        <f t="shared" si="18"/>
        <v>0</v>
      </c>
      <c r="S15" s="3">
        <f t="shared" si="17"/>
        <v>5</v>
      </c>
      <c r="T15" s="3"/>
    </row>
    <row r="16" spans="1:21" x14ac:dyDescent="0.25">
      <c r="C16" s="3">
        <f t="shared" si="3"/>
        <v>-2</v>
      </c>
      <c r="D16" s="3">
        <f t="shared" si="4"/>
        <v>-70</v>
      </c>
      <c r="E16" s="3">
        <f t="shared" si="5"/>
        <v>42</v>
      </c>
      <c r="F16" s="3">
        <f t="shared" si="6"/>
        <v>70</v>
      </c>
      <c r="G16" s="3">
        <f t="shared" si="7"/>
        <v>-42</v>
      </c>
      <c r="H16" s="3">
        <f t="shared" si="8"/>
        <v>-70</v>
      </c>
      <c r="I16" s="3">
        <f t="shared" si="9"/>
        <v>-50</v>
      </c>
      <c r="J16" s="3">
        <f t="shared" si="10"/>
        <v>-71</v>
      </c>
      <c r="K16" s="3"/>
      <c r="L16" s="3">
        <f t="shared" si="11"/>
        <v>-152</v>
      </c>
      <c r="M16" s="3">
        <f t="shared" si="12"/>
        <v>-92</v>
      </c>
      <c r="N16" s="3">
        <f t="shared" si="13"/>
        <v>-92</v>
      </c>
      <c r="O16" s="3">
        <f t="shared" si="14"/>
        <v>-192</v>
      </c>
      <c r="P16" s="3">
        <f t="shared" si="15"/>
        <v>-192</v>
      </c>
      <c r="Q16" s="3">
        <f t="shared" si="16"/>
        <v>-92</v>
      </c>
      <c r="R16" s="3">
        <f t="shared" si="18"/>
        <v>-32</v>
      </c>
      <c r="S16" s="3">
        <f t="shared" si="17"/>
        <v>-11</v>
      </c>
      <c r="T16" s="3"/>
    </row>
    <row r="17" spans="1:23" x14ac:dyDescent="0.25">
      <c r="C17" s="3">
        <f t="shared" si="3"/>
        <v>4</v>
      </c>
      <c r="D17" s="3">
        <f t="shared" si="4"/>
        <v>-10</v>
      </c>
      <c r="E17" s="3">
        <f t="shared" si="5"/>
        <v>-4</v>
      </c>
      <c r="F17" s="3">
        <f t="shared" si="6"/>
        <v>10</v>
      </c>
      <c r="G17" s="3">
        <f t="shared" si="7"/>
        <v>4</v>
      </c>
      <c r="H17" s="3">
        <f t="shared" si="8"/>
        <v>-10</v>
      </c>
      <c r="I17" s="3">
        <f t="shared" si="9"/>
        <v>-20</v>
      </c>
      <c r="J17" s="3">
        <f t="shared" si="10"/>
        <v>-30</v>
      </c>
      <c r="K17" s="3"/>
      <c r="L17" s="3">
        <f t="shared" si="11"/>
        <v>-116</v>
      </c>
      <c r="M17" s="3">
        <f t="shared" si="12"/>
        <v>-110</v>
      </c>
      <c r="N17" s="3">
        <f t="shared" si="13"/>
        <v>-96</v>
      </c>
      <c r="O17" s="3">
        <f t="shared" si="14"/>
        <v>-102</v>
      </c>
      <c r="P17" s="3">
        <f t="shared" si="15"/>
        <v>-116</v>
      </c>
      <c r="Q17" s="3">
        <f t="shared" si="16"/>
        <v>-110</v>
      </c>
      <c r="R17" s="3">
        <f t="shared" si="18"/>
        <v>-80</v>
      </c>
      <c r="S17" s="3">
        <f t="shared" si="17"/>
        <v>-30</v>
      </c>
      <c r="T17" s="3"/>
    </row>
    <row r="20" spans="1:23" x14ac:dyDescent="0.25">
      <c r="L20" t="s">
        <v>3</v>
      </c>
    </row>
    <row r="21" spans="1:23" x14ac:dyDescent="0.25">
      <c r="A21" t="s">
        <v>2</v>
      </c>
      <c r="C21">
        <f>C12*C12</f>
        <v>2500</v>
      </c>
      <c r="D21">
        <f t="shared" ref="D21:J21" si="19">D12*D12</f>
        <v>1521</v>
      </c>
      <c r="E21">
        <f t="shared" si="19"/>
        <v>1764</v>
      </c>
      <c r="F21">
        <f t="shared" si="19"/>
        <v>256</v>
      </c>
      <c r="G21">
        <f t="shared" si="19"/>
        <v>1764</v>
      </c>
      <c r="H21">
        <f t="shared" si="19"/>
        <v>256</v>
      </c>
      <c r="I21">
        <f t="shared" si="19"/>
        <v>12100</v>
      </c>
      <c r="J21">
        <f t="shared" si="19"/>
        <v>13456</v>
      </c>
      <c r="L21">
        <f>L12*L12</f>
        <v>484</v>
      </c>
      <c r="M21">
        <f t="shared" ref="M21:T21" si="20">M12*M12</f>
        <v>1</v>
      </c>
      <c r="N21">
        <f t="shared" si="20"/>
        <v>16</v>
      </c>
      <c r="O21">
        <f t="shared" si="20"/>
        <v>4</v>
      </c>
      <c r="P21">
        <f t="shared" si="20"/>
        <v>16</v>
      </c>
      <c r="Q21">
        <f t="shared" si="20"/>
        <v>100</v>
      </c>
      <c r="R21">
        <f t="shared" si="20"/>
        <v>0</v>
      </c>
      <c r="S21">
        <f t="shared" si="20"/>
        <v>36</v>
      </c>
    </row>
    <row r="22" spans="1:23" x14ac:dyDescent="0.25">
      <c r="C22">
        <f t="shared" ref="C22:J22" si="21">C13*C13</f>
        <v>1024</v>
      </c>
      <c r="D22">
        <f t="shared" si="21"/>
        <v>3600</v>
      </c>
      <c r="E22">
        <f t="shared" si="21"/>
        <v>49</v>
      </c>
      <c r="F22">
        <f t="shared" si="21"/>
        <v>361</v>
      </c>
      <c r="G22">
        <f t="shared" si="21"/>
        <v>49</v>
      </c>
      <c r="H22">
        <f t="shared" si="21"/>
        <v>361</v>
      </c>
      <c r="I22">
        <f t="shared" si="21"/>
        <v>8100</v>
      </c>
      <c r="J22">
        <f t="shared" si="21"/>
        <v>11025</v>
      </c>
      <c r="L22">
        <f t="shared" ref="L22:T22" si="22">L13*L13</f>
        <v>484</v>
      </c>
      <c r="M22">
        <f t="shared" si="22"/>
        <v>1444</v>
      </c>
      <c r="N22">
        <f t="shared" si="22"/>
        <v>441</v>
      </c>
      <c r="O22">
        <f t="shared" si="22"/>
        <v>1849</v>
      </c>
      <c r="P22">
        <f t="shared" si="22"/>
        <v>2401</v>
      </c>
      <c r="Q22">
        <f t="shared" si="22"/>
        <v>225</v>
      </c>
      <c r="R22">
        <f t="shared" si="22"/>
        <v>1600</v>
      </c>
      <c r="S22">
        <f t="shared" si="22"/>
        <v>225</v>
      </c>
    </row>
    <row r="23" spans="1:23" x14ac:dyDescent="0.25">
      <c r="C23">
        <f t="shared" ref="C23:J23" si="23">C14*C14</f>
        <v>361</v>
      </c>
      <c r="D23">
        <f t="shared" si="23"/>
        <v>10609</v>
      </c>
      <c r="E23">
        <f t="shared" si="23"/>
        <v>5041</v>
      </c>
      <c r="F23">
        <f t="shared" si="23"/>
        <v>8836</v>
      </c>
      <c r="G23">
        <f t="shared" si="23"/>
        <v>5041</v>
      </c>
      <c r="H23">
        <f t="shared" si="23"/>
        <v>8836</v>
      </c>
      <c r="I23">
        <f t="shared" si="23"/>
        <v>6400</v>
      </c>
      <c r="J23">
        <f t="shared" si="23"/>
        <v>6561</v>
      </c>
      <c r="L23">
        <f t="shared" ref="L23:T23" si="24">L14*L14</f>
        <v>2809</v>
      </c>
      <c r="M23">
        <f t="shared" si="24"/>
        <v>169</v>
      </c>
      <c r="N23">
        <f t="shared" si="24"/>
        <v>961</v>
      </c>
      <c r="O23">
        <f t="shared" si="24"/>
        <v>14400</v>
      </c>
      <c r="P23">
        <f t="shared" si="24"/>
        <v>12321</v>
      </c>
      <c r="Q23">
        <f t="shared" si="24"/>
        <v>484</v>
      </c>
      <c r="R23">
        <f t="shared" si="24"/>
        <v>324</v>
      </c>
      <c r="S23">
        <f t="shared" si="24"/>
        <v>81</v>
      </c>
    </row>
    <row r="24" spans="1:23" x14ac:dyDescent="0.25">
      <c r="C24">
        <f t="shared" ref="C24:J24" si="25">C15*C15</f>
        <v>1</v>
      </c>
      <c r="D24">
        <f t="shared" si="25"/>
        <v>16129</v>
      </c>
      <c r="E24">
        <f t="shared" si="25"/>
        <v>11236</v>
      </c>
      <c r="F24">
        <f t="shared" si="25"/>
        <v>16129</v>
      </c>
      <c r="G24">
        <f t="shared" si="25"/>
        <v>11236</v>
      </c>
      <c r="H24">
        <f t="shared" si="25"/>
        <v>16129</v>
      </c>
      <c r="I24">
        <f t="shared" si="25"/>
        <v>4900</v>
      </c>
      <c r="J24">
        <f t="shared" si="25"/>
        <v>5929</v>
      </c>
      <c r="L24">
        <f t="shared" ref="L24:T24" si="26">L15*L15</f>
        <v>169</v>
      </c>
      <c r="M24">
        <f t="shared" si="26"/>
        <v>289</v>
      </c>
      <c r="N24">
        <f t="shared" si="26"/>
        <v>576</v>
      </c>
      <c r="O24">
        <f t="shared" si="26"/>
        <v>2025</v>
      </c>
      <c r="P24">
        <f t="shared" si="26"/>
        <v>1444</v>
      </c>
      <c r="Q24">
        <f t="shared" si="26"/>
        <v>289</v>
      </c>
      <c r="R24">
        <f t="shared" si="26"/>
        <v>0</v>
      </c>
      <c r="S24">
        <f t="shared" si="26"/>
        <v>25</v>
      </c>
    </row>
    <row r="25" spans="1:23" x14ac:dyDescent="0.25">
      <c r="C25">
        <f t="shared" ref="C25:J25" si="27">C16*C16</f>
        <v>4</v>
      </c>
      <c r="D25">
        <f t="shared" si="27"/>
        <v>4900</v>
      </c>
      <c r="E25">
        <f t="shared" si="27"/>
        <v>1764</v>
      </c>
      <c r="F25">
        <f t="shared" si="27"/>
        <v>4900</v>
      </c>
      <c r="G25">
        <f t="shared" si="27"/>
        <v>1764</v>
      </c>
      <c r="H25">
        <f t="shared" si="27"/>
        <v>4900</v>
      </c>
      <c r="I25">
        <f t="shared" si="27"/>
        <v>2500</v>
      </c>
      <c r="J25">
        <f t="shared" si="27"/>
        <v>5041</v>
      </c>
      <c r="L25">
        <f t="shared" ref="L25:T25" si="28">L16*L16</f>
        <v>23104</v>
      </c>
      <c r="M25">
        <f t="shared" si="28"/>
        <v>8464</v>
      </c>
      <c r="N25">
        <f t="shared" si="28"/>
        <v>8464</v>
      </c>
      <c r="O25">
        <f t="shared" si="28"/>
        <v>36864</v>
      </c>
      <c r="P25">
        <f t="shared" si="28"/>
        <v>36864</v>
      </c>
      <c r="Q25">
        <f t="shared" si="28"/>
        <v>8464</v>
      </c>
      <c r="R25">
        <f t="shared" si="28"/>
        <v>1024</v>
      </c>
      <c r="S25">
        <f t="shared" si="28"/>
        <v>121</v>
      </c>
    </row>
    <row r="26" spans="1:23" x14ac:dyDescent="0.25">
      <c r="C26">
        <f t="shared" ref="C26:J26" si="29">C17*C17</f>
        <v>16</v>
      </c>
      <c r="D26">
        <f t="shared" si="29"/>
        <v>100</v>
      </c>
      <c r="E26">
        <f t="shared" si="29"/>
        <v>16</v>
      </c>
      <c r="F26">
        <f t="shared" si="29"/>
        <v>100</v>
      </c>
      <c r="G26">
        <f t="shared" si="29"/>
        <v>16</v>
      </c>
      <c r="H26">
        <f t="shared" si="29"/>
        <v>100</v>
      </c>
      <c r="I26">
        <f t="shared" si="29"/>
        <v>400</v>
      </c>
      <c r="J26">
        <f t="shared" si="29"/>
        <v>900</v>
      </c>
      <c r="L26">
        <f t="shared" ref="L26:T26" si="30">L17*L17</f>
        <v>13456</v>
      </c>
      <c r="M26">
        <f t="shared" si="30"/>
        <v>12100</v>
      </c>
      <c r="N26">
        <f t="shared" si="30"/>
        <v>9216</v>
      </c>
      <c r="O26">
        <f t="shared" si="30"/>
        <v>10404</v>
      </c>
      <c r="P26">
        <f t="shared" si="30"/>
        <v>13456</v>
      </c>
      <c r="Q26">
        <f t="shared" si="30"/>
        <v>12100</v>
      </c>
      <c r="R26">
        <f t="shared" si="30"/>
        <v>6400</v>
      </c>
      <c r="S26">
        <f t="shared" si="30"/>
        <v>900</v>
      </c>
    </row>
    <row r="30" spans="1:23" x14ac:dyDescent="0.25">
      <c r="D30" t="s">
        <v>4</v>
      </c>
      <c r="O30" t="s">
        <v>5</v>
      </c>
    </row>
    <row r="31" spans="1:23" x14ac:dyDescent="0.25">
      <c r="E31">
        <f>C21*L21</f>
        <v>1210000</v>
      </c>
      <c r="F31">
        <f t="shared" ref="F31:L31" si="31">D21*M21</f>
        <v>1521</v>
      </c>
      <c r="G31">
        <f t="shared" si="31"/>
        <v>28224</v>
      </c>
      <c r="H31">
        <f t="shared" si="31"/>
        <v>1024</v>
      </c>
      <c r="I31">
        <f t="shared" si="31"/>
        <v>28224</v>
      </c>
      <c r="J31">
        <f t="shared" si="31"/>
        <v>25600</v>
      </c>
      <c r="K31">
        <f t="shared" si="31"/>
        <v>0</v>
      </c>
      <c r="L31">
        <f t="shared" si="31"/>
        <v>484416</v>
      </c>
    </row>
    <row r="32" spans="1:23" x14ac:dyDescent="0.25">
      <c r="E32">
        <f t="shared" ref="E32:E36" si="32">C22*L22</f>
        <v>495616</v>
      </c>
      <c r="F32">
        <f t="shared" ref="F32:F37" si="33">D22*M22</f>
        <v>5198400</v>
      </c>
      <c r="G32">
        <f t="shared" ref="G32:G37" si="34">E22*N22</f>
        <v>21609</v>
      </c>
      <c r="H32">
        <f t="shared" ref="H32:H37" si="35">F22*O22</f>
        <v>667489</v>
      </c>
      <c r="I32">
        <f t="shared" ref="I32:I37" si="36">G22*P22</f>
        <v>117649</v>
      </c>
      <c r="J32">
        <f t="shared" ref="J32:J37" si="37">H22*Q22</f>
        <v>81225</v>
      </c>
      <c r="K32">
        <f t="shared" ref="K32:K37" si="38">I22*R22</f>
        <v>12960000</v>
      </c>
      <c r="L32">
        <f t="shared" ref="L32:M37" si="39">J22*S22</f>
        <v>2480625</v>
      </c>
      <c r="P32">
        <f>SUM(E31:G33)</f>
        <v>14606741</v>
      </c>
      <c r="Q32">
        <f>SUM(F31:H33)</f>
        <v>139793989</v>
      </c>
      <c r="R32">
        <f>SUM(G31:I33)</f>
        <v>195057181</v>
      </c>
      <c r="S32">
        <f>SUM(H31:J33)</f>
        <v>194546396</v>
      </c>
      <c r="T32">
        <f>SUM(I31:K33)</f>
        <v>81673083</v>
      </c>
      <c r="U32">
        <f>SUM(J31:L33)</f>
        <v>22913531</v>
      </c>
      <c r="V32">
        <f>SUM(K31:M33)</f>
        <v>18530082</v>
      </c>
      <c r="W32">
        <f>SUM(L31:N33)</f>
        <v>3496482</v>
      </c>
    </row>
    <row r="33" spans="4:23" x14ac:dyDescent="0.25">
      <c r="E33">
        <f t="shared" si="32"/>
        <v>1014049</v>
      </c>
      <c r="F33">
        <f t="shared" si="33"/>
        <v>1792921</v>
      </c>
      <c r="G33">
        <f t="shared" si="34"/>
        <v>4844401</v>
      </c>
      <c r="H33">
        <f t="shared" si="35"/>
        <v>127238400</v>
      </c>
      <c r="I33">
        <f t="shared" si="36"/>
        <v>62110161</v>
      </c>
      <c r="J33">
        <f t="shared" si="37"/>
        <v>4276624</v>
      </c>
      <c r="K33">
        <f t="shared" si="38"/>
        <v>2073600</v>
      </c>
      <c r="L33">
        <f t="shared" si="39"/>
        <v>531441</v>
      </c>
      <c r="P33">
        <f>SUM(E32:G34)</f>
        <v>24500382</v>
      </c>
      <c r="Q33">
        <f>SUM(F32:H34)</f>
        <v>183557662</v>
      </c>
      <c r="R33">
        <f>SUM(G32:I34)</f>
        <v>250357654</v>
      </c>
      <c r="S33">
        <f>SUM(H32:J34)</f>
        <v>248038838</v>
      </c>
      <c r="T33">
        <f>SUM(I32:K34)</f>
        <v>102505324</v>
      </c>
      <c r="U33">
        <f>SUM(J32:L34)</f>
        <v>27213021</v>
      </c>
      <c r="V33">
        <f>SUM(K32:M34)</f>
        <v>18193891</v>
      </c>
      <c r="W33">
        <f>SUM(L32:N34)</f>
        <v>3160291</v>
      </c>
    </row>
    <row r="34" spans="4:23" x14ac:dyDescent="0.25">
      <c r="E34">
        <f t="shared" si="32"/>
        <v>169</v>
      </c>
      <c r="F34">
        <f t="shared" si="33"/>
        <v>4661281</v>
      </c>
      <c r="G34">
        <f t="shared" si="34"/>
        <v>6471936</v>
      </c>
      <c r="H34">
        <f t="shared" si="35"/>
        <v>32661225</v>
      </c>
      <c r="I34">
        <f t="shared" si="36"/>
        <v>16224784</v>
      </c>
      <c r="J34">
        <f t="shared" si="37"/>
        <v>4661281</v>
      </c>
      <c r="K34">
        <f t="shared" si="38"/>
        <v>0</v>
      </c>
      <c r="L34">
        <f t="shared" si="39"/>
        <v>148225</v>
      </c>
      <c r="P34">
        <f>SUM(E33:G35)</f>
        <v>75281269</v>
      </c>
      <c r="Q34">
        <f>SUM(F33:H35)</f>
        <v>414707860</v>
      </c>
      <c r="R34">
        <f>SUM(G33:I35)</f>
        <v>510143099</v>
      </c>
      <c r="S34">
        <f>SUM(H33:J35)</f>
        <v>534307771</v>
      </c>
      <c r="T34">
        <f>SUM(I33:K35)</f>
        <v>198408146</v>
      </c>
      <c r="U34">
        <f>SUM(J33:L35)</f>
        <v>56334732</v>
      </c>
      <c r="V34">
        <f>SUM(K33:M35)</f>
        <v>5923227</v>
      </c>
      <c r="W34">
        <f>SUM(L33:N35)</f>
        <v>1289627</v>
      </c>
    </row>
    <row r="35" spans="4:23" x14ac:dyDescent="0.25">
      <c r="E35">
        <f t="shared" si="32"/>
        <v>92416</v>
      </c>
      <c r="F35">
        <f t="shared" si="33"/>
        <v>41473600</v>
      </c>
      <c r="G35">
        <f t="shared" si="34"/>
        <v>14930496</v>
      </c>
      <c r="H35">
        <f t="shared" si="35"/>
        <v>180633600</v>
      </c>
      <c r="I35">
        <f t="shared" si="36"/>
        <v>65028096</v>
      </c>
      <c r="J35">
        <f t="shared" si="37"/>
        <v>41473600</v>
      </c>
      <c r="K35">
        <f t="shared" si="38"/>
        <v>2560000</v>
      </c>
      <c r="L35">
        <f t="shared" si="39"/>
        <v>609961</v>
      </c>
      <c r="P35">
        <f>SUM(E34:G36)</f>
        <v>69202650</v>
      </c>
      <c r="Q35">
        <f>SUM(F34:H36)</f>
        <v>283229994</v>
      </c>
      <c r="R35">
        <f>SUM(G34:I36)</f>
        <v>317353289</v>
      </c>
      <c r="S35">
        <f>SUM(H34:J36)</f>
        <v>343148282</v>
      </c>
      <c r="T35">
        <f>SUM(I34:K36)</f>
        <v>133933057</v>
      </c>
      <c r="U35">
        <f>SUM(J34:L36)</f>
        <v>54033067</v>
      </c>
      <c r="V35">
        <f>SUM(K34:M36)</f>
        <v>6688186</v>
      </c>
      <c r="W35">
        <f>SUM(L34:N36)</f>
        <v>1568186</v>
      </c>
    </row>
    <row r="36" spans="4:23" x14ac:dyDescent="0.25">
      <c r="E36">
        <f t="shared" si="32"/>
        <v>215296</v>
      </c>
      <c r="F36">
        <f t="shared" si="33"/>
        <v>1210000</v>
      </c>
      <c r="G36">
        <f t="shared" si="34"/>
        <v>147456</v>
      </c>
      <c r="H36">
        <f t="shared" si="35"/>
        <v>1040400</v>
      </c>
      <c r="I36">
        <f t="shared" si="36"/>
        <v>215296</v>
      </c>
      <c r="J36">
        <f t="shared" si="37"/>
        <v>1210000</v>
      </c>
      <c r="K36">
        <f t="shared" si="38"/>
        <v>2560000</v>
      </c>
      <c r="L36">
        <f t="shared" si="39"/>
        <v>810000</v>
      </c>
      <c r="P36">
        <f>SUM(E35:G37)</f>
        <v>58069264</v>
      </c>
      <c r="Q36">
        <f>SUM(F35:H37)</f>
        <v>239435552</v>
      </c>
      <c r="R36">
        <f>SUM(G35:I37)</f>
        <v>261995344</v>
      </c>
      <c r="S36">
        <f>SUM(H35:J37)</f>
        <v>289600992</v>
      </c>
      <c r="T36">
        <f>SUM(I35:K37)</f>
        <v>113046992</v>
      </c>
      <c r="U36">
        <f>SUM(J35:L37)</f>
        <v>49223561</v>
      </c>
      <c r="V36">
        <f>SUM(K35:M37)</f>
        <v>6539961</v>
      </c>
      <c r="W36">
        <f>SUM(L35:N37)</f>
        <v>1419961</v>
      </c>
    </row>
    <row r="37" spans="4:23" x14ac:dyDescent="0.25">
      <c r="P37">
        <f>SUM(E36:G38)</f>
        <v>1572752</v>
      </c>
      <c r="Q37">
        <f>SUM(F36:H38)</f>
        <v>2397856</v>
      </c>
      <c r="R37">
        <f>SUM(G36:I38)</f>
        <v>1403152</v>
      </c>
      <c r="S37">
        <f>SUM(H36:J38)</f>
        <v>2465696</v>
      </c>
      <c r="T37">
        <f>SUM(I36:K38)</f>
        <v>3985296</v>
      </c>
      <c r="U37">
        <f>SUM(J36:L38)</f>
        <v>4580000</v>
      </c>
      <c r="V37">
        <f>SUM(K36:M38)</f>
        <v>3370000</v>
      </c>
      <c r="W37">
        <f>SUM(L36:N38)</f>
        <v>810000</v>
      </c>
    </row>
    <row r="38" spans="4:23" x14ac:dyDescent="0.25">
      <c r="D38" t="s">
        <v>6</v>
      </c>
    </row>
    <row r="39" spans="4:23" x14ac:dyDescent="0.25">
      <c r="E39">
        <f>SUM(C21:E23)</f>
        <v>26469</v>
      </c>
      <c r="F39">
        <f>SUM(D21:F23)</f>
        <v>32037</v>
      </c>
      <c r="G39">
        <f>SUM(E21:G23)</f>
        <v>23161</v>
      </c>
      <c r="H39">
        <f>SUM(F21:H23)</f>
        <v>25760</v>
      </c>
      <c r="I39">
        <f>SUM(G21:I23)</f>
        <v>42907</v>
      </c>
      <c r="J39">
        <f>SUM(H21:J23)</f>
        <v>67095</v>
      </c>
      <c r="K39">
        <f>SUM(I21:K23)</f>
        <v>57642</v>
      </c>
      <c r="L39">
        <f>SUM(J21:L23)</f>
        <v>34819</v>
      </c>
    </row>
    <row r="40" spans="4:23" x14ac:dyDescent="0.25">
      <c r="E40">
        <f>SUM(C22:E24)</f>
        <v>48050</v>
      </c>
      <c r="F40">
        <f>SUM(D22:F24)</f>
        <v>71990</v>
      </c>
      <c r="G40">
        <f>SUM(E22:G24)</f>
        <v>57978</v>
      </c>
      <c r="H40">
        <f>SUM(F22:H24)</f>
        <v>66978</v>
      </c>
      <c r="I40">
        <f>SUM(G22:I24)</f>
        <v>61052</v>
      </c>
      <c r="J40">
        <f>SUM(H22:J24)</f>
        <v>68241</v>
      </c>
      <c r="K40">
        <f>SUM(I22:K24)</f>
        <v>42915</v>
      </c>
      <c r="L40">
        <f>SUM(J22:L24)</f>
        <v>26977</v>
      </c>
    </row>
    <row r="41" spans="4:23" x14ac:dyDescent="0.25">
      <c r="E41">
        <f>SUM(C23:E25)</f>
        <v>50045</v>
      </c>
      <c r="F41">
        <f>SUM(D23:F25)</f>
        <v>79544</v>
      </c>
      <c r="G41">
        <f>SUM(E23:G25)</f>
        <v>65947</v>
      </c>
      <c r="H41">
        <f>SUM(F23:H25)</f>
        <v>77771</v>
      </c>
      <c r="I41">
        <f>SUM(G23:I25)</f>
        <v>61706</v>
      </c>
      <c r="J41">
        <f>SUM(H23:J25)</f>
        <v>61196</v>
      </c>
      <c r="K41">
        <f>SUM(I23:K25)</f>
        <v>31331</v>
      </c>
      <c r="L41">
        <f>SUM(J23:L25)</f>
        <v>43613</v>
      </c>
    </row>
    <row r="42" spans="4:23" x14ac:dyDescent="0.25">
      <c r="E42">
        <f>SUM(C24:E26)</f>
        <v>34166</v>
      </c>
      <c r="F42">
        <f>SUM(D24:F26)</f>
        <v>55274</v>
      </c>
      <c r="G42">
        <f>SUM(E24:G26)</f>
        <v>47161</v>
      </c>
      <c r="H42">
        <f>SUM(F24:H26)</f>
        <v>55274</v>
      </c>
      <c r="I42">
        <f>SUM(G24:I26)</f>
        <v>41945</v>
      </c>
      <c r="J42">
        <f>SUM(H24:J26)</f>
        <v>40799</v>
      </c>
      <c r="K42">
        <f>SUM(I24:K26)</f>
        <v>19670</v>
      </c>
      <c r="L42">
        <f>SUM(J24:L26)</f>
        <v>48599</v>
      </c>
      <c r="O42" t="s">
        <v>8</v>
      </c>
    </row>
    <row r="43" spans="4:23" x14ac:dyDescent="0.25">
      <c r="E43">
        <f>SUM(C25:E27)</f>
        <v>6800</v>
      </c>
      <c r="F43">
        <f>SUM(D25:F27)</f>
        <v>11780</v>
      </c>
      <c r="G43">
        <f>SUM(E25:G27)</f>
        <v>8560</v>
      </c>
      <c r="H43">
        <f>SUM(F25:H27)</f>
        <v>11780</v>
      </c>
      <c r="I43">
        <f>SUM(G25:I27)</f>
        <v>9680</v>
      </c>
      <c r="J43">
        <f>SUM(H25:J27)</f>
        <v>13841</v>
      </c>
      <c r="K43">
        <f>SUM(I25:K27)</f>
        <v>8841</v>
      </c>
      <c r="L43">
        <f>SUM(J25:L27)</f>
        <v>42501</v>
      </c>
    </row>
    <row r="44" spans="4:23" x14ac:dyDescent="0.25">
      <c r="E44">
        <f>SUM(C26:E28)</f>
        <v>132</v>
      </c>
      <c r="F44">
        <f>SUM(D26:F28)</f>
        <v>216</v>
      </c>
      <c r="G44">
        <f>SUM(E26:G28)</f>
        <v>132</v>
      </c>
      <c r="H44">
        <f>SUM(F26:H28)</f>
        <v>216</v>
      </c>
      <c r="I44">
        <f>SUM(G26:I28)</f>
        <v>516</v>
      </c>
      <c r="J44">
        <f>SUM(H26:J28)</f>
        <v>1400</v>
      </c>
      <c r="K44">
        <f>SUM(I26:K28)</f>
        <v>1300</v>
      </c>
      <c r="L44">
        <f>SUM(J26:L28)</f>
        <v>14356</v>
      </c>
    </row>
    <row r="46" spans="4:23" x14ac:dyDescent="0.25">
      <c r="D46" t="s">
        <v>7</v>
      </c>
    </row>
    <row r="47" spans="4:23" x14ac:dyDescent="0.25">
      <c r="E47">
        <f>SUM(L21:N23)</f>
        <v>6809</v>
      </c>
      <c r="F47">
        <f t="shared" ref="F47:L47" si="40">SUM(M21:O23)</f>
        <v>19285</v>
      </c>
      <c r="G47">
        <f t="shared" si="40"/>
        <v>32409</v>
      </c>
      <c r="H47">
        <f t="shared" si="40"/>
        <v>31800</v>
      </c>
      <c r="I47">
        <f t="shared" si="40"/>
        <v>17471</v>
      </c>
      <c r="J47">
        <f t="shared" si="40"/>
        <v>3075</v>
      </c>
      <c r="K47">
        <f t="shared" si="40"/>
        <v>2266</v>
      </c>
      <c r="L47">
        <f t="shared" si="40"/>
        <v>342</v>
      </c>
    </row>
    <row r="48" spans="4:23" x14ac:dyDescent="0.25">
      <c r="E48">
        <f t="shared" ref="E48:E52" si="41">SUM(L22:N24)</f>
        <v>7342</v>
      </c>
      <c r="F48">
        <f t="shared" ref="F48:F53" si="42">SUM(M22:O24)</f>
        <v>22154</v>
      </c>
      <c r="G48">
        <f t="shared" ref="G48:G53" si="43">SUM(N22:P24)</f>
        <v>36418</v>
      </c>
      <c r="H48">
        <f t="shared" ref="H48:H53" si="44">SUM(O22:Q24)</f>
        <v>35438</v>
      </c>
      <c r="I48">
        <f t="shared" ref="I48:I53" si="45">SUM(P22:R24)</f>
        <v>19088</v>
      </c>
      <c r="J48">
        <f t="shared" ref="J48:J53" si="46">SUM(Q22:S24)</f>
        <v>3253</v>
      </c>
      <c r="K48">
        <f t="shared" ref="K48:K53" si="47">SUM(R22:T24)</f>
        <v>2255</v>
      </c>
      <c r="L48">
        <f t="shared" ref="L48:L53" si="48">SUM(S22:U24)</f>
        <v>331</v>
      </c>
    </row>
    <row r="49" spans="4:12" x14ac:dyDescent="0.25">
      <c r="E49">
        <f t="shared" si="41"/>
        <v>45005</v>
      </c>
      <c r="F49">
        <f t="shared" si="42"/>
        <v>72212</v>
      </c>
      <c r="G49">
        <f t="shared" si="43"/>
        <v>113919</v>
      </c>
      <c r="H49">
        <f t="shared" si="44"/>
        <v>113155</v>
      </c>
      <c r="I49">
        <f t="shared" si="45"/>
        <v>61214</v>
      </c>
      <c r="J49">
        <f t="shared" si="46"/>
        <v>10812</v>
      </c>
      <c r="K49">
        <f t="shared" si="47"/>
        <v>1575</v>
      </c>
      <c r="L49">
        <f t="shared" si="48"/>
        <v>227</v>
      </c>
    </row>
    <row r="50" spans="4:12" x14ac:dyDescent="0.25">
      <c r="E50">
        <f t="shared" si="41"/>
        <v>75838</v>
      </c>
      <c r="F50">
        <f t="shared" si="42"/>
        <v>88402</v>
      </c>
      <c r="G50">
        <f t="shared" si="43"/>
        <v>119313</v>
      </c>
      <c r="H50">
        <f t="shared" si="44"/>
        <v>121910</v>
      </c>
      <c r="I50">
        <f t="shared" si="45"/>
        <v>80041</v>
      </c>
      <c r="J50">
        <f t="shared" si="46"/>
        <v>29323</v>
      </c>
      <c r="K50">
        <f t="shared" si="47"/>
        <v>8470</v>
      </c>
      <c r="L50">
        <f t="shared" si="48"/>
        <v>1046</v>
      </c>
    </row>
    <row r="51" spans="4:12" x14ac:dyDescent="0.25">
      <c r="E51">
        <f t="shared" si="41"/>
        <v>74804</v>
      </c>
      <c r="F51">
        <f t="shared" si="42"/>
        <v>85512</v>
      </c>
      <c r="G51">
        <f t="shared" si="43"/>
        <v>115268</v>
      </c>
      <c r="H51">
        <f t="shared" si="44"/>
        <v>118152</v>
      </c>
      <c r="I51">
        <f t="shared" si="45"/>
        <v>78308</v>
      </c>
      <c r="J51">
        <f t="shared" si="46"/>
        <v>29009</v>
      </c>
      <c r="K51">
        <f t="shared" si="47"/>
        <v>8445</v>
      </c>
      <c r="L51">
        <f t="shared" si="48"/>
        <v>1021</v>
      </c>
    </row>
    <row r="52" spans="4:12" x14ac:dyDescent="0.25">
      <c r="E52">
        <f t="shared" si="41"/>
        <v>34772</v>
      </c>
      <c r="F52">
        <f t="shared" si="42"/>
        <v>31720</v>
      </c>
      <c r="G52">
        <f t="shared" si="43"/>
        <v>33076</v>
      </c>
      <c r="H52">
        <f t="shared" si="44"/>
        <v>35960</v>
      </c>
      <c r="I52">
        <f t="shared" si="45"/>
        <v>31956</v>
      </c>
      <c r="J52">
        <f t="shared" si="46"/>
        <v>19400</v>
      </c>
      <c r="K52">
        <f t="shared" si="47"/>
        <v>7300</v>
      </c>
      <c r="L52">
        <f t="shared" si="48"/>
        <v>900</v>
      </c>
    </row>
    <row r="56" spans="4:12" x14ac:dyDescent="0.25">
      <c r="D56" t="s">
        <v>9</v>
      </c>
      <c r="E56">
        <f>E39*E47-P32*P32</f>
        <v>-213356702413660</v>
      </c>
    </row>
  </sheetData>
  <conditionalFormatting sqref="C3:J8">
    <cfRule type="colorScale" priority="1">
      <colorScale>
        <cfvo type="min"/>
        <cfvo type="max"/>
        <color theme="0"/>
        <color theme="1"/>
      </colorScale>
    </cfRule>
    <cfRule type="colorScale" priority="3">
      <colorScale>
        <cfvo type="num" val="0"/>
        <cfvo type="num" val="100"/>
        <color theme="0"/>
        <color theme="1"/>
      </colorScale>
    </cfRule>
  </conditionalFormatting>
  <conditionalFormatting sqref="C12:J17 L12:U12 L13:T17">
    <cfRule type="colorScale" priority="2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2018-03-06T13:15:37Z</dcterms:modified>
</cp:coreProperties>
</file>