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chris/Documents/DA Advisors/AAJC/data/"/>
    </mc:Choice>
  </mc:AlternateContent>
  <xr:revisionPtr revIDLastSave="0" documentId="8_{4EDE2425-3988-5840-9DD6-20C721C74142}" xr6:coauthVersionLast="47" xr6:coauthVersionMax="47" xr10:uidLastSave="{00000000-0000-0000-0000-000000000000}"/>
  <bookViews>
    <workbookView xWindow="120" yWindow="760" windowWidth="23860" windowHeight="14320" activeTab="1" xr2:uid="{00000000-000D-0000-FFFF-FFFF00000000}"/>
  </bookViews>
  <sheets>
    <sheet name="Table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6" i="1" l="1"/>
  <c r="R36" i="1" s="1"/>
  <c r="G37" i="1"/>
  <c r="R37" i="1" s="1"/>
  <c r="G38" i="1"/>
  <c r="R38" i="1" s="1"/>
  <c r="G39" i="1"/>
  <c r="R39" i="1" s="1"/>
  <c r="G40" i="1"/>
  <c r="R40" i="1" s="1"/>
  <c r="G41" i="1"/>
  <c r="R41" i="1" s="1"/>
  <c r="G42" i="1"/>
  <c r="R42" i="1" s="1"/>
  <c r="G43" i="1"/>
  <c r="R43" i="1" s="1"/>
  <c r="G44" i="1"/>
  <c r="R44" i="1" s="1"/>
  <c r="G45" i="1"/>
  <c r="R45" i="1" s="1"/>
  <c r="G46" i="1"/>
  <c r="R46" i="1" s="1"/>
  <c r="G47" i="1"/>
  <c r="R47" i="1" s="1"/>
  <c r="G48" i="1"/>
  <c r="R48" i="1" s="1"/>
  <c r="G49" i="1"/>
  <c r="R49" i="1" s="1"/>
  <c r="G50" i="1"/>
  <c r="R50" i="1" s="1"/>
  <c r="G51" i="1"/>
  <c r="R51" i="1" s="1"/>
  <c r="G52" i="1"/>
  <c r="R52" i="1" s="1"/>
  <c r="G53" i="1"/>
  <c r="R53" i="1" s="1"/>
  <c r="G54" i="1"/>
  <c r="R54" i="1" s="1"/>
  <c r="G55" i="1"/>
  <c r="R55" i="1" s="1"/>
  <c r="G56" i="1"/>
  <c r="R56" i="1" s="1"/>
  <c r="G57" i="1"/>
  <c r="R57" i="1" s="1"/>
  <c r="G58" i="1"/>
  <c r="R58" i="1" s="1"/>
  <c r="G59" i="1"/>
  <c r="R59" i="1" s="1"/>
  <c r="G60" i="1"/>
  <c r="R60" i="1" s="1"/>
  <c r="G61" i="1"/>
  <c r="R61" i="1" s="1"/>
  <c r="G62" i="1"/>
  <c r="R62" i="1" s="1"/>
  <c r="G63" i="1"/>
  <c r="R63" i="1" s="1"/>
  <c r="G64" i="1"/>
  <c r="R64" i="1" s="1"/>
  <c r="G65" i="1"/>
  <c r="R65" i="1" s="1"/>
  <c r="G66" i="1"/>
  <c r="R66" i="1" s="1"/>
  <c r="G67" i="1"/>
  <c r="R67" i="1" s="1"/>
  <c r="G68" i="1"/>
  <c r="R68" i="1" s="1"/>
  <c r="G69" i="1"/>
  <c r="R69" i="1" s="1"/>
  <c r="G70" i="1"/>
  <c r="R70" i="1" s="1"/>
  <c r="G71" i="1"/>
  <c r="R71" i="1" s="1"/>
  <c r="G72" i="1"/>
  <c r="R72" i="1" s="1"/>
  <c r="G73" i="1"/>
  <c r="R73" i="1" s="1"/>
  <c r="G74" i="1"/>
  <c r="R74" i="1" s="1"/>
  <c r="G75" i="1"/>
  <c r="R75" i="1" s="1"/>
  <c r="G76" i="1"/>
  <c r="R76" i="1" s="1"/>
  <c r="G77" i="1"/>
  <c r="R77" i="1" s="1"/>
  <c r="G78" i="1"/>
  <c r="R78" i="1" s="1"/>
  <c r="G79" i="1"/>
  <c r="R79" i="1" s="1"/>
  <c r="G80" i="1"/>
  <c r="R80" i="1" s="1"/>
  <c r="G81" i="1"/>
  <c r="R81" i="1" s="1"/>
  <c r="G82" i="1"/>
  <c r="R82" i="1" s="1"/>
  <c r="G83" i="1"/>
  <c r="R83" i="1" s="1"/>
  <c r="G84" i="1"/>
  <c r="R84" i="1" s="1"/>
  <c r="G85" i="1"/>
  <c r="R85" i="1" s="1"/>
  <c r="G86" i="1"/>
  <c r="R86" i="1" s="1"/>
  <c r="G87" i="1"/>
  <c r="R87" i="1" s="1"/>
  <c r="G88" i="1"/>
  <c r="R88" i="1" s="1"/>
  <c r="G89" i="1"/>
  <c r="R89" i="1" s="1"/>
  <c r="G90" i="1"/>
  <c r="R90" i="1" s="1"/>
  <c r="G35" i="1"/>
  <c r="R35" i="1" s="1"/>
  <c r="E36" i="1"/>
  <c r="Q36" i="1" s="1"/>
  <c r="E37" i="1"/>
  <c r="Q37" i="1" s="1"/>
  <c r="E38" i="1"/>
  <c r="Q38" i="1" s="1"/>
  <c r="E39" i="1"/>
  <c r="Q39" i="1" s="1"/>
  <c r="E40" i="1"/>
  <c r="Q40" i="1" s="1"/>
  <c r="E41" i="1"/>
  <c r="Q41" i="1" s="1"/>
  <c r="E42" i="1"/>
  <c r="Q42" i="1" s="1"/>
  <c r="E43" i="1"/>
  <c r="Q43" i="1" s="1"/>
  <c r="E44" i="1"/>
  <c r="Q44" i="1" s="1"/>
  <c r="E45" i="1"/>
  <c r="Q45" i="1" s="1"/>
  <c r="E46" i="1"/>
  <c r="Q46" i="1" s="1"/>
  <c r="E47" i="1"/>
  <c r="Q47" i="1" s="1"/>
  <c r="E48" i="1"/>
  <c r="Q48" i="1" s="1"/>
  <c r="E49" i="1"/>
  <c r="Q49" i="1" s="1"/>
  <c r="E50" i="1"/>
  <c r="Q50" i="1" s="1"/>
  <c r="E51" i="1"/>
  <c r="Q51" i="1" s="1"/>
  <c r="E52" i="1"/>
  <c r="Q52" i="1" s="1"/>
  <c r="E53" i="1"/>
  <c r="Q53" i="1" s="1"/>
  <c r="E54" i="1"/>
  <c r="Q54" i="1" s="1"/>
  <c r="E55" i="1"/>
  <c r="Q55" i="1" s="1"/>
  <c r="E56" i="1"/>
  <c r="Q56" i="1" s="1"/>
  <c r="E57" i="1"/>
  <c r="Q57" i="1" s="1"/>
  <c r="E58" i="1"/>
  <c r="Q58" i="1" s="1"/>
  <c r="E59" i="1"/>
  <c r="Q59" i="1" s="1"/>
  <c r="E60" i="1"/>
  <c r="Q60" i="1" s="1"/>
  <c r="E61" i="1"/>
  <c r="Q61" i="1" s="1"/>
  <c r="E62" i="1"/>
  <c r="Q62" i="1" s="1"/>
  <c r="E63" i="1"/>
  <c r="Q63" i="1" s="1"/>
  <c r="E64" i="1"/>
  <c r="Q64" i="1" s="1"/>
  <c r="E65" i="1"/>
  <c r="Q65" i="1" s="1"/>
  <c r="E66" i="1"/>
  <c r="Q66" i="1" s="1"/>
  <c r="E67" i="1"/>
  <c r="Q67" i="1" s="1"/>
  <c r="E68" i="1"/>
  <c r="Q68" i="1" s="1"/>
  <c r="E69" i="1"/>
  <c r="Q69" i="1" s="1"/>
  <c r="E70" i="1"/>
  <c r="Q70" i="1" s="1"/>
  <c r="E71" i="1"/>
  <c r="Q71" i="1" s="1"/>
  <c r="E72" i="1"/>
  <c r="Q72" i="1" s="1"/>
  <c r="E73" i="1"/>
  <c r="Q73" i="1" s="1"/>
  <c r="E74" i="1"/>
  <c r="Q74" i="1" s="1"/>
  <c r="E75" i="1"/>
  <c r="Q75" i="1" s="1"/>
  <c r="E76" i="1"/>
  <c r="Q76" i="1" s="1"/>
  <c r="E77" i="1"/>
  <c r="Q77" i="1" s="1"/>
  <c r="E78" i="1"/>
  <c r="Q78" i="1" s="1"/>
  <c r="E79" i="1"/>
  <c r="Q79" i="1" s="1"/>
  <c r="E80" i="1"/>
  <c r="Q80" i="1" s="1"/>
  <c r="E81" i="1"/>
  <c r="Q81" i="1" s="1"/>
  <c r="E82" i="1"/>
  <c r="Q82" i="1" s="1"/>
  <c r="E83" i="1"/>
  <c r="Q83" i="1" s="1"/>
  <c r="E84" i="1"/>
  <c r="Q84" i="1" s="1"/>
  <c r="E85" i="1"/>
  <c r="Q85" i="1" s="1"/>
  <c r="E86" i="1"/>
  <c r="Q86" i="1" s="1"/>
  <c r="E87" i="1"/>
  <c r="Q87" i="1" s="1"/>
  <c r="E88" i="1"/>
  <c r="Q88" i="1" s="1"/>
  <c r="E89" i="1"/>
  <c r="Q89" i="1" s="1"/>
  <c r="E90" i="1"/>
  <c r="Q90" i="1" s="1"/>
  <c r="E35" i="1"/>
  <c r="Q35" i="1" s="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4" i="1"/>
</calcChain>
</file>

<file path=xl/sharedStrings.xml><?xml version="1.0" encoding="utf-8"?>
<sst xmlns="http://schemas.openxmlformats.org/spreadsheetml/2006/main" count="115" uniqueCount="108">
  <si>
    <r>
      <rPr>
        <b/>
        <sz val="6.5"/>
        <rFont val="Arial"/>
        <family val="2"/>
      </rPr>
      <t>Table 3. Total Resident Population by Age and Race:  April 1, 2010 (In thousands)</t>
    </r>
  </si>
  <si>
    <r>
      <rPr>
        <b/>
        <sz val="6.5"/>
        <rFont val="Arial"/>
        <family val="2"/>
      </rPr>
      <t xml:space="preserve">Age on
</t>
    </r>
    <r>
      <rPr>
        <b/>
        <sz val="6.5"/>
        <rFont val="Arial"/>
        <family val="2"/>
      </rPr>
      <t>April 1, 2010</t>
    </r>
  </si>
  <si>
    <r>
      <rPr>
        <b/>
        <sz val="6.5"/>
        <rFont val="Arial"/>
        <family val="2"/>
      </rPr>
      <t>Year of birth</t>
    </r>
  </si>
  <si>
    <r>
      <rPr>
        <b/>
        <sz val="6.5"/>
        <rFont val="Arial"/>
        <family val="2"/>
      </rPr>
      <t>Revised 2010 Demographic Analysis Middle Series</t>
    </r>
  </si>
  <si>
    <r>
      <rPr>
        <b/>
        <sz val="6.5"/>
        <rFont val="Arial"/>
        <family val="2"/>
      </rPr>
      <t>2010 Census</t>
    </r>
  </si>
  <si>
    <r>
      <rPr>
        <b/>
        <sz val="6.5"/>
        <rFont val="Arial"/>
        <family val="2"/>
      </rPr>
      <t>Total</t>
    </r>
  </si>
  <si>
    <r>
      <rPr>
        <b/>
        <sz val="6.5"/>
        <rFont val="Arial"/>
        <family val="2"/>
      </rPr>
      <t>Black alone</t>
    </r>
  </si>
  <si>
    <r>
      <rPr>
        <b/>
        <sz val="6.5"/>
        <rFont val="Arial"/>
        <family val="2"/>
      </rPr>
      <t xml:space="preserve">Black alone
</t>
    </r>
    <r>
      <rPr>
        <b/>
        <sz val="6.5"/>
        <rFont val="Arial"/>
        <family val="2"/>
      </rPr>
      <t>or in combination</t>
    </r>
  </si>
  <si>
    <r>
      <rPr>
        <b/>
        <sz val="6.5"/>
        <rFont val="Arial"/>
        <family val="2"/>
      </rPr>
      <t xml:space="preserve">Not "Black
</t>
    </r>
    <r>
      <rPr>
        <b/>
        <sz val="6.5"/>
        <rFont val="Arial"/>
        <family val="2"/>
      </rPr>
      <t>alone"</t>
    </r>
  </si>
  <si>
    <r>
      <rPr>
        <b/>
        <sz val="6.5"/>
        <rFont val="Arial"/>
        <family val="2"/>
      </rPr>
      <t>Not "Black alone or in combination"</t>
    </r>
  </si>
  <si>
    <r>
      <rPr>
        <sz val="6.5"/>
        <rFont val="Arial"/>
        <family val="2"/>
      </rPr>
      <t>2009‐2010</t>
    </r>
  </si>
  <si>
    <r>
      <rPr>
        <sz val="6.5"/>
        <rFont val="Arial"/>
        <family val="2"/>
      </rPr>
      <t>2008‐2009</t>
    </r>
  </si>
  <si>
    <r>
      <rPr>
        <sz val="6.5"/>
        <rFont val="Arial"/>
        <family val="2"/>
      </rPr>
      <t>2007‐2008</t>
    </r>
  </si>
  <si>
    <r>
      <rPr>
        <sz val="6.5"/>
        <rFont val="Arial"/>
        <family val="2"/>
      </rPr>
      <t>2006‐2007</t>
    </r>
  </si>
  <si>
    <r>
      <rPr>
        <sz val="6.5"/>
        <rFont val="Arial"/>
        <family val="2"/>
      </rPr>
      <t>2005‐2006</t>
    </r>
  </si>
  <si>
    <r>
      <rPr>
        <sz val="6.5"/>
        <rFont val="Arial"/>
        <family val="2"/>
      </rPr>
      <t>2004‐2005</t>
    </r>
  </si>
  <si>
    <r>
      <rPr>
        <sz val="6.5"/>
        <rFont val="Arial"/>
        <family val="2"/>
      </rPr>
      <t>2003‐2004</t>
    </r>
  </si>
  <si>
    <r>
      <rPr>
        <sz val="6.5"/>
        <rFont val="Arial"/>
        <family val="2"/>
      </rPr>
      <t>2002‐2003</t>
    </r>
  </si>
  <si>
    <r>
      <rPr>
        <sz val="6.5"/>
        <rFont val="Arial"/>
        <family val="2"/>
      </rPr>
      <t>2001‐2002</t>
    </r>
  </si>
  <si>
    <r>
      <rPr>
        <sz val="6.5"/>
        <rFont val="Arial"/>
        <family val="2"/>
      </rPr>
      <t>2000‐2001</t>
    </r>
  </si>
  <si>
    <r>
      <rPr>
        <sz val="6.5"/>
        <rFont val="Arial"/>
        <family val="2"/>
      </rPr>
      <t>1999‐2000</t>
    </r>
  </si>
  <si>
    <r>
      <rPr>
        <sz val="6.5"/>
        <rFont val="Arial"/>
        <family val="2"/>
      </rPr>
      <t>1998‐1999</t>
    </r>
  </si>
  <si>
    <r>
      <rPr>
        <sz val="6.5"/>
        <rFont val="Arial"/>
        <family val="2"/>
      </rPr>
      <t>1997‐1998</t>
    </r>
  </si>
  <si>
    <r>
      <rPr>
        <sz val="6.5"/>
        <rFont val="Arial"/>
        <family val="2"/>
      </rPr>
      <t>1996‐1997</t>
    </r>
  </si>
  <si>
    <r>
      <rPr>
        <sz val="6.5"/>
        <rFont val="Arial"/>
        <family val="2"/>
      </rPr>
      <t>1995‐1996</t>
    </r>
  </si>
  <si>
    <r>
      <rPr>
        <sz val="6.5"/>
        <rFont val="Arial"/>
        <family val="2"/>
      </rPr>
      <t>1994‐1995</t>
    </r>
  </si>
  <si>
    <r>
      <rPr>
        <sz val="6.5"/>
        <rFont val="Arial"/>
        <family val="2"/>
      </rPr>
      <t>1993‐1994</t>
    </r>
  </si>
  <si>
    <r>
      <rPr>
        <sz val="6.5"/>
        <rFont val="Arial"/>
        <family val="2"/>
      </rPr>
      <t>1992‐1993</t>
    </r>
  </si>
  <si>
    <r>
      <rPr>
        <sz val="6.5"/>
        <rFont val="Arial"/>
        <family val="2"/>
      </rPr>
      <t>1991‐1992</t>
    </r>
  </si>
  <si>
    <r>
      <rPr>
        <sz val="6.5"/>
        <rFont val="Arial"/>
        <family val="2"/>
      </rPr>
      <t>1990‐1991</t>
    </r>
  </si>
  <si>
    <r>
      <rPr>
        <sz val="6.5"/>
        <rFont val="Arial"/>
        <family val="2"/>
      </rPr>
      <t>1989‐1990</t>
    </r>
  </si>
  <si>
    <r>
      <rPr>
        <sz val="6.5"/>
        <rFont val="Arial"/>
        <family val="2"/>
      </rPr>
      <t>1988‐1989</t>
    </r>
  </si>
  <si>
    <r>
      <rPr>
        <sz val="6.5"/>
        <rFont val="Arial"/>
        <family val="2"/>
      </rPr>
      <t>1987‐1988</t>
    </r>
  </si>
  <si>
    <r>
      <rPr>
        <sz val="6.5"/>
        <rFont val="Arial"/>
        <family val="2"/>
      </rPr>
      <t>1986‐1987</t>
    </r>
  </si>
  <si>
    <r>
      <rPr>
        <sz val="6.5"/>
        <rFont val="Arial"/>
        <family val="2"/>
      </rPr>
      <t>1985‐1986</t>
    </r>
  </si>
  <si>
    <r>
      <rPr>
        <sz val="6.5"/>
        <rFont val="Arial"/>
        <family val="2"/>
      </rPr>
      <t>1984‐1985</t>
    </r>
  </si>
  <si>
    <r>
      <rPr>
        <sz val="6.5"/>
        <rFont val="Arial"/>
        <family val="2"/>
      </rPr>
      <t>1983‐1984</t>
    </r>
  </si>
  <si>
    <r>
      <rPr>
        <sz val="6.5"/>
        <rFont val="Arial"/>
        <family val="2"/>
      </rPr>
      <t>1982‐1983</t>
    </r>
  </si>
  <si>
    <r>
      <rPr>
        <sz val="6.5"/>
        <rFont val="Arial"/>
        <family val="2"/>
      </rPr>
      <t>1981‐1982</t>
    </r>
  </si>
  <si>
    <r>
      <rPr>
        <sz val="6.5"/>
        <rFont val="Arial"/>
        <family val="2"/>
      </rPr>
      <t>1980‐1981</t>
    </r>
  </si>
  <si>
    <r>
      <rPr>
        <sz val="6.5"/>
        <rFont val="Arial"/>
        <family val="2"/>
      </rPr>
      <t>1979‐1980</t>
    </r>
  </si>
  <si>
    <r>
      <rPr>
        <sz val="6.5"/>
        <rFont val="Arial"/>
        <family val="2"/>
      </rPr>
      <t>1978‐1979</t>
    </r>
  </si>
  <si>
    <r>
      <rPr>
        <sz val="6.5"/>
        <rFont val="Arial"/>
        <family val="2"/>
      </rPr>
      <t>1977‐1978</t>
    </r>
  </si>
  <si>
    <r>
      <rPr>
        <sz val="6.5"/>
        <rFont val="Arial"/>
        <family val="2"/>
      </rPr>
      <t>1976‐1977</t>
    </r>
  </si>
  <si>
    <r>
      <rPr>
        <sz val="6.5"/>
        <rFont val="Arial"/>
        <family val="2"/>
      </rPr>
      <t>1975‐1976</t>
    </r>
  </si>
  <si>
    <r>
      <rPr>
        <sz val="6.5"/>
        <rFont val="Arial"/>
        <family val="2"/>
      </rPr>
      <t>1974‐1975</t>
    </r>
  </si>
  <si>
    <r>
      <rPr>
        <sz val="6.5"/>
        <rFont val="Arial"/>
        <family val="2"/>
      </rPr>
      <t>1973‐1974</t>
    </r>
  </si>
  <si>
    <r>
      <rPr>
        <sz val="6.5"/>
        <rFont val="Arial"/>
        <family val="2"/>
      </rPr>
      <t>1972‐1973</t>
    </r>
  </si>
  <si>
    <r>
      <rPr>
        <sz val="6.5"/>
        <rFont val="Arial"/>
        <family val="2"/>
      </rPr>
      <t>1971‐1972</t>
    </r>
  </si>
  <si>
    <r>
      <rPr>
        <sz val="6.5"/>
        <rFont val="Arial"/>
        <family val="2"/>
      </rPr>
      <t>1970‐1971</t>
    </r>
  </si>
  <si>
    <r>
      <rPr>
        <sz val="6.5"/>
        <rFont val="Arial"/>
        <family val="2"/>
      </rPr>
      <t>1969‐1970</t>
    </r>
  </si>
  <si>
    <r>
      <rPr>
        <sz val="6.5"/>
        <rFont val="Arial"/>
        <family val="2"/>
      </rPr>
      <t>1968‐1969</t>
    </r>
  </si>
  <si>
    <r>
      <rPr>
        <sz val="6.5"/>
        <rFont val="Arial"/>
        <family val="2"/>
      </rPr>
      <t>1967‐1968</t>
    </r>
  </si>
  <si>
    <r>
      <rPr>
        <sz val="6.5"/>
        <rFont val="Arial"/>
        <family val="2"/>
      </rPr>
      <t>1966‐1967</t>
    </r>
  </si>
  <si>
    <r>
      <rPr>
        <sz val="6.5"/>
        <rFont val="Arial"/>
        <family val="2"/>
      </rPr>
      <t>1965‐1966</t>
    </r>
  </si>
  <si>
    <r>
      <rPr>
        <sz val="6.5"/>
        <rFont val="Arial"/>
        <family val="2"/>
      </rPr>
      <t>1964‐1965</t>
    </r>
  </si>
  <si>
    <r>
      <rPr>
        <sz val="6.5"/>
        <rFont val="Arial"/>
        <family val="2"/>
      </rPr>
      <t>1963‐1964</t>
    </r>
  </si>
  <si>
    <r>
      <rPr>
        <sz val="6.5"/>
        <rFont val="Arial"/>
        <family val="2"/>
      </rPr>
      <t>1962‐1963</t>
    </r>
  </si>
  <si>
    <r>
      <rPr>
        <sz val="6.5"/>
        <rFont val="Arial"/>
        <family val="2"/>
      </rPr>
      <t>1961‐1962</t>
    </r>
  </si>
  <si>
    <r>
      <rPr>
        <sz val="6.5"/>
        <rFont val="Arial"/>
        <family val="2"/>
      </rPr>
      <t>1960‐1961</t>
    </r>
  </si>
  <si>
    <r>
      <rPr>
        <sz val="6.5"/>
        <rFont val="Arial"/>
        <family val="2"/>
      </rPr>
      <t>1959‐1960</t>
    </r>
  </si>
  <si>
    <r>
      <rPr>
        <sz val="6.5"/>
        <rFont val="Arial"/>
        <family val="2"/>
      </rPr>
      <t>1958‐1959</t>
    </r>
  </si>
  <si>
    <r>
      <rPr>
        <sz val="6.5"/>
        <rFont val="Arial"/>
        <family val="2"/>
      </rPr>
      <t>1957‐1958</t>
    </r>
  </si>
  <si>
    <r>
      <rPr>
        <sz val="6.5"/>
        <rFont val="Arial"/>
        <family val="2"/>
      </rPr>
      <t>1956‐1957</t>
    </r>
  </si>
  <si>
    <r>
      <rPr>
        <sz val="6.5"/>
        <rFont val="Arial"/>
        <family val="2"/>
      </rPr>
      <t>1955‐1956</t>
    </r>
  </si>
  <si>
    <r>
      <rPr>
        <sz val="6.5"/>
        <rFont val="Arial"/>
        <family val="2"/>
      </rPr>
      <t>1954‐1955</t>
    </r>
  </si>
  <si>
    <r>
      <rPr>
        <sz val="6.5"/>
        <rFont val="Arial"/>
        <family val="2"/>
      </rPr>
      <t>1953‐1954</t>
    </r>
  </si>
  <si>
    <r>
      <rPr>
        <sz val="6.5"/>
        <rFont val="Arial"/>
        <family val="2"/>
      </rPr>
      <t>1952‐1953</t>
    </r>
  </si>
  <si>
    <r>
      <rPr>
        <sz val="6.5"/>
        <rFont val="Arial"/>
        <family val="2"/>
      </rPr>
      <t>1951‐1952</t>
    </r>
  </si>
  <si>
    <r>
      <rPr>
        <sz val="6.5"/>
        <rFont val="Arial"/>
        <family val="2"/>
      </rPr>
      <t>1950‐1951</t>
    </r>
  </si>
  <si>
    <r>
      <rPr>
        <sz val="6.5"/>
        <rFont val="Arial"/>
        <family val="2"/>
      </rPr>
      <t>1949‐1950</t>
    </r>
  </si>
  <si>
    <r>
      <rPr>
        <sz val="6.5"/>
        <rFont val="Arial"/>
        <family val="2"/>
      </rPr>
      <t>1948‐1949</t>
    </r>
  </si>
  <si>
    <r>
      <rPr>
        <sz val="6.5"/>
        <rFont val="Arial"/>
        <family val="2"/>
      </rPr>
      <t>1947‐1948</t>
    </r>
  </si>
  <si>
    <r>
      <rPr>
        <sz val="6.5"/>
        <rFont val="Arial"/>
        <family val="2"/>
      </rPr>
      <t>1946‐1947</t>
    </r>
  </si>
  <si>
    <r>
      <rPr>
        <sz val="6.5"/>
        <rFont val="Arial"/>
        <family val="2"/>
      </rPr>
      <t>1945‐1946</t>
    </r>
  </si>
  <si>
    <r>
      <rPr>
        <sz val="6.5"/>
        <rFont val="Arial"/>
        <family val="2"/>
      </rPr>
      <t>1944‐1945</t>
    </r>
  </si>
  <si>
    <r>
      <rPr>
        <sz val="6.5"/>
        <rFont val="Arial"/>
        <family val="2"/>
      </rPr>
      <t>1943‐1944</t>
    </r>
  </si>
  <si>
    <r>
      <rPr>
        <sz val="6.5"/>
        <rFont val="Arial"/>
        <family val="2"/>
      </rPr>
      <t>1942‐1943</t>
    </r>
  </si>
  <si>
    <r>
      <rPr>
        <sz val="6.5"/>
        <rFont val="Arial"/>
        <family val="2"/>
      </rPr>
      <t>1941‐1942</t>
    </r>
  </si>
  <si>
    <r>
      <rPr>
        <sz val="6.5"/>
        <rFont val="Arial"/>
        <family val="2"/>
      </rPr>
      <t>1940‐1941</t>
    </r>
  </si>
  <si>
    <r>
      <rPr>
        <sz val="6.5"/>
        <rFont val="Arial"/>
        <family val="2"/>
      </rPr>
      <t>1939‐1940</t>
    </r>
  </si>
  <si>
    <r>
      <rPr>
        <sz val="6.5"/>
        <rFont val="Arial"/>
        <family val="2"/>
      </rPr>
      <t>1938‐1939</t>
    </r>
  </si>
  <si>
    <r>
      <rPr>
        <sz val="6.5"/>
        <rFont val="Arial"/>
        <family val="2"/>
      </rPr>
      <t>1937‐1938</t>
    </r>
  </si>
  <si>
    <r>
      <rPr>
        <sz val="6.5"/>
        <rFont val="Arial"/>
        <family val="2"/>
      </rPr>
      <t>1936‐1937</t>
    </r>
  </si>
  <si>
    <r>
      <rPr>
        <sz val="6.5"/>
        <rFont val="Arial"/>
        <family val="2"/>
      </rPr>
      <t>1935‐1936</t>
    </r>
  </si>
  <si>
    <r>
      <rPr>
        <sz val="6.5"/>
        <rFont val="Arial"/>
        <family val="2"/>
      </rPr>
      <t>1934‐1935</t>
    </r>
  </si>
  <si>
    <r>
      <rPr>
        <sz val="6.5"/>
        <rFont val="Arial"/>
        <family val="2"/>
      </rPr>
      <t>1933‐1934</t>
    </r>
  </si>
  <si>
    <r>
      <rPr>
        <sz val="6.5"/>
        <rFont val="Arial"/>
        <family val="2"/>
      </rPr>
      <t>1932‐1933</t>
    </r>
  </si>
  <si>
    <r>
      <rPr>
        <sz val="6.5"/>
        <rFont val="Arial"/>
        <family val="2"/>
      </rPr>
      <t>1931‐1932</t>
    </r>
  </si>
  <si>
    <r>
      <rPr>
        <sz val="6.5"/>
        <rFont val="Arial"/>
        <family val="2"/>
      </rPr>
      <t>1930‐1931</t>
    </r>
  </si>
  <si>
    <r>
      <rPr>
        <sz val="6.5"/>
        <rFont val="Arial"/>
        <family val="2"/>
      </rPr>
      <t>1929‐1930</t>
    </r>
  </si>
  <si>
    <r>
      <rPr>
        <sz val="6.5"/>
        <rFont val="Arial"/>
        <family val="2"/>
      </rPr>
      <t>1928‐1929</t>
    </r>
  </si>
  <si>
    <r>
      <rPr>
        <sz val="6.5"/>
        <rFont val="Arial"/>
        <family val="2"/>
      </rPr>
      <t>1927‐1928</t>
    </r>
  </si>
  <si>
    <r>
      <rPr>
        <sz val="6.5"/>
        <rFont val="Arial"/>
        <family val="2"/>
      </rPr>
      <t>1926‐1927</t>
    </r>
  </si>
  <si>
    <r>
      <rPr>
        <sz val="6.5"/>
        <rFont val="Arial"/>
        <family val="2"/>
      </rPr>
      <t>1925‐1926</t>
    </r>
  </si>
  <si>
    <r>
      <rPr>
        <sz val="6.5"/>
        <rFont val="Arial"/>
        <family val="2"/>
      </rPr>
      <t>85+</t>
    </r>
  </si>
  <si>
    <r>
      <rPr>
        <sz val="6.5"/>
        <rFont val="Arial"/>
        <family val="2"/>
      </rPr>
      <t>Before April 1925</t>
    </r>
  </si>
  <si>
    <r>
      <rPr>
        <u/>
        <sz val="5.5"/>
        <rFont val="Arial"/>
        <family val="2"/>
      </rPr>
      <t>Notes</t>
    </r>
    <r>
      <rPr>
        <sz val="5.5"/>
        <rFont val="Arial"/>
        <family val="2"/>
      </rPr>
      <t xml:space="preserve">:
</t>
    </r>
    <r>
      <rPr>
        <sz val="5.5"/>
        <rFont val="Arial"/>
        <family val="2"/>
      </rPr>
      <t xml:space="preserve">Estimates may not sum to totals shown because of rounding.
</t>
    </r>
    <r>
      <rPr>
        <sz val="5.5"/>
        <rFont val="Arial"/>
        <family val="2"/>
      </rPr>
      <t xml:space="preserve">Year of birth refers to events occurring between April 1 and March 31 of the indicated years.
</t>
    </r>
    <r>
      <rPr>
        <sz val="5.5"/>
        <rFont val="Arial"/>
        <family val="2"/>
      </rPr>
      <t xml:space="preserve">Responses of "Some Other Race" from the 2010 Census are modified.  This results in differences between the population for specific race categories shown for the 2010 Census population in this table versus those in the original 2010 Census data.  For more information, see &lt;http://www.census.gov/popest/data/historical/files/MRSF‐01‐US1.pdf&gt;.
</t>
    </r>
    <r>
      <rPr>
        <sz val="5.5"/>
        <rFont val="Arial"/>
        <family val="2"/>
      </rPr>
      <t>Separate estimates of the Black alone and Black alone or in combination populations are provided only for those aged 0 to 29 years. Comparisons to the 2010 Census counts for these populations should be made to the corresponding census race tabulations. Estimates of the population aged 30 years and over are classified as Black and non‐Black, with no further distinction as to whether Black refers to Black alone or Black alone or in combination with other races. The modified 2010 Census counts of the Black alone and Black alone or in combination populations provide a range to which the Demographic Analaysis estimates for the population aged 30 years and over should be compared.</t>
    </r>
  </si>
  <si>
    <r>
      <rPr>
        <b/>
        <sz val="5.5"/>
        <rFont val="Arial"/>
        <family val="2"/>
      </rPr>
      <t>Source:  U.S. Census Bureau, Population Division, 2010 Demographic Analysis.</t>
    </r>
  </si>
  <si>
    <r>
      <rPr>
        <b/>
        <sz val="5.5"/>
        <rFont val="Arial"/>
        <family val="2"/>
      </rPr>
      <t>Release date: May 2012</t>
    </r>
  </si>
  <si>
    <t>BA</t>
  </si>
  <si>
    <t>NBA</t>
  </si>
  <si>
    <t>BAIC</t>
  </si>
  <si>
    <t>NBAIC</t>
  </si>
  <si>
    <t>85+</t>
  </si>
  <si>
    <t>Black Alone or in Combination</t>
  </si>
  <si>
    <t>Not Black Alone or in Combination</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</si>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</sst>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Times New Roman"/>
      <charset val="204"/>
    </font>
    <font>
      <b/>
      <sz val="6.5"/>
      <name val="Arial"/>
      <family val="2"/>
    </font>
    <font>
      <b/>
      <sz val="6.5"/>
      <color rgb="FF000000"/>
      <name val="Arial"/>
      <family val="2"/>
    </font>
    <font>
      <sz val="6.5"/>
      <color rgb="FF000000"/>
      <name val="Arial"/>
      <family val="2"/>
    </font>
    <font>
      <sz val="6.5"/>
      <name val="Arial"/>
      <family val="2"/>
    </font>
    <font>
      <b/>
      <sz val="5.5"/>
      <name val="Arial"/>
      <family val="2"/>
    </font>
    <font>
      <u/>
      <sz val="5.5"/>
      <name val="Arial"/>
      <family val="2"/>
    </font>
    <font>
      <sz val="5.5"/>
      <name val="Arial"/>
      <family val="2"/>
    </font>
    <font>
      <sz val="10"/>
      <color rgb="FF000000"/>
      <name val="Times New Roman"/>
      <family val="1"/>
    </font>
    <font>
      <sz val="8"/>
      <color rgb="FF000000"/>
      <name val="Times New Roman"/>
      <family val="1"/>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7F7F7F"/>
      </bottom>
      <diagonal/>
    </border>
    <border>
      <left style="thin">
        <color rgb="FF000000"/>
      </left>
      <right/>
      <top style="thin">
        <color rgb="FF7F7F7F"/>
      </top>
      <bottom/>
      <diagonal/>
    </border>
    <border>
      <left/>
      <right style="thin">
        <color rgb="FF000000"/>
      </right>
      <top style="thin">
        <color rgb="FF7F7F7F"/>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48">
    <xf numFmtId="0" fontId="0" fillId="0" borderId="0" xfId="0" applyAlignment="1">
      <alignment horizontal="left" vertical="top"/>
    </xf>
    <xf numFmtId="0" fontId="1" fillId="0" borderId="1" xfId="0" applyFont="1" applyBorder="1" applyAlignment="1">
      <alignment horizontal="right" wrapText="1"/>
    </xf>
    <xf numFmtId="0" fontId="0" fillId="0" borderId="1" xfId="0" applyBorder="1" applyAlignment="1">
      <alignment horizontal="right" vertical="top" wrapText="1"/>
    </xf>
    <xf numFmtId="0" fontId="1" fillId="0" borderId="1" xfId="0" applyFont="1" applyBorder="1" applyAlignment="1">
      <alignment horizontal="right" vertical="top" wrapText="1"/>
    </xf>
    <xf numFmtId="3" fontId="2" fillId="0" borderId="1" xfId="0" applyNumberFormat="1" applyFont="1" applyBorder="1" applyAlignment="1">
      <alignment horizontal="right" vertical="top" shrinkToFit="1"/>
    </xf>
    <xf numFmtId="1" fontId="3" fillId="0" borderId="5" xfId="0" applyNumberFormat="1" applyFont="1" applyBorder="1" applyAlignment="1">
      <alignment horizontal="left" vertical="top" shrinkToFit="1"/>
    </xf>
    <xf numFmtId="0" fontId="4" fillId="0" borderId="5" xfId="0" applyFont="1" applyBorder="1" applyAlignment="1">
      <alignment horizontal="right" vertical="top" wrapText="1"/>
    </xf>
    <xf numFmtId="3" fontId="3" fillId="0" borderId="5" xfId="0" applyNumberFormat="1" applyFont="1" applyBorder="1" applyAlignment="1">
      <alignment horizontal="right" vertical="top" shrinkToFit="1"/>
    </xf>
    <xf numFmtId="1" fontId="3" fillId="0" borderId="5" xfId="0" applyNumberFormat="1" applyFont="1" applyBorder="1" applyAlignment="1">
      <alignment horizontal="right" vertical="top" shrinkToFit="1"/>
    </xf>
    <xf numFmtId="1" fontId="3" fillId="0" borderId="7" xfId="0" applyNumberFormat="1" applyFont="1" applyBorder="1" applyAlignment="1">
      <alignment horizontal="left" vertical="top" shrinkToFit="1"/>
    </xf>
    <xf numFmtId="0" fontId="4" fillId="0" borderId="7" xfId="0" applyFont="1" applyBorder="1" applyAlignment="1">
      <alignment horizontal="right" vertical="top" wrapText="1"/>
    </xf>
    <xf numFmtId="3" fontId="3" fillId="0" borderId="7" xfId="0" applyNumberFormat="1" applyFont="1" applyBorder="1" applyAlignment="1">
      <alignment horizontal="right" vertical="top" shrinkToFit="1"/>
    </xf>
    <xf numFmtId="1" fontId="3" fillId="0" borderId="7" xfId="0" applyNumberFormat="1" applyFont="1" applyBorder="1" applyAlignment="1">
      <alignment horizontal="right" vertical="top" shrinkToFit="1"/>
    </xf>
    <xf numFmtId="1" fontId="3" fillId="0" borderId="8" xfId="0" applyNumberFormat="1" applyFont="1" applyBorder="1" applyAlignment="1">
      <alignment horizontal="right" vertical="top" shrinkToFit="1"/>
    </xf>
    <xf numFmtId="3" fontId="3" fillId="0" borderId="8" xfId="0" applyNumberFormat="1" applyFont="1" applyBorder="1" applyAlignment="1">
      <alignment horizontal="right" vertical="top" shrinkToFit="1"/>
    </xf>
    <xf numFmtId="1" fontId="3" fillId="0" borderId="9" xfId="0" applyNumberFormat="1" applyFont="1" applyBorder="1" applyAlignment="1">
      <alignment horizontal="center" vertical="top" shrinkToFit="1"/>
    </xf>
    <xf numFmtId="1" fontId="3" fillId="0" borderId="10" xfId="0" applyNumberFormat="1" applyFont="1" applyBorder="1" applyAlignment="1">
      <alignment horizontal="center" vertical="top" shrinkToFit="1"/>
    </xf>
    <xf numFmtId="3" fontId="3" fillId="0" borderId="9" xfId="0" applyNumberFormat="1" applyFont="1" applyBorder="1" applyAlignment="1">
      <alignment horizontal="center" vertical="top" shrinkToFit="1"/>
    </xf>
    <xf numFmtId="3" fontId="3" fillId="0" borderId="10" xfId="0" applyNumberFormat="1" applyFont="1" applyBorder="1" applyAlignment="1">
      <alignment horizontal="center" vertical="top" shrinkToFit="1"/>
    </xf>
    <xf numFmtId="1" fontId="3" fillId="0" borderId="11" xfId="0" applyNumberFormat="1" applyFont="1" applyBorder="1" applyAlignment="1">
      <alignment horizontal="center" vertical="top" shrinkToFit="1"/>
    </xf>
    <xf numFmtId="3" fontId="3" fillId="0" borderId="11" xfId="0" applyNumberFormat="1" applyFont="1" applyBorder="1" applyAlignment="1">
      <alignment horizontal="center" vertical="top" shrinkToFit="1"/>
    </xf>
    <xf numFmtId="0" fontId="4" fillId="0" borderId="6" xfId="0" applyFont="1" applyBorder="1" applyAlignment="1">
      <alignment horizontal="left" vertical="top" wrapText="1"/>
    </xf>
    <xf numFmtId="0" fontId="4" fillId="0" borderId="6" xfId="0" applyFont="1" applyBorder="1" applyAlignment="1">
      <alignment horizontal="right" vertical="top" wrapText="1"/>
    </xf>
    <xf numFmtId="3" fontId="3" fillId="0" borderId="6" xfId="0" applyNumberFormat="1" applyFont="1" applyBorder="1" applyAlignment="1">
      <alignment horizontal="right" vertical="top" shrinkToFit="1"/>
    </xf>
    <xf numFmtId="1" fontId="3" fillId="0" borderId="12" xfId="0" applyNumberFormat="1" applyFont="1" applyBorder="1" applyAlignment="1">
      <alignment horizontal="center" vertical="top" shrinkToFit="1"/>
    </xf>
    <xf numFmtId="3" fontId="3" fillId="0" borderId="12" xfId="0" applyNumberFormat="1" applyFont="1" applyBorder="1" applyAlignment="1">
      <alignment horizontal="center" vertical="top" shrinkToFit="1"/>
    </xf>
    <xf numFmtId="1" fontId="3" fillId="0" borderId="6" xfId="0" applyNumberFormat="1" applyFont="1" applyBorder="1" applyAlignment="1">
      <alignment horizontal="right" vertical="top" shrinkToFit="1"/>
    </xf>
    <xf numFmtId="0" fontId="9" fillId="0" borderId="0" xfId="0" applyFont="1" applyAlignment="1">
      <alignment horizontal="left" vertical="top"/>
    </xf>
    <xf numFmtId="0" fontId="8" fillId="0" borderId="0" xfId="0" applyFont="1" applyAlignment="1">
      <alignment horizontal="left" vertical="top"/>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 fillId="0" borderId="5" xfId="0" applyFont="1" applyBorder="1" applyAlignment="1">
      <alignment horizontal="left" wrapText="1" indent="3"/>
    </xf>
    <xf numFmtId="0" fontId="1" fillId="0" borderId="6" xfId="0" applyFont="1" applyBorder="1" applyAlignment="1">
      <alignment horizontal="left" wrapText="1" indent="3"/>
    </xf>
    <xf numFmtId="0" fontId="1" fillId="0" borderId="2" xfId="0" applyFont="1" applyBorder="1" applyAlignment="1">
      <alignment horizontal="left" vertical="top" wrapText="1" indent="3"/>
    </xf>
    <xf numFmtId="0" fontId="1" fillId="0" borderId="3" xfId="0" applyFont="1" applyBorder="1" applyAlignment="1">
      <alignment horizontal="left" vertical="top" wrapText="1" indent="3"/>
    </xf>
    <xf numFmtId="0" fontId="1" fillId="0" borderId="4" xfId="0" applyFont="1" applyBorder="1" applyAlignment="1">
      <alignment horizontal="left" vertical="top" wrapText="1" indent="3"/>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 Over/Under Counts based on Demographic Analysis, by Age</a:t>
            </a:r>
            <a:r>
              <a:rPr lang="en-US" baseline="0"/>
              <a:t> and Race: 2010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Sheet1!$A$1</c:f>
              <c:strCache>
                <c:ptCount val="1"/>
                <c:pt idx="0">
                  <c:v>Black Alone or in Combination</c:v>
                </c:pt>
              </c:strCache>
            </c:strRef>
          </c:tx>
          <c:spPr>
            <a:ln w="28575" cap="rnd">
              <a:solidFill>
                <a:schemeClr val="accent1"/>
              </a:solidFill>
              <a:round/>
            </a:ln>
            <a:effectLst/>
          </c:spPr>
          <c:marker>
            <c:symbol val="none"/>
          </c:marker>
          <c:cat>
            <c:strRef>
              <c:f>Sheet1!$C$2:$C$87</c:f>
              <c:strCache>
                <c:ptCount val="8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strCache>
            </c:strRef>
          </c:cat>
          <c:val>
            <c:numRef>
              <c:f>Sheet1!$A$2:$A$87</c:f>
              <c:numCache>
                <c:formatCode>General</c:formatCode>
                <c:ptCount val="86"/>
                <c:pt idx="0">
                  <c:v>-5.46875</c:v>
                </c:pt>
                <c:pt idx="1">
                  <c:v>-7.3510773130544997</c:v>
                </c:pt>
                <c:pt idx="2">
                  <c:v>-7.0983810709838115</c:v>
                </c:pt>
                <c:pt idx="3">
                  <c:v>-6.5656565656565666</c:v>
                </c:pt>
                <c:pt idx="4">
                  <c:v>-5.046480743691899</c:v>
                </c:pt>
                <c:pt idx="5">
                  <c:v>-3.443526170798898</c:v>
                </c:pt>
                <c:pt idx="6">
                  <c:v>-2.6685393258426964</c:v>
                </c:pt>
                <c:pt idx="7">
                  <c:v>-1.4347202295552368</c:v>
                </c:pt>
                <c:pt idx="8">
                  <c:v>-1.1331444759206799</c:v>
                </c:pt>
                <c:pt idx="9">
                  <c:v>0.2789400278940028</c:v>
                </c:pt>
                <c:pt idx="10">
                  <c:v>1.1095700416088765</c:v>
                </c:pt>
                <c:pt idx="11">
                  <c:v>0.14064697609001406</c:v>
                </c:pt>
                <c:pt idx="12">
                  <c:v>0.85106382978723405</c:v>
                </c:pt>
                <c:pt idx="13">
                  <c:v>1.4388489208633095</c:v>
                </c:pt>
                <c:pt idx="14">
                  <c:v>2.4425287356321839</c:v>
                </c:pt>
                <c:pt idx="15">
                  <c:v>3.19001386962552</c:v>
                </c:pt>
                <c:pt idx="16">
                  <c:v>3.0707610146862483</c:v>
                </c:pt>
                <c:pt idx="17">
                  <c:v>2.737940026075619</c:v>
                </c:pt>
                <c:pt idx="18">
                  <c:v>2.967741935483871</c:v>
                </c:pt>
                <c:pt idx="19">
                  <c:v>3.3505154639175259</c:v>
                </c:pt>
                <c:pt idx="20">
                  <c:v>1.1734028683181226</c:v>
                </c:pt>
                <c:pt idx="21">
                  <c:v>-1.3679890560875512</c:v>
                </c:pt>
                <c:pt idx="22">
                  <c:v>-2.7181688125894135</c:v>
                </c:pt>
                <c:pt idx="23">
                  <c:v>-3.8404726735598227</c:v>
                </c:pt>
                <c:pt idx="24">
                  <c:v>-3.4482758620689653</c:v>
                </c:pt>
                <c:pt idx="25">
                  <c:v>-2.6153846153846154</c:v>
                </c:pt>
                <c:pt idx="26">
                  <c:v>-5.2795031055900621</c:v>
                </c:pt>
                <c:pt idx="27">
                  <c:v>-4.9004594180704446</c:v>
                </c:pt>
                <c:pt idx="28">
                  <c:v>-6.1349693251533743</c:v>
                </c:pt>
                <c:pt idx="29">
                  <c:v>-5.0535987748851454</c:v>
                </c:pt>
                <c:pt idx="30">
                  <c:v>1.4354066985645932</c:v>
                </c:pt>
                <c:pt idx="31">
                  <c:v>-3.3167495854063018</c:v>
                </c:pt>
                <c:pt idx="32">
                  <c:v>-1.8739352640545146</c:v>
                </c:pt>
                <c:pt idx="33">
                  <c:v>-2.4561403508771931</c:v>
                </c:pt>
                <c:pt idx="34">
                  <c:v>-1.4414414414414414</c:v>
                </c:pt>
                <c:pt idx="35">
                  <c:v>1.0909090909090911</c:v>
                </c:pt>
                <c:pt idx="36">
                  <c:v>-2.3722627737226274</c:v>
                </c:pt>
                <c:pt idx="37">
                  <c:v>-1.4084507042253522</c:v>
                </c:pt>
                <c:pt idx="38">
                  <c:v>-2.3809523809523809</c:v>
                </c:pt>
                <c:pt idx="39">
                  <c:v>-1.6313213703099509</c:v>
                </c:pt>
                <c:pt idx="40">
                  <c:v>3.2815198618307431</c:v>
                </c:pt>
                <c:pt idx="41">
                  <c:v>-1.7793594306049825</c:v>
                </c:pt>
                <c:pt idx="42">
                  <c:v>-1.7605633802816902</c:v>
                </c:pt>
                <c:pt idx="43">
                  <c:v>-3.4482758620689653</c:v>
                </c:pt>
                <c:pt idx="44">
                  <c:v>-2.508361204013378</c:v>
                </c:pt>
                <c:pt idx="45">
                  <c:v>-0.8090614886731391</c:v>
                </c:pt>
                <c:pt idx="46">
                  <c:v>-2.7642276422764227</c:v>
                </c:pt>
                <c:pt idx="47">
                  <c:v>-2.6143790849673203</c:v>
                </c:pt>
                <c:pt idx="48">
                  <c:v>-3.4539473684210531</c:v>
                </c:pt>
                <c:pt idx="49">
                  <c:v>-1.6528925619834711</c:v>
                </c:pt>
                <c:pt idx="50">
                  <c:v>0.49586776859504134</c:v>
                </c:pt>
                <c:pt idx="51">
                  <c:v>-1.7211703958691909</c:v>
                </c:pt>
                <c:pt idx="52">
                  <c:v>-1.5652173913043479</c:v>
                </c:pt>
                <c:pt idx="53">
                  <c:v>-1.4336917562724014</c:v>
                </c:pt>
                <c:pt idx="54">
                  <c:v>-0.37383177570093462</c:v>
                </c:pt>
                <c:pt idx="55">
                  <c:v>0.9765625</c:v>
                </c:pt>
                <c:pt idx="56">
                  <c:v>-0.625</c:v>
                </c:pt>
                <c:pt idx="57">
                  <c:v>0.89086859688195985</c:v>
                </c:pt>
                <c:pt idx="58">
                  <c:v>-1.3698630136986301</c:v>
                </c:pt>
                <c:pt idx="59">
                  <c:v>1.4388489208633095</c:v>
                </c:pt>
                <c:pt idx="60">
                  <c:v>2.75</c:v>
                </c:pt>
                <c:pt idx="61">
                  <c:v>1.881720430107527</c:v>
                </c:pt>
                <c:pt idx="62">
                  <c:v>3.7356321839080464</c:v>
                </c:pt>
                <c:pt idx="63">
                  <c:v>2.4844720496894408</c:v>
                </c:pt>
                <c:pt idx="64">
                  <c:v>5.7692307692307692</c:v>
                </c:pt>
                <c:pt idx="65">
                  <c:v>3.0303030303030303</c:v>
                </c:pt>
                <c:pt idx="66">
                  <c:v>0.39525691699604742</c:v>
                </c:pt>
                <c:pt idx="67">
                  <c:v>3.75</c:v>
                </c:pt>
                <c:pt idx="68">
                  <c:v>-2.6200873362445414</c:v>
                </c:pt>
                <c:pt idx="69">
                  <c:v>1.9512195121951219</c:v>
                </c:pt>
                <c:pt idx="70">
                  <c:v>1.5075376884422109</c:v>
                </c:pt>
                <c:pt idx="71">
                  <c:v>-1.6042780748663104</c:v>
                </c:pt>
                <c:pt idx="72">
                  <c:v>-2.2222222222222223</c:v>
                </c:pt>
                <c:pt idx="73">
                  <c:v>1.25</c:v>
                </c:pt>
                <c:pt idx="74">
                  <c:v>3.2467532467532463</c:v>
                </c:pt>
                <c:pt idx="75">
                  <c:v>3.4722222222222223</c:v>
                </c:pt>
                <c:pt idx="76">
                  <c:v>3.0769230769230771</c:v>
                </c:pt>
                <c:pt idx="77">
                  <c:v>4</c:v>
                </c:pt>
                <c:pt idx="78">
                  <c:v>2.7027027027027026</c:v>
                </c:pt>
                <c:pt idx="79">
                  <c:v>4.7619047619047619</c:v>
                </c:pt>
                <c:pt idx="80">
                  <c:v>7.1428571428571423</c:v>
                </c:pt>
                <c:pt idx="81">
                  <c:v>4.4444444444444446</c:v>
                </c:pt>
                <c:pt idx="82">
                  <c:v>3.5714285714285712</c:v>
                </c:pt>
                <c:pt idx="83">
                  <c:v>3.8961038961038961</c:v>
                </c:pt>
                <c:pt idx="84">
                  <c:v>4.2857142857142856</c:v>
                </c:pt>
                <c:pt idx="85">
                  <c:v>-4.5893719806763285</c:v>
                </c:pt>
              </c:numCache>
            </c:numRef>
          </c:val>
          <c:smooth val="0"/>
          <c:extLst>
            <c:ext xmlns:c16="http://schemas.microsoft.com/office/drawing/2014/chart" uri="{C3380CC4-5D6E-409C-BE32-E72D297353CC}">
              <c16:uniqueId val="{00000000-1897-DA4C-A894-ECF0B38186B0}"/>
            </c:ext>
          </c:extLst>
        </c:ser>
        <c:ser>
          <c:idx val="1"/>
          <c:order val="1"/>
          <c:tx>
            <c:strRef>
              <c:f>Sheet1!$B$1</c:f>
              <c:strCache>
                <c:ptCount val="1"/>
                <c:pt idx="0">
                  <c:v>Not Black Alone or in Combination</c:v>
                </c:pt>
              </c:strCache>
            </c:strRef>
          </c:tx>
          <c:spPr>
            <a:ln w="28575" cap="rnd">
              <a:solidFill>
                <a:schemeClr val="accent2"/>
              </a:solidFill>
              <a:round/>
            </a:ln>
            <a:effectLst/>
          </c:spPr>
          <c:marker>
            <c:symbol val="none"/>
          </c:marker>
          <c:cat>
            <c:strRef>
              <c:f>Sheet1!$C$2:$C$87</c:f>
              <c:strCache>
                <c:ptCount val="8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strCache>
            </c:strRef>
          </c:cat>
          <c:val>
            <c:numRef>
              <c:f>Sheet1!$B$2:$B$87</c:f>
              <c:numCache>
                <c:formatCode>General</c:formatCode>
                <c:ptCount val="86"/>
                <c:pt idx="0">
                  <c:v>-2.9553679131483714</c:v>
                </c:pt>
                <c:pt idx="1">
                  <c:v>-5.0570008769365682</c:v>
                </c:pt>
                <c:pt idx="2">
                  <c:v>-5.2050919377652054</c:v>
                </c:pt>
                <c:pt idx="3">
                  <c:v>-4.3859649122807012</c:v>
                </c:pt>
                <c:pt idx="4">
                  <c:v>-3.2928942807625647</c:v>
                </c:pt>
                <c:pt idx="5">
                  <c:v>-2.5551684088269457</c:v>
                </c:pt>
                <c:pt idx="6">
                  <c:v>-2.9902242668200114</c:v>
                </c:pt>
                <c:pt idx="7">
                  <c:v>-2.4788568095654711</c:v>
                </c:pt>
                <c:pt idx="8">
                  <c:v>-2.3052232273125179</c:v>
                </c:pt>
                <c:pt idx="9">
                  <c:v>-1.124567474048443</c:v>
                </c:pt>
                <c:pt idx="10">
                  <c:v>-1.1764705882352942</c:v>
                </c:pt>
                <c:pt idx="11">
                  <c:v>-1.1904761904761905</c:v>
                </c:pt>
                <c:pt idx="12">
                  <c:v>-0.55653192735793788</c:v>
                </c:pt>
                <c:pt idx="13">
                  <c:v>-0.14628437682855472</c:v>
                </c:pt>
                <c:pt idx="14">
                  <c:v>0.20313406848520024</c:v>
                </c:pt>
                <c:pt idx="15">
                  <c:v>1.4496955639315743</c:v>
                </c:pt>
                <c:pt idx="16">
                  <c:v>1.3726050900772091</c:v>
                </c:pt>
                <c:pt idx="17">
                  <c:v>1.4627285513361463</c:v>
                </c:pt>
                <c:pt idx="18">
                  <c:v>1.8712162905888827</c:v>
                </c:pt>
                <c:pt idx="19">
                  <c:v>2.6308652020612966</c:v>
                </c:pt>
                <c:pt idx="20">
                  <c:v>2.716794731064764</c:v>
                </c:pt>
                <c:pt idx="21">
                  <c:v>2.0505617977528088</c:v>
                </c:pt>
                <c:pt idx="22">
                  <c:v>1.8176654359556943</c:v>
                </c:pt>
                <c:pt idx="23">
                  <c:v>1.400800457404231</c:v>
                </c:pt>
                <c:pt idx="24">
                  <c:v>1.635184663095574</c:v>
                </c:pt>
                <c:pt idx="25">
                  <c:v>2.9503546099290778</c:v>
                </c:pt>
                <c:pt idx="26">
                  <c:v>0.79658605974395436</c:v>
                </c:pt>
                <c:pt idx="27">
                  <c:v>0.61009428729894621</c:v>
                </c:pt>
                <c:pt idx="28">
                  <c:v>2.7762354247640203E-2</c:v>
                </c:pt>
                <c:pt idx="29">
                  <c:v>-0.38706110035941388</c:v>
                </c:pt>
                <c:pt idx="30">
                  <c:v>1.7847183491355272</c:v>
                </c:pt>
                <c:pt idx="31">
                  <c:v>-2.1098265895953756</c:v>
                </c:pt>
                <c:pt idx="32">
                  <c:v>-0.81419017156150053</c:v>
                </c:pt>
                <c:pt idx="33">
                  <c:v>-1.1005353955978583</c:v>
                </c:pt>
                <c:pt idx="34">
                  <c:v>-0.72354537232438942</c:v>
                </c:pt>
                <c:pt idx="35">
                  <c:v>1.6437537358039451</c:v>
                </c:pt>
                <c:pt idx="36">
                  <c:v>-0.21380574221136223</c:v>
                </c:pt>
                <c:pt idx="37">
                  <c:v>-2.9620853080568721E-2</c:v>
                </c:pt>
                <c:pt idx="38">
                  <c:v>-0.58856502242152464</c:v>
                </c:pt>
                <c:pt idx="39">
                  <c:v>-0.94786729857819907</c:v>
                </c:pt>
                <c:pt idx="40">
                  <c:v>2.2420313344138303</c:v>
                </c:pt>
                <c:pt idx="41">
                  <c:v>-0.7244357759821678</c:v>
                </c:pt>
                <c:pt idx="42">
                  <c:v>0.17084282460136674</c:v>
                </c:pt>
                <c:pt idx="43">
                  <c:v>-0.75587905935050392</c:v>
                </c:pt>
                <c:pt idx="44">
                  <c:v>-0.4663923182441701</c:v>
                </c:pt>
                <c:pt idx="45">
                  <c:v>1.0373443983402488</c:v>
                </c:pt>
                <c:pt idx="46">
                  <c:v>-0.15274949083503053</c:v>
                </c:pt>
                <c:pt idx="47">
                  <c:v>-0.2026342451874367</c:v>
                </c:pt>
                <c:pt idx="48">
                  <c:v>-0.85298544907175122</c:v>
                </c:pt>
                <c:pt idx="49">
                  <c:v>0.40060090135202797</c:v>
                </c:pt>
                <c:pt idx="50">
                  <c:v>1.8090452261306531</c:v>
                </c:pt>
                <c:pt idx="51">
                  <c:v>0.85492227979274604</c:v>
                </c:pt>
                <c:pt idx="52">
                  <c:v>0.74244751664106512</c:v>
                </c:pt>
                <c:pt idx="53">
                  <c:v>1.0021097046413503</c:v>
                </c:pt>
                <c:pt idx="54">
                  <c:v>1.4574898785425101</c:v>
                </c:pt>
                <c:pt idx="55">
                  <c:v>2.4958859023587494</c:v>
                </c:pt>
                <c:pt idx="56">
                  <c:v>1.3956137852463686</c:v>
                </c:pt>
                <c:pt idx="57">
                  <c:v>1.5748031496062991</c:v>
                </c:pt>
                <c:pt idx="58">
                  <c:v>0.68862275449101795</c:v>
                </c:pt>
                <c:pt idx="59">
                  <c:v>1.8032268269534957</c:v>
                </c:pt>
                <c:pt idx="60">
                  <c:v>2.588686481303931</c:v>
                </c:pt>
                <c:pt idx="61">
                  <c:v>2.3003614853762731</c:v>
                </c:pt>
                <c:pt idx="62">
                  <c:v>2.3657289002557547</c:v>
                </c:pt>
                <c:pt idx="63">
                  <c:v>1.3496143958868894</c:v>
                </c:pt>
                <c:pt idx="64">
                  <c:v>3.9720646006110867</c:v>
                </c:pt>
                <c:pt idx="65">
                  <c:v>2.5117071094082588</c:v>
                </c:pt>
                <c:pt idx="66">
                  <c:v>1.4893617021276597</c:v>
                </c:pt>
                <c:pt idx="67">
                  <c:v>1.3080168776371308</c:v>
                </c:pt>
                <c:pt idx="68">
                  <c:v>2.3380418899171942</c:v>
                </c:pt>
                <c:pt idx="69">
                  <c:v>1.4690451206715633</c:v>
                </c:pt>
                <c:pt idx="70">
                  <c:v>1.9379844961240309</c:v>
                </c:pt>
                <c:pt idx="71">
                  <c:v>0.74158585282373068</c:v>
                </c:pt>
                <c:pt idx="72">
                  <c:v>0.23752969121140144</c:v>
                </c:pt>
                <c:pt idx="73">
                  <c:v>1.4166130070830651</c:v>
                </c:pt>
                <c:pt idx="74">
                  <c:v>1.0603048376408217</c:v>
                </c:pt>
                <c:pt idx="75">
                  <c:v>2.0110957004160888</c:v>
                </c:pt>
                <c:pt idx="76">
                  <c:v>1.518602885345482</c:v>
                </c:pt>
                <c:pt idx="77">
                  <c:v>2.0015396458814472</c:v>
                </c:pt>
                <c:pt idx="78">
                  <c:v>1.5797788309636649</c:v>
                </c:pt>
                <c:pt idx="79">
                  <c:v>2.0210185933710592</c:v>
                </c:pt>
                <c:pt idx="80">
                  <c:v>3.4364261168384882</c:v>
                </c:pt>
                <c:pt idx="81">
                  <c:v>1.7272727272727273</c:v>
                </c:pt>
                <c:pt idx="82">
                  <c:v>2.1883920076117986</c:v>
                </c:pt>
                <c:pt idx="83">
                  <c:v>2.2610483042137717</c:v>
                </c:pt>
                <c:pt idx="84">
                  <c:v>2.2396416573348263</c:v>
                </c:pt>
                <c:pt idx="85">
                  <c:v>-0.13712047012732614</c:v>
                </c:pt>
              </c:numCache>
            </c:numRef>
          </c:val>
          <c:smooth val="0"/>
          <c:extLst>
            <c:ext xmlns:c16="http://schemas.microsoft.com/office/drawing/2014/chart" uri="{C3380CC4-5D6E-409C-BE32-E72D297353CC}">
              <c16:uniqueId val="{00000001-1897-DA4C-A894-ECF0B38186B0}"/>
            </c:ext>
          </c:extLst>
        </c:ser>
        <c:dLbls>
          <c:showLegendKey val="0"/>
          <c:showVal val="0"/>
          <c:showCatName val="0"/>
          <c:showSerName val="0"/>
          <c:showPercent val="0"/>
          <c:showBubbleSize val="0"/>
        </c:dLbls>
        <c:smooth val="0"/>
        <c:axId val="1334597072"/>
        <c:axId val="1334415872"/>
      </c:lineChart>
      <c:catAx>
        <c:axId val="133459707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415872"/>
        <c:crosses val="autoZero"/>
        <c:auto val="1"/>
        <c:lblAlgn val="ctr"/>
        <c:lblOffset val="100"/>
        <c:tickLblSkip val="4"/>
        <c:noMultiLvlLbl val="0"/>
      </c:catAx>
      <c:valAx>
        <c:axId val="133441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4597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260350</xdr:colOff>
      <xdr:row>53</xdr:row>
      <xdr:rowOff>19050</xdr:rowOff>
    </xdr:from>
    <xdr:to>
      <xdr:col>14</xdr:col>
      <xdr:colOff>127000</xdr:colOff>
      <xdr:row>73</xdr:row>
      <xdr:rowOff>127000</xdr:rowOff>
    </xdr:to>
    <xdr:graphicFrame macro="">
      <xdr:nvGraphicFramePr>
        <xdr:cNvPr id="3" name="Chart 2">
          <a:extLst>
            <a:ext uri="{FF2B5EF4-FFF2-40B4-BE49-F238E27FC236}">
              <a16:creationId xmlns:a16="http://schemas.microsoft.com/office/drawing/2014/main" id="{6CC4CAB5-CD11-0E89-A2B0-5B48CC5633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nsus.gov/popest/data/historical/files/MRS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3"/>
  <sheetViews>
    <sheetView workbookViewId="0">
      <selection activeCell="Q3" sqref="Q3:S90"/>
    </sheetView>
  </sheetViews>
  <sheetFormatPr baseColWidth="10" defaultColWidth="9" defaultRowHeight="13"/>
  <cols>
    <col min="1" max="1" width="9.3984375" customWidth="1"/>
    <col min="2" max="2" width="14" customWidth="1"/>
    <col min="3" max="3" width="6.796875" customWidth="1"/>
    <col min="4" max="4" width="9.3984375" customWidth="1"/>
    <col min="5" max="6" width="8" customWidth="1"/>
    <col min="7" max="7" width="10.3984375" customWidth="1"/>
    <col min="8" max="8" width="6.796875" customWidth="1"/>
    <col min="9" max="9" width="8" customWidth="1"/>
    <col min="10" max="11" width="9.3984375" customWidth="1"/>
    <col min="12" max="12" width="11.59765625" customWidth="1"/>
  </cols>
  <sheetData>
    <row r="1" spans="1:19" ht="21" customHeight="1">
      <c r="A1" s="35" t="s">
        <v>0</v>
      </c>
      <c r="B1" s="36"/>
      <c r="C1" s="36"/>
      <c r="D1" s="36"/>
      <c r="E1" s="36"/>
      <c r="F1" s="36"/>
      <c r="G1" s="36"/>
      <c r="H1" s="36"/>
      <c r="I1" s="36"/>
      <c r="J1" s="36"/>
      <c r="K1" s="36"/>
      <c r="L1" s="37"/>
    </row>
    <row r="2" spans="1:19" ht="9" customHeight="1">
      <c r="A2" s="38" t="s">
        <v>1</v>
      </c>
      <c r="B2" s="40" t="s">
        <v>2</v>
      </c>
      <c r="C2" s="42" t="s">
        <v>3</v>
      </c>
      <c r="D2" s="43"/>
      <c r="E2" s="43"/>
      <c r="F2" s="43"/>
      <c r="G2" s="44"/>
      <c r="H2" s="45" t="s">
        <v>4</v>
      </c>
      <c r="I2" s="46"/>
      <c r="J2" s="46"/>
      <c r="K2" s="46"/>
      <c r="L2" s="47"/>
    </row>
    <row r="3" spans="1:19" ht="33.75" customHeight="1">
      <c r="A3" s="39"/>
      <c r="B3" s="41"/>
      <c r="C3" s="1" t="s">
        <v>5</v>
      </c>
      <c r="D3" s="1" t="s">
        <v>6</v>
      </c>
      <c r="E3" s="2" t="s">
        <v>7</v>
      </c>
      <c r="F3" s="2" t="s">
        <v>8</v>
      </c>
      <c r="G3" s="3" t="s">
        <v>9</v>
      </c>
      <c r="H3" s="1" t="s">
        <v>5</v>
      </c>
      <c r="I3" s="1" t="s">
        <v>6</v>
      </c>
      <c r="J3" s="2" t="s">
        <v>7</v>
      </c>
      <c r="K3" s="2" t="s">
        <v>8</v>
      </c>
      <c r="L3" s="3" t="s">
        <v>9</v>
      </c>
      <c r="O3" s="28" t="s">
        <v>100</v>
      </c>
      <c r="P3" s="28" t="s">
        <v>101</v>
      </c>
      <c r="Q3" s="28" t="s">
        <v>102</v>
      </c>
      <c r="R3" s="28" t="s">
        <v>103</v>
      </c>
    </row>
    <row r="4" spans="1:19" ht="10" customHeight="1">
      <c r="A4" s="35" t="s">
        <v>5</v>
      </c>
      <c r="B4" s="37"/>
      <c r="C4" s="4">
        <v>308346</v>
      </c>
      <c r="D4" s="4">
        <v>41196</v>
      </c>
      <c r="E4" s="4">
        <v>43697</v>
      </c>
      <c r="F4" s="4">
        <v>267150</v>
      </c>
      <c r="G4" s="4">
        <v>264649</v>
      </c>
      <c r="H4" s="4">
        <v>308746</v>
      </c>
      <c r="I4" s="4">
        <v>40251</v>
      </c>
      <c r="J4" s="4">
        <v>43213</v>
      </c>
      <c r="K4" s="4">
        <v>268495</v>
      </c>
      <c r="L4" s="4">
        <v>265532</v>
      </c>
      <c r="N4" s="27">
        <f>((H4-C4)/C4)*100</f>
        <v>0.12972440051111414</v>
      </c>
      <c r="O4">
        <f>((I4-D4)/D4)*100</f>
        <v>-2.2939120302942033</v>
      </c>
      <c r="P4">
        <f>((K4-F4)/F4)*100</f>
        <v>0.50346247426539392</v>
      </c>
      <c r="Q4">
        <f>((J4-E4)/E4)*100</f>
        <v>-1.1076275259171109</v>
      </c>
      <c r="R4">
        <f>((L4-G4)/G4)*100</f>
        <v>0.33364947534281258</v>
      </c>
    </row>
    <row r="5" spans="1:19" ht="9" customHeight="1">
      <c r="A5" s="5">
        <v>0</v>
      </c>
      <c r="B5" s="6" t="s">
        <v>10</v>
      </c>
      <c r="C5" s="7">
        <v>4083</v>
      </c>
      <c r="D5" s="8">
        <v>621</v>
      </c>
      <c r="E5" s="8">
        <v>768</v>
      </c>
      <c r="F5" s="7">
        <v>3462</v>
      </c>
      <c r="G5" s="7">
        <v>3316</v>
      </c>
      <c r="H5" s="7">
        <v>3944</v>
      </c>
      <c r="I5" s="8">
        <v>599</v>
      </c>
      <c r="J5" s="8">
        <v>726</v>
      </c>
      <c r="K5" s="7">
        <v>3345</v>
      </c>
      <c r="L5" s="7">
        <v>3218</v>
      </c>
      <c r="N5" s="27">
        <f t="shared" ref="N5:N68" si="0">((H5-C5)/C5)*100</f>
        <v>-3.4043595395542492</v>
      </c>
      <c r="O5">
        <f t="shared" ref="O5:O68" si="1">((I5-D5)/D5)*100</f>
        <v>-3.5426731078904989</v>
      </c>
      <c r="P5">
        <f t="shared" ref="P5:P68" si="2">((K5-F5)/F5)*100</f>
        <v>-3.3795493934142113</v>
      </c>
      <c r="Q5">
        <f t="shared" ref="Q5:Q68" si="3">((J5-E5)/E5)*100</f>
        <v>-5.46875</v>
      </c>
      <c r="R5">
        <f t="shared" ref="R5:R68" si="4">((L5-G5)/G5)*100</f>
        <v>-2.9553679131483714</v>
      </c>
      <c r="S5" s="5">
        <v>0</v>
      </c>
    </row>
    <row r="6" spans="1:19" ht="9" customHeight="1">
      <c r="A6" s="9">
        <v>1</v>
      </c>
      <c r="B6" s="10" t="s">
        <v>11</v>
      </c>
      <c r="C6" s="11">
        <v>4210</v>
      </c>
      <c r="D6" s="12">
        <v>639</v>
      </c>
      <c r="E6" s="12">
        <v>789</v>
      </c>
      <c r="F6" s="11">
        <v>3571</v>
      </c>
      <c r="G6" s="11">
        <v>3421</v>
      </c>
      <c r="H6" s="11">
        <v>3978</v>
      </c>
      <c r="I6" s="12">
        <v>607</v>
      </c>
      <c r="J6" s="12">
        <v>731</v>
      </c>
      <c r="K6" s="11">
        <v>3371</v>
      </c>
      <c r="L6" s="11">
        <v>3248</v>
      </c>
      <c r="N6" s="27">
        <f t="shared" si="0"/>
        <v>-5.5106888361045128</v>
      </c>
      <c r="O6">
        <f t="shared" si="1"/>
        <v>-5.0078247261345856</v>
      </c>
      <c r="P6">
        <f t="shared" si="2"/>
        <v>-5.6006720806496784</v>
      </c>
      <c r="Q6">
        <f t="shared" si="3"/>
        <v>-7.3510773130544997</v>
      </c>
      <c r="R6">
        <f t="shared" si="4"/>
        <v>-5.0570008769365682</v>
      </c>
      <c r="S6" s="9">
        <v>1</v>
      </c>
    </row>
    <row r="7" spans="1:19" ht="9" customHeight="1">
      <c r="A7" s="9">
        <v>2</v>
      </c>
      <c r="B7" s="10" t="s">
        <v>12</v>
      </c>
      <c r="C7" s="11">
        <v>4338</v>
      </c>
      <c r="D7" s="12">
        <v>656</v>
      </c>
      <c r="E7" s="12">
        <v>803</v>
      </c>
      <c r="F7" s="11">
        <v>3682</v>
      </c>
      <c r="G7" s="11">
        <v>3535</v>
      </c>
      <c r="H7" s="11">
        <v>4097</v>
      </c>
      <c r="I7" s="12">
        <v>623</v>
      </c>
      <c r="J7" s="12">
        <v>746</v>
      </c>
      <c r="K7" s="11">
        <v>3474</v>
      </c>
      <c r="L7" s="11">
        <v>3351</v>
      </c>
      <c r="N7" s="27">
        <f t="shared" si="0"/>
        <v>-5.5555555555555554</v>
      </c>
      <c r="O7">
        <f t="shared" si="1"/>
        <v>-5.0304878048780495</v>
      </c>
      <c r="P7">
        <f t="shared" si="2"/>
        <v>-5.6491037479630632</v>
      </c>
      <c r="Q7">
        <f t="shared" si="3"/>
        <v>-7.0983810709838115</v>
      </c>
      <c r="R7">
        <f t="shared" si="4"/>
        <v>-5.2050919377652054</v>
      </c>
      <c r="S7" s="9">
        <v>2</v>
      </c>
    </row>
    <row r="8" spans="1:19" ht="9" customHeight="1">
      <c r="A8" s="9">
        <v>3</v>
      </c>
      <c r="B8" s="10" t="s">
        <v>13</v>
      </c>
      <c r="C8" s="11">
        <v>4326</v>
      </c>
      <c r="D8" s="12">
        <v>653</v>
      </c>
      <c r="E8" s="12">
        <v>792</v>
      </c>
      <c r="F8" s="11">
        <v>3673</v>
      </c>
      <c r="G8" s="11">
        <v>3534</v>
      </c>
      <c r="H8" s="11">
        <v>4119</v>
      </c>
      <c r="I8" s="12">
        <v>622</v>
      </c>
      <c r="J8" s="12">
        <v>740</v>
      </c>
      <c r="K8" s="11">
        <v>3497</v>
      </c>
      <c r="L8" s="11">
        <v>3379</v>
      </c>
      <c r="N8" s="27">
        <f t="shared" si="0"/>
        <v>-4.7850208044382798</v>
      </c>
      <c r="O8">
        <f t="shared" si="1"/>
        <v>-4.7473200612557429</v>
      </c>
      <c r="P8">
        <f t="shared" si="2"/>
        <v>-4.7917233868772122</v>
      </c>
      <c r="Q8">
        <f t="shared" si="3"/>
        <v>-6.5656565656565666</v>
      </c>
      <c r="R8">
        <f t="shared" si="4"/>
        <v>-4.3859649122807012</v>
      </c>
      <c r="S8" s="9">
        <v>3</v>
      </c>
    </row>
    <row r="9" spans="1:19" ht="9" customHeight="1">
      <c r="A9" s="9">
        <v>4</v>
      </c>
      <c r="B9" s="10" t="s">
        <v>14</v>
      </c>
      <c r="C9" s="11">
        <v>4214</v>
      </c>
      <c r="D9" s="12">
        <v>626</v>
      </c>
      <c r="E9" s="12">
        <v>753</v>
      </c>
      <c r="F9" s="11">
        <v>3588</v>
      </c>
      <c r="G9" s="11">
        <v>3462</v>
      </c>
      <c r="H9" s="11">
        <v>4063</v>
      </c>
      <c r="I9" s="12">
        <v>604</v>
      </c>
      <c r="J9" s="12">
        <v>715</v>
      </c>
      <c r="K9" s="11">
        <v>3459</v>
      </c>
      <c r="L9" s="11">
        <v>3348</v>
      </c>
      <c r="N9" s="27">
        <f t="shared" si="0"/>
        <v>-3.5832937826293305</v>
      </c>
      <c r="O9">
        <f t="shared" si="1"/>
        <v>-3.5143769968051117</v>
      </c>
      <c r="P9">
        <f t="shared" si="2"/>
        <v>-3.595317725752508</v>
      </c>
      <c r="Q9">
        <f t="shared" si="3"/>
        <v>-5.046480743691899</v>
      </c>
      <c r="R9">
        <f t="shared" si="4"/>
        <v>-3.2928942807625647</v>
      </c>
      <c r="S9" s="9">
        <v>4</v>
      </c>
    </row>
    <row r="10" spans="1:19" ht="9" customHeight="1">
      <c r="A10" s="9">
        <v>5</v>
      </c>
      <c r="B10" s="10" t="s">
        <v>15</v>
      </c>
      <c r="C10" s="11">
        <v>4170</v>
      </c>
      <c r="D10" s="12">
        <v>610</v>
      </c>
      <c r="E10" s="12">
        <v>726</v>
      </c>
      <c r="F10" s="11">
        <v>3560</v>
      </c>
      <c r="G10" s="11">
        <v>3444</v>
      </c>
      <c r="H10" s="11">
        <v>4057</v>
      </c>
      <c r="I10" s="12">
        <v>596</v>
      </c>
      <c r="J10" s="12">
        <v>701</v>
      </c>
      <c r="K10" s="11">
        <v>3461</v>
      </c>
      <c r="L10" s="11">
        <v>3356</v>
      </c>
      <c r="N10" s="27">
        <f t="shared" si="0"/>
        <v>-2.709832134292566</v>
      </c>
      <c r="O10">
        <f t="shared" si="1"/>
        <v>-2.2950819672131146</v>
      </c>
      <c r="P10">
        <f t="shared" si="2"/>
        <v>-2.7808988764044944</v>
      </c>
      <c r="Q10">
        <f t="shared" si="3"/>
        <v>-3.443526170798898</v>
      </c>
      <c r="R10">
        <f t="shared" si="4"/>
        <v>-2.5551684088269457</v>
      </c>
      <c r="S10" s="9">
        <v>5</v>
      </c>
    </row>
    <row r="11" spans="1:19" ht="9" customHeight="1">
      <c r="A11" s="9">
        <v>6</v>
      </c>
      <c r="B11" s="10" t="s">
        <v>16</v>
      </c>
      <c r="C11" s="11">
        <v>4190</v>
      </c>
      <c r="D11" s="12">
        <v>603</v>
      </c>
      <c r="E11" s="12">
        <v>712</v>
      </c>
      <c r="F11" s="11">
        <v>3587</v>
      </c>
      <c r="G11" s="11">
        <v>3478</v>
      </c>
      <c r="H11" s="11">
        <v>4066</v>
      </c>
      <c r="I11" s="12">
        <v>592</v>
      </c>
      <c r="J11" s="12">
        <v>693</v>
      </c>
      <c r="K11" s="11">
        <v>3474</v>
      </c>
      <c r="L11" s="11">
        <v>3374</v>
      </c>
      <c r="N11" s="27">
        <f t="shared" si="0"/>
        <v>-2.9594272076372317</v>
      </c>
      <c r="O11">
        <f t="shared" si="1"/>
        <v>-1.8242122719734661</v>
      </c>
      <c r="P11">
        <f t="shared" si="2"/>
        <v>-3.1502648452746032</v>
      </c>
      <c r="Q11">
        <f t="shared" si="3"/>
        <v>-2.6685393258426964</v>
      </c>
      <c r="R11">
        <f t="shared" si="4"/>
        <v>-2.9902242668200114</v>
      </c>
      <c r="S11" s="9">
        <v>6</v>
      </c>
    </row>
    <row r="12" spans="1:19" ht="9" customHeight="1">
      <c r="A12" s="9">
        <v>7</v>
      </c>
      <c r="B12" s="10" t="s">
        <v>17</v>
      </c>
      <c r="C12" s="11">
        <v>4126</v>
      </c>
      <c r="D12" s="12">
        <v>597</v>
      </c>
      <c r="E12" s="12">
        <v>697</v>
      </c>
      <c r="F12" s="11">
        <v>3529</v>
      </c>
      <c r="G12" s="11">
        <v>3429</v>
      </c>
      <c r="H12" s="11">
        <v>4031</v>
      </c>
      <c r="I12" s="12">
        <v>592</v>
      </c>
      <c r="J12" s="12">
        <v>687</v>
      </c>
      <c r="K12" s="11">
        <v>3438</v>
      </c>
      <c r="L12" s="11">
        <v>3344</v>
      </c>
      <c r="N12" s="27">
        <f t="shared" si="0"/>
        <v>-2.3024721279689775</v>
      </c>
      <c r="O12">
        <f t="shared" si="1"/>
        <v>-0.83752093802345051</v>
      </c>
      <c r="P12">
        <f t="shared" si="2"/>
        <v>-2.5786341739869654</v>
      </c>
      <c r="Q12">
        <f t="shared" si="3"/>
        <v>-1.4347202295552368</v>
      </c>
      <c r="R12">
        <f t="shared" si="4"/>
        <v>-2.4788568095654711</v>
      </c>
      <c r="S12" s="9">
        <v>7</v>
      </c>
    </row>
    <row r="13" spans="1:19" ht="9" customHeight="1">
      <c r="A13" s="9">
        <v>8</v>
      </c>
      <c r="B13" s="10" t="s">
        <v>18</v>
      </c>
      <c r="C13" s="11">
        <v>4133</v>
      </c>
      <c r="D13" s="12">
        <v>612</v>
      </c>
      <c r="E13" s="12">
        <v>706</v>
      </c>
      <c r="F13" s="11">
        <v>3521</v>
      </c>
      <c r="G13" s="11">
        <v>3427</v>
      </c>
      <c r="H13" s="11">
        <v>4046</v>
      </c>
      <c r="I13" s="12">
        <v>605</v>
      </c>
      <c r="J13" s="12">
        <v>698</v>
      </c>
      <c r="K13" s="11">
        <v>3441</v>
      </c>
      <c r="L13" s="11">
        <v>3348</v>
      </c>
      <c r="N13" s="27">
        <f t="shared" si="0"/>
        <v>-2.1050084684248729</v>
      </c>
      <c r="O13">
        <f t="shared" si="1"/>
        <v>-1.1437908496732025</v>
      </c>
      <c r="P13">
        <f t="shared" si="2"/>
        <v>-2.2720817949446177</v>
      </c>
      <c r="Q13">
        <f t="shared" si="3"/>
        <v>-1.1331444759206799</v>
      </c>
      <c r="R13">
        <f t="shared" si="4"/>
        <v>-2.3052232273125179</v>
      </c>
      <c r="S13" s="9">
        <v>8</v>
      </c>
    </row>
    <row r="14" spans="1:19" ht="9" customHeight="1">
      <c r="A14" s="9">
        <v>9</v>
      </c>
      <c r="B14" s="10" t="s">
        <v>19</v>
      </c>
      <c r="C14" s="11">
        <v>4185</v>
      </c>
      <c r="D14" s="12">
        <v>628</v>
      </c>
      <c r="E14" s="12">
        <v>717</v>
      </c>
      <c r="F14" s="11">
        <v>3557</v>
      </c>
      <c r="G14" s="11">
        <v>3468</v>
      </c>
      <c r="H14" s="11">
        <v>4148</v>
      </c>
      <c r="I14" s="12">
        <v>628</v>
      </c>
      <c r="J14" s="12">
        <v>719</v>
      </c>
      <c r="K14" s="11">
        <v>3521</v>
      </c>
      <c r="L14" s="11">
        <v>3429</v>
      </c>
      <c r="N14" s="27">
        <f t="shared" si="0"/>
        <v>-0.88410991636798086</v>
      </c>
      <c r="O14">
        <f t="shared" si="1"/>
        <v>0</v>
      </c>
      <c r="P14">
        <f t="shared" si="2"/>
        <v>-1.0120888389091931</v>
      </c>
      <c r="Q14">
        <f t="shared" si="3"/>
        <v>0.2789400278940028</v>
      </c>
      <c r="R14">
        <f t="shared" si="4"/>
        <v>-1.124567474048443</v>
      </c>
      <c r="S14" s="9">
        <v>9</v>
      </c>
    </row>
    <row r="15" spans="1:19" ht="9" customHeight="1">
      <c r="A15" s="9">
        <v>10</v>
      </c>
      <c r="B15" s="10" t="s">
        <v>20</v>
      </c>
      <c r="C15" s="11">
        <v>4206</v>
      </c>
      <c r="D15" s="12">
        <v>635</v>
      </c>
      <c r="E15" s="12">
        <v>721</v>
      </c>
      <c r="F15" s="11">
        <v>3571</v>
      </c>
      <c r="G15" s="11">
        <v>3485</v>
      </c>
      <c r="H15" s="11">
        <v>4173</v>
      </c>
      <c r="I15" s="12">
        <v>638</v>
      </c>
      <c r="J15" s="12">
        <v>729</v>
      </c>
      <c r="K15" s="11">
        <v>3535</v>
      </c>
      <c r="L15" s="11">
        <v>3444</v>
      </c>
      <c r="N15" s="27">
        <f t="shared" si="0"/>
        <v>-0.78459343794579173</v>
      </c>
      <c r="O15">
        <f t="shared" si="1"/>
        <v>0.47244094488188976</v>
      </c>
      <c r="P15">
        <f t="shared" si="2"/>
        <v>-1.0081209745169419</v>
      </c>
      <c r="Q15">
        <f t="shared" si="3"/>
        <v>1.1095700416088765</v>
      </c>
      <c r="R15">
        <f t="shared" si="4"/>
        <v>-1.1764705882352942</v>
      </c>
      <c r="S15" s="9">
        <v>10</v>
      </c>
    </row>
    <row r="16" spans="1:19" ht="9" customHeight="1">
      <c r="A16" s="9">
        <v>11</v>
      </c>
      <c r="B16" s="10" t="s">
        <v>21</v>
      </c>
      <c r="C16" s="11">
        <v>4155</v>
      </c>
      <c r="D16" s="12">
        <v>627</v>
      </c>
      <c r="E16" s="12">
        <v>711</v>
      </c>
      <c r="F16" s="11">
        <v>3528</v>
      </c>
      <c r="G16" s="11">
        <v>3444</v>
      </c>
      <c r="H16" s="11">
        <v>4114</v>
      </c>
      <c r="I16" s="12">
        <v>625</v>
      </c>
      <c r="J16" s="12">
        <v>712</v>
      </c>
      <c r="K16" s="11">
        <v>3489</v>
      </c>
      <c r="L16" s="11">
        <v>3403</v>
      </c>
      <c r="N16" s="27">
        <f t="shared" si="0"/>
        <v>-0.98676293622141986</v>
      </c>
      <c r="O16">
        <f t="shared" si="1"/>
        <v>-0.31897926634768742</v>
      </c>
      <c r="P16">
        <f t="shared" si="2"/>
        <v>-1.1054421768707483</v>
      </c>
      <c r="Q16">
        <f t="shared" si="3"/>
        <v>0.14064697609001406</v>
      </c>
      <c r="R16">
        <f t="shared" si="4"/>
        <v>-1.1904761904761905</v>
      </c>
      <c r="S16" s="9">
        <v>11</v>
      </c>
    </row>
    <row r="17" spans="1:19" ht="9" customHeight="1">
      <c r="A17" s="9">
        <v>12</v>
      </c>
      <c r="B17" s="10" t="s">
        <v>22</v>
      </c>
      <c r="C17" s="11">
        <v>4119</v>
      </c>
      <c r="D17" s="12">
        <v>624</v>
      </c>
      <c r="E17" s="12">
        <v>705</v>
      </c>
      <c r="F17" s="11">
        <v>3495</v>
      </c>
      <c r="G17" s="11">
        <v>3414</v>
      </c>
      <c r="H17" s="11">
        <v>4106</v>
      </c>
      <c r="I17" s="12">
        <v>628</v>
      </c>
      <c r="J17" s="12">
        <v>711</v>
      </c>
      <c r="K17" s="11">
        <v>3478</v>
      </c>
      <c r="L17" s="11">
        <v>3395</v>
      </c>
      <c r="N17" s="27">
        <f t="shared" si="0"/>
        <v>-0.31561058509346929</v>
      </c>
      <c r="O17">
        <f t="shared" si="1"/>
        <v>0.64102564102564097</v>
      </c>
      <c r="P17">
        <f t="shared" si="2"/>
        <v>-0.48640915593705292</v>
      </c>
      <c r="Q17">
        <f t="shared" si="3"/>
        <v>0.85106382978723405</v>
      </c>
      <c r="R17">
        <f t="shared" si="4"/>
        <v>-0.55653192735793788</v>
      </c>
      <c r="S17" s="9">
        <v>12</v>
      </c>
    </row>
    <row r="18" spans="1:19" ht="9" customHeight="1">
      <c r="A18" s="9">
        <v>13</v>
      </c>
      <c r="B18" s="10" t="s">
        <v>23</v>
      </c>
      <c r="C18" s="11">
        <v>4112</v>
      </c>
      <c r="D18" s="12">
        <v>617</v>
      </c>
      <c r="E18" s="12">
        <v>695</v>
      </c>
      <c r="F18" s="11">
        <v>3495</v>
      </c>
      <c r="G18" s="11">
        <v>3418</v>
      </c>
      <c r="H18" s="11">
        <v>4118</v>
      </c>
      <c r="I18" s="12">
        <v>626</v>
      </c>
      <c r="J18" s="12">
        <v>705</v>
      </c>
      <c r="K18" s="11">
        <v>3492</v>
      </c>
      <c r="L18" s="11">
        <v>3413</v>
      </c>
      <c r="N18" s="27">
        <f t="shared" si="0"/>
        <v>0.14591439688715954</v>
      </c>
      <c r="O18">
        <f t="shared" si="1"/>
        <v>1.4586709886547813</v>
      </c>
      <c r="P18">
        <f t="shared" si="2"/>
        <v>-8.5836909871244635E-2</v>
      </c>
      <c r="Q18">
        <f t="shared" si="3"/>
        <v>1.4388489208633095</v>
      </c>
      <c r="R18">
        <f t="shared" si="4"/>
        <v>-0.14628437682855472</v>
      </c>
      <c r="S18" s="9">
        <v>13</v>
      </c>
    </row>
    <row r="19" spans="1:19" ht="9" customHeight="1">
      <c r="A19" s="9">
        <v>14</v>
      </c>
      <c r="B19" s="10" t="s">
        <v>24</v>
      </c>
      <c r="C19" s="11">
        <v>4142</v>
      </c>
      <c r="D19" s="12">
        <v>621</v>
      </c>
      <c r="E19" s="12">
        <v>696</v>
      </c>
      <c r="F19" s="11">
        <v>3522</v>
      </c>
      <c r="G19" s="11">
        <v>3446</v>
      </c>
      <c r="H19" s="11">
        <v>4166</v>
      </c>
      <c r="I19" s="12">
        <v>637</v>
      </c>
      <c r="J19" s="12">
        <v>713</v>
      </c>
      <c r="K19" s="11">
        <v>3529</v>
      </c>
      <c r="L19" s="11">
        <v>3453</v>
      </c>
      <c r="N19" s="27">
        <f t="shared" si="0"/>
        <v>0.57943022694350554</v>
      </c>
      <c r="O19">
        <f t="shared" si="1"/>
        <v>2.576489533011272</v>
      </c>
      <c r="P19">
        <f t="shared" si="2"/>
        <v>0.19875070982396364</v>
      </c>
      <c r="Q19">
        <f t="shared" si="3"/>
        <v>2.4425287356321839</v>
      </c>
      <c r="R19">
        <f t="shared" si="4"/>
        <v>0.20313406848520024</v>
      </c>
      <c r="S19" s="9">
        <v>14</v>
      </c>
    </row>
    <row r="20" spans="1:19" ht="9" customHeight="1">
      <c r="A20" s="9">
        <v>15</v>
      </c>
      <c r="B20" s="10" t="s">
        <v>25</v>
      </c>
      <c r="C20" s="11">
        <v>4170</v>
      </c>
      <c r="D20" s="12">
        <v>647</v>
      </c>
      <c r="E20" s="12">
        <v>721</v>
      </c>
      <c r="F20" s="11">
        <v>3524</v>
      </c>
      <c r="G20" s="11">
        <v>3449</v>
      </c>
      <c r="H20" s="11">
        <v>4243</v>
      </c>
      <c r="I20" s="12">
        <v>671</v>
      </c>
      <c r="J20" s="12">
        <v>744</v>
      </c>
      <c r="K20" s="11">
        <v>3572</v>
      </c>
      <c r="L20" s="11">
        <v>3499</v>
      </c>
      <c r="N20" s="27">
        <f t="shared" si="0"/>
        <v>1.750599520383693</v>
      </c>
      <c r="O20">
        <f t="shared" si="1"/>
        <v>3.7094281298299845</v>
      </c>
      <c r="P20">
        <f t="shared" si="2"/>
        <v>1.362088535754824</v>
      </c>
      <c r="Q20">
        <f t="shared" si="3"/>
        <v>3.19001386962552</v>
      </c>
      <c r="R20">
        <f t="shared" si="4"/>
        <v>1.4496955639315743</v>
      </c>
      <c r="S20" s="9">
        <v>15</v>
      </c>
    </row>
    <row r="21" spans="1:19" ht="9" customHeight="1">
      <c r="A21" s="9">
        <v>16</v>
      </c>
      <c r="B21" s="10" t="s">
        <v>26</v>
      </c>
      <c r="C21" s="11">
        <v>4246</v>
      </c>
      <c r="D21" s="12">
        <v>676</v>
      </c>
      <c r="E21" s="12">
        <v>749</v>
      </c>
      <c r="F21" s="11">
        <v>3570</v>
      </c>
      <c r="G21" s="11">
        <v>3497</v>
      </c>
      <c r="H21" s="11">
        <v>4316</v>
      </c>
      <c r="I21" s="12">
        <v>701</v>
      </c>
      <c r="J21" s="12">
        <v>772</v>
      </c>
      <c r="K21" s="11">
        <v>3615</v>
      </c>
      <c r="L21" s="11">
        <v>3545</v>
      </c>
      <c r="N21" s="27">
        <f t="shared" si="0"/>
        <v>1.6486104569006126</v>
      </c>
      <c r="O21">
        <f t="shared" si="1"/>
        <v>3.6982248520710059</v>
      </c>
      <c r="P21">
        <f t="shared" si="2"/>
        <v>1.2605042016806722</v>
      </c>
      <c r="Q21">
        <f t="shared" si="3"/>
        <v>3.0707610146862483</v>
      </c>
      <c r="R21">
        <f t="shared" si="4"/>
        <v>1.3726050900772091</v>
      </c>
      <c r="S21" s="9">
        <v>16</v>
      </c>
    </row>
    <row r="22" spans="1:19" ht="9" customHeight="1">
      <c r="A22" s="9">
        <v>17</v>
      </c>
      <c r="B22" s="10" t="s">
        <v>27</v>
      </c>
      <c r="C22" s="11">
        <v>4322</v>
      </c>
      <c r="D22" s="12">
        <v>696</v>
      </c>
      <c r="E22" s="12">
        <v>767</v>
      </c>
      <c r="F22" s="11">
        <v>3626</v>
      </c>
      <c r="G22" s="11">
        <v>3555</v>
      </c>
      <c r="H22" s="11">
        <v>4395</v>
      </c>
      <c r="I22" s="12">
        <v>722</v>
      </c>
      <c r="J22" s="12">
        <v>788</v>
      </c>
      <c r="K22" s="11">
        <v>3673</v>
      </c>
      <c r="L22" s="11">
        <v>3607</v>
      </c>
      <c r="N22" s="27">
        <f t="shared" si="0"/>
        <v>1.6890328551596483</v>
      </c>
      <c r="O22">
        <f t="shared" si="1"/>
        <v>3.7356321839080464</v>
      </c>
      <c r="P22">
        <f t="shared" si="2"/>
        <v>1.2961941533370105</v>
      </c>
      <c r="Q22">
        <f t="shared" si="3"/>
        <v>2.737940026075619</v>
      </c>
      <c r="R22">
        <f t="shared" si="4"/>
        <v>1.4627285513361463</v>
      </c>
      <c r="S22" s="9">
        <v>17</v>
      </c>
    </row>
    <row r="23" spans="1:19" ht="9" customHeight="1">
      <c r="A23" s="9">
        <v>18</v>
      </c>
      <c r="B23" s="10" t="s">
        <v>28</v>
      </c>
      <c r="C23" s="11">
        <v>4409</v>
      </c>
      <c r="D23" s="12">
        <v>705</v>
      </c>
      <c r="E23" s="12">
        <v>775</v>
      </c>
      <c r="F23" s="11">
        <v>3704</v>
      </c>
      <c r="G23" s="11">
        <v>3634</v>
      </c>
      <c r="H23" s="11">
        <v>4501</v>
      </c>
      <c r="I23" s="12">
        <v>736</v>
      </c>
      <c r="J23" s="12">
        <v>798</v>
      </c>
      <c r="K23" s="11">
        <v>3765</v>
      </c>
      <c r="L23" s="11">
        <v>3702</v>
      </c>
      <c r="N23" s="27">
        <f t="shared" si="0"/>
        <v>2.0866409616693127</v>
      </c>
      <c r="O23">
        <f t="shared" si="1"/>
        <v>4.3971631205673756</v>
      </c>
      <c r="P23">
        <f t="shared" si="2"/>
        <v>1.6468682505399568</v>
      </c>
      <c r="Q23">
        <f t="shared" si="3"/>
        <v>2.967741935483871</v>
      </c>
      <c r="R23">
        <f t="shared" si="4"/>
        <v>1.8712162905888827</v>
      </c>
      <c r="S23" s="9">
        <v>18</v>
      </c>
    </row>
    <row r="24" spans="1:19" ht="9" customHeight="1">
      <c r="A24" s="9">
        <v>19</v>
      </c>
      <c r="B24" s="10" t="s">
        <v>29</v>
      </c>
      <c r="C24" s="11">
        <v>4463</v>
      </c>
      <c r="D24" s="12">
        <v>709</v>
      </c>
      <c r="E24" s="12">
        <v>776</v>
      </c>
      <c r="F24" s="11">
        <v>3754</v>
      </c>
      <c r="G24" s="11">
        <v>3687</v>
      </c>
      <c r="H24" s="11">
        <v>4585</v>
      </c>
      <c r="I24" s="12">
        <v>743</v>
      </c>
      <c r="J24" s="12">
        <v>802</v>
      </c>
      <c r="K24" s="11">
        <v>3842</v>
      </c>
      <c r="L24" s="11">
        <v>3784</v>
      </c>
      <c r="N24" s="27">
        <f t="shared" si="0"/>
        <v>2.7335872731346624</v>
      </c>
      <c r="O24">
        <f t="shared" si="1"/>
        <v>4.7954866008462629</v>
      </c>
      <c r="P24">
        <f t="shared" si="2"/>
        <v>2.3441662226957911</v>
      </c>
      <c r="Q24">
        <f t="shared" si="3"/>
        <v>3.3505154639175259</v>
      </c>
      <c r="R24">
        <f t="shared" si="4"/>
        <v>2.6308652020612966</v>
      </c>
      <c r="S24" s="9">
        <v>19</v>
      </c>
    </row>
    <row r="25" spans="1:19" ht="9" customHeight="1">
      <c r="A25" s="9">
        <v>20</v>
      </c>
      <c r="B25" s="10" t="s">
        <v>30</v>
      </c>
      <c r="C25" s="11">
        <v>4410</v>
      </c>
      <c r="D25" s="12">
        <v>701</v>
      </c>
      <c r="E25" s="12">
        <v>767</v>
      </c>
      <c r="F25" s="11">
        <v>3709</v>
      </c>
      <c r="G25" s="11">
        <v>3644</v>
      </c>
      <c r="H25" s="11">
        <v>4519</v>
      </c>
      <c r="I25" s="12">
        <v>722</v>
      </c>
      <c r="J25" s="12">
        <v>776</v>
      </c>
      <c r="K25" s="11">
        <v>3797</v>
      </c>
      <c r="L25" s="11">
        <v>3743</v>
      </c>
      <c r="N25" s="27">
        <f t="shared" si="0"/>
        <v>2.4716553287981857</v>
      </c>
      <c r="O25">
        <f t="shared" si="1"/>
        <v>2.9957203994293864</v>
      </c>
      <c r="P25">
        <f t="shared" si="2"/>
        <v>2.3726071717444053</v>
      </c>
      <c r="Q25">
        <f t="shared" si="3"/>
        <v>1.1734028683181226</v>
      </c>
      <c r="R25">
        <f t="shared" si="4"/>
        <v>2.716794731064764</v>
      </c>
      <c r="S25" s="9">
        <v>20</v>
      </c>
    </row>
    <row r="26" spans="1:19" ht="9" customHeight="1">
      <c r="A26" s="9">
        <v>21</v>
      </c>
      <c r="B26" s="10" t="s">
        <v>31</v>
      </c>
      <c r="C26" s="11">
        <v>4291</v>
      </c>
      <c r="D26" s="12">
        <v>670</v>
      </c>
      <c r="E26" s="12">
        <v>731</v>
      </c>
      <c r="F26" s="11">
        <v>3621</v>
      </c>
      <c r="G26" s="11">
        <v>3560</v>
      </c>
      <c r="H26" s="11">
        <v>4354</v>
      </c>
      <c r="I26" s="12">
        <v>672</v>
      </c>
      <c r="J26" s="12">
        <v>721</v>
      </c>
      <c r="K26" s="11">
        <v>3682</v>
      </c>
      <c r="L26" s="11">
        <v>3633</v>
      </c>
      <c r="N26" s="27">
        <f t="shared" si="0"/>
        <v>1.4681892332789559</v>
      </c>
      <c r="O26">
        <f t="shared" si="1"/>
        <v>0.29850746268656719</v>
      </c>
      <c r="P26">
        <f t="shared" si="2"/>
        <v>1.6846175089754212</v>
      </c>
      <c r="Q26">
        <f t="shared" si="3"/>
        <v>-1.3679890560875512</v>
      </c>
      <c r="R26">
        <f t="shared" si="4"/>
        <v>2.0505617977528088</v>
      </c>
      <c r="S26" s="9">
        <v>21</v>
      </c>
    </row>
    <row r="27" spans="1:19" ht="9" customHeight="1">
      <c r="A27" s="9">
        <v>22</v>
      </c>
      <c r="B27" s="10" t="s">
        <v>32</v>
      </c>
      <c r="C27" s="11">
        <v>4220</v>
      </c>
      <c r="D27" s="12">
        <v>642</v>
      </c>
      <c r="E27" s="12">
        <v>699</v>
      </c>
      <c r="F27" s="11">
        <v>3578</v>
      </c>
      <c r="G27" s="11">
        <v>3521</v>
      </c>
      <c r="H27" s="11">
        <v>4265</v>
      </c>
      <c r="I27" s="12">
        <v>634</v>
      </c>
      <c r="J27" s="12">
        <v>680</v>
      </c>
      <c r="K27" s="11">
        <v>3631</v>
      </c>
      <c r="L27" s="11">
        <v>3585</v>
      </c>
      <c r="N27" s="27">
        <f t="shared" si="0"/>
        <v>1.066350710900474</v>
      </c>
      <c r="O27">
        <f t="shared" si="1"/>
        <v>-1.2461059190031152</v>
      </c>
      <c r="P27">
        <f t="shared" si="2"/>
        <v>1.4812744550027948</v>
      </c>
      <c r="Q27">
        <f t="shared" si="3"/>
        <v>-2.7181688125894135</v>
      </c>
      <c r="R27">
        <f t="shared" si="4"/>
        <v>1.8176654359556943</v>
      </c>
      <c r="S27" s="9">
        <v>22</v>
      </c>
    </row>
    <row r="28" spans="1:19" ht="9" customHeight="1">
      <c r="A28" s="9">
        <v>23</v>
      </c>
      <c r="B28" s="10" t="s">
        <v>33</v>
      </c>
      <c r="C28" s="11">
        <v>4175</v>
      </c>
      <c r="D28" s="12">
        <v>623</v>
      </c>
      <c r="E28" s="12">
        <v>677</v>
      </c>
      <c r="F28" s="11">
        <v>3553</v>
      </c>
      <c r="G28" s="11">
        <v>3498</v>
      </c>
      <c r="H28" s="11">
        <v>4199</v>
      </c>
      <c r="I28" s="12">
        <v>608</v>
      </c>
      <c r="J28" s="12">
        <v>651</v>
      </c>
      <c r="K28" s="11">
        <v>3590</v>
      </c>
      <c r="L28" s="11">
        <v>3547</v>
      </c>
      <c r="N28" s="27">
        <f t="shared" si="0"/>
        <v>0.57485029940119758</v>
      </c>
      <c r="O28">
        <f t="shared" si="1"/>
        <v>-2.4077046548956664</v>
      </c>
      <c r="P28">
        <f t="shared" si="2"/>
        <v>1.0413734871939206</v>
      </c>
      <c r="Q28">
        <f t="shared" si="3"/>
        <v>-3.8404726735598227</v>
      </c>
      <c r="R28">
        <f t="shared" si="4"/>
        <v>1.400800457404231</v>
      </c>
      <c r="S28" s="9">
        <v>23</v>
      </c>
    </row>
    <row r="29" spans="1:19" ht="9" customHeight="1">
      <c r="A29" s="9">
        <v>24</v>
      </c>
      <c r="B29" s="10" t="s">
        <v>34</v>
      </c>
      <c r="C29" s="11">
        <v>4213</v>
      </c>
      <c r="D29" s="12">
        <v>615</v>
      </c>
      <c r="E29" s="12">
        <v>667</v>
      </c>
      <c r="F29" s="11">
        <v>3599</v>
      </c>
      <c r="G29" s="11">
        <v>3547</v>
      </c>
      <c r="H29" s="11">
        <v>4249</v>
      </c>
      <c r="I29" s="12">
        <v>603</v>
      </c>
      <c r="J29" s="12">
        <v>644</v>
      </c>
      <c r="K29" s="11">
        <v>3646</v>
      </c>
      <c r="L29" s="11">
        <v>3605</v>
      </c>
      <c r="N29" s="27">
        <f t="shared" si="0"/>
        <v>0.85449798243531927</v>
      </c>
      <c r="O29">
        <f t="shared" si="1"/>
        <v>-1.9512195121951219</v>
      </c>
      <c r="P29">
        <f t="shared" si="2"/>
        <v>1.3059183106418448</v>
      </c>
      <c r="Q29">
        <f t="shared" si="3"/>
        <v>-3.4482758620689653</v>
      </c>
      <c r="R29">
        <f t="shared" si="4"/>
        <v>1.635184663095574</v>
      </c>
      <c r="S29" s="9">
        <v>24</v>
      </c>
    </row>
    <row r="30" spans="1:19" ht="9" customHeight="1">
      <c r="A30" s="9">
        <v>25</v>
      </c>
      <c r="B30" s="10" t="s">
        <v>35</v>
      </c>
      <c r="C30" s="11">
        <v>4176</v>
      </c>
      <c r="D30" s="12">
        <v>601</v>
      </c>
      <c r="E30" s="12">
        <v>650</v>
      </c>
      <c r="F30" s="11">
        <v>3575</v>
      </c>
      <c r="G30" s="11">
        <v>3525</v>
      </c>
      <c r="H30" s="11">
        <v>4262</v>
      </c>
      <c r="I30" s="12">
        <v>595</v>
      </c>
      <c r="J30" s="12">
        <v>633</v>
      </c>
      <c r="K30" s="11">
        <v>3668</v>
      </c>
      <c r="L30" s="11">
        <v>3629</v>
      </c>
      <c r="N30" s="27">
        <f t="shared" si="0"/>
        <v>2.0593869731800765</v>
      </c>
      <c r="O30">
        <f t="shared" si="1"/>
        <v>-0.99833610648918469</v>
      </c>
      <c r="P30">
        <f t="shared" si="2"/>
        <v>2.6013986013986012</v>
      </c>
      <c r="Q30">
        <f t="shared" si="3"/>
        <v>-2.6153846153846154</v>
      </c>
      <c r="R30">
        <f t="shared" si="4"/>
        <v>2.9503546099290778</v>
      </c>
      <c r="S30" s="9">
        <v>25</v>
      </c>
    </row>
    <row r="31" spans="1:19" ht="9" customHeight="1">
      <c r="A31" s="9">
        <v>26</v>
      </c>
      <c r="B31" s="10" t="s">
        <v>36</v>
      </c>
      <c r="C31" s="11">
        <v>4159</v>
      </c>
      <c r="D31" s="12">
        <v>596</v>
      </c>
      <c r="E31" s="12">
        <v>644</v>
      </c>
      <c r="F31" s="11">
        <v>3562</v>
      </c>
      <c r="G31" s="11">
        <v>3515</v>
      </c>
      <c r="H31" s="11">
        <v>4152</v>
      </c>
      <c r="I31" s="12">
        <v>573</v>
      </c>
      <c r="J31" s="12">
        <v>610</v>
      </c>
      <c r="K31" s="11">
        <v>3580</v>
      </c>
      <c r="L31" s="11">
        <v>3543</v>
      </c>
      <c r="N31" s="27">
        <f t="shared" si="0"/>
        <v>-0.1683096898292859</v>
      </c>
      <c r="O31">
        <f t="shared" si="1"/>
        <v>-3.8590604026845639</v>
      </c>
      <c r="P31">
        <f t="shared" si="2"/>
        <v>0.50533408197641771</v>
      </c>
      <c r="Q31">
        <f t="shared" si="3"/>
        <v>-5.2795031055900621</v>
      </c>
      <c r="R31">
        <f t="shared" si="4"/>
        <v>0.79658605974395436</v>
      </c>
      <c r="S31" s="9">
        <v>26</v>
      </c>
    </row>
    <row r="32" spans="1:19" ht="9" customHeight="1">
      <c r="A32" s="9">
        <v>27</v>
      </c>
      <c r="B32" s="10" t="s">
        <v>37</v>
      </c>
      <c r="C32" s="11">
        <v>4259</v>
      </c>
      <c r="D32" s="12">
        <v>606</v>
      </c>
      <c r="E32" s="12">
        <v>653</v>
      </c>
      <c r="F32" s="11">
        <v>3653</v>
      </c>
      <c r="G32" s="11">
        <v>3606</v>
      </c>
      <c r="H32" s="11">
        <v>4249</v>
      </c>
      <c r="I32" s="12">
        <v>583</v>
      </c>
      <c r="J32" s="12">
        <v>621</v>
      </c>
      <c r="K32" s="11">
        <v>3665</v>
      </c>
      <c r="L32" s="11">
        <v>3628</v>
      </c>
      <c r="N32" s="27">
        <f t="shared" si="0"/>
        <v>-0.23479690068091102</v>
      </c>
      <c r="O32">
        <f t="shared" si="1"/>
        <v>-3.7953795379537953</v>
      </c>
      <c r="P32">
        <f t="shared" si="2"/>
        <v>0.32849712565015055</v>
      </c>
      <c r="Q32">
        <f t="shared" si="3"/>
        <v>-4.9004594180704446</v>
      </c>
      <c r="R32">
        <f t="shared" si="4"/>
        <v>0.61009428729894621</v>
      </c>
      <c r="S32" s="9">
        <v>27</v>
      </c>
    </row>
    <row r="33" spans="1:19" ht="9" customHeight="1">
      <c r="A33" s="9">
        <v>28</v>
      </c>
      <c r="B33" s="10" t="s">
        <v>38</v>
      </c>
      <c r="C33" s="11">
        <v>4255</v>
      </c>
      <c r="D33" s="12">
        <v>607</v>
      </c>
      <c r="E33" s="12">
        <v>652</v>
      </c>
      <c r="F33" s="11">
        <v>3648</v>
      </c>
      <c r="G33" s="11">
        <v>3602</v>
      </c>
      <c r="H33" s="11">
        <v>4215</v>
      </c>
      <c r="I33" s="12">
        <v>576</v>
      </c>
      <c r="J33" s="12">
        <v>612</v>
      </c>
      <c r="K33" s="11">
        <v>3639</v>
      </c>
      <c r="L33" s="11">
        <v>3603</v>
      </c>
      <c r="N33" s="27">
        <f t="shared" si="0"/>
        <v>-0.9400705052878966</v>
      </c>
      <c r="O33">
        <f t="shared" si="1"/>
        <v>-5.1070840197693572</v>
      </c>
      <c r="P33">
        <f t="shared" si="2"/>
        <v>-0.24671052631578946</v>
      </c>
      <c r="Q33">
        <f t="shared" si="3"/>
        <v>-6.1349693251533743</v>
      </c>
      <c r="R33">
        <f t="shared" si="4"/>
        <v>2.7762354247640203E-2</v>
      </c>
      <c r="S33" s="9">
        <v>28</v>
      </c>
    </row>
    <row r="34" spans="1:19" ht="9" customHeight="1">
      <c r="A34" s="9">
        <v>29</v>
      </c>
      <c r="B34" s="10" t="s">
        <v>39</v>
      </c>
      <c r="C34" s="11">
        <v>4270</v>
      </c>
      <c r="D34" s="13">
        <v>609</v>
      </c>
      <c r="E34" s="13">
        <v>653</v>
      </c>
      <c r="F34" s="14">
        <v>3661</v>
      </c>
      <c r="G34" s="14">
        <v>3617</v>
      </c>
      <c r="H34" s="11">
        <v>4223</v>
      </c>
      <c r="I34" s="12">
        <v>584</v>
      </c>
      <c r="J34" s="12">
        <v>620</v>
      </c>
      <c r="K34" s="11">
        <v>3639</v>
      </c>
      <c r="L34" s="11">
        <v>3603</v>
      </c>
      <c r="N34" s="27">
        <f t="shared" si="0"/>
        <v>-1.1007025761124123</v>
      </c>
      <c r="O34">
        <f t="shared" si="1"/>
        <v>-4.1050903119868636</v>
      </c>
      <c r="P34">
        <f t="shared" si="2"/>
        <v>-0.6009287080032778</v>
      </c>
      <c r="Q34">
        <f t="shared" si="3"/>
        <v>-5.0535987748851454</v>
      </c>
      <c r="R34">
        <f t="shared" si="4"/>
        <v>-0.38706110035941388</v>
      </c>
      <c r="S34" s="9">
        <v>29</v>
      </c>
    </row>
    <row r="35" spans="1:19" ht="9" customHeight="1">
      <c r="A35" s="9">
        <v>30</v>
      </c>
      <c r="B35" s="10" t="s">
        <v>40</v>
      </c>
      <c r="C35" s="11">
        <v>4213</v>
      </c>
      <c r="D35" s="15">
        <v>627</v>
      </c>
      <c r="E35" s="16">
        <f>D35</f>
        <v>627</v>
      </c>
      <c r="F35" s="17">
        <v>3586</v>
      </c>
      <c r="G35" s="18">
        <f>F35</f>
        <v>3586</v>
      </c>
      <c r="H35" s="11">
        <v>4286</v>
      </c>
      <c r="I35" s="12">
        <v>601</v>
      </c>
      <c r="J35" s="12">
        <v>636</v>
      </c>
      <c r="K35" s="11">
        <v>3685</v>
      </c>
      <c r="L35" s="11">
        <v>3650</v>
      </c>
      <c r="N35" s="27">
        <f t="shared" si="0"/>
        <v>1.7327320199382861</v>
      </c>
      <c r="O35">
        <f t="shared" si="1"/>
        <v>-4.1467304625199359</v>
      </c>
      <c r="P35">
        <f t="shared" si="2"/>
        <v>2.7607361963190185</v>
      </c>
      <c r="Q35">
        <f t="shared" si="3"/>
        <v>1.4354066985645932</v>
      </c>
      <c r="R35">
        <f t="shared" si="4"/>
        <v>1.7847183491355272</v>
      </c>
      <c r="S35" s="9">
        <v>30</v>
      </c>
    </row>
    <row r="36" spans="1:19" ht="9" customHeight="1">
      <c r="A36" s="9">
        <v>31</v>
      </c>
      <c r="B36" s="10" t="s">
        <v>41</v>
      </c>
      <c r="C36" s="11">
        <v>4063</v>
      </c>
      <c r="D36" s="19">
        <v>603</v>
      </c>
      <c r="E36" s="16">
        <f t="shared" ref="E36:E90" si="5">D36</f>
        <v>603</v>
      </c>
      <c r="F36" s="20">
        <v>3460</v>
      </c>
      <c r="G36" s="18">
        <f t="shared" ref="G36:G90" si="6">F36</f>
        <v>3460</v>
      </c>
      <c r="H36" s="11">
        <v>3970</v>
      </c>
      <c r="I36" s="12">
        <v>551</v>
      </c>
      <c r="J36" s="12">
        <v>583</v>
      </c>
      <c r="K36" s="11">
        <v>3419</v>
      </c>
      <c r="L36" s="11">
        <v>3387</v>
      </c>
      <c r="N36" s="27">
        <f t="shared" si="0"/>
        <v>-2.288949052424317</v>
      </c>
      <c r="O36">
        <f t="shared" si="1"/>
        <v>-8.6235489220563846</v>
      </c>
      <c r="P36">
        <f t="shared" si="2"/>
        <v>-1.1849710982658959</v>
      </c>
      <c r="Q36">
        <f t="shared" si="3"/>
        <v>-3.3167495854063018</v>
      </c>
      <c r="R36">
        <f t="shared" si="4"/>
        <v>-2.1098265895953756</v>
      </c>
      <c r="S36" s="9">
        <v>31</v>
      </c>
    </row>
    <row r="37" spans="1:19" ht="9" customHeight="1">
      <c r="A37" s="9">
        <v>32</v>
      </c>
      <c r="B37" s="10" t="s">
        <v>42</v>
      </c>
      <c r="C37" s="11">
        <v>4026</v>
      </c>
      <c r="D37" s="19">
        <v>587</v>
      </c>
      <c r="E37" s="16">
        <f t="shared" si="5"/>
        <v>587</v>
      </c>
      <c r="F37" s="20">
        <v>3439</v>
      </c>
      <c r="G37" s="18">
        <f t="shared" si="6"/>
        <v>3439</v>
      </c>
      <c r="H37" s="11">
        <v>3987</v>
      </c>
      <c r="I37" s="12">
        <v>545</v>
      </c>
      <c r="J37" s="12">
        <v>576</v>
      </c>
      <c r="K37" s="11">
        <v>3442</v>
      </c>
      <c r="L37" s="11">
        <v>3411</v>
      </c>
      <c r="N37" s="27">
        <f t="shared" si="0"/>
        <v>-0.9687034277198211</v>
      </c>
      <c r="O37">
        <f t="shared" si="1"/>
        <v>-7.1550255536626919</v>
      </c>
      <c r="P37">
        <f t="shared" si="2"/>
        <v>8.7234661238732192E-2</v>
      </c>
      <c r="Q37">
        <f t="shared" si="3"/>
        <v>-1.8739352640545146</v>
      </c>
      <c r="R37">
        <f t="shared" si="4"/>
        <v>-0.81419017156150053</v>
      </c>
      <c r="S37" s="9">
        <v>32</v>
      </c>
    </row>
    <row r="38" spans="1:19" ht="9" customHeight="1">
      <c r="A38" s="9">
        <v>33</v>
      </c>
      <c r="B38" s="10" t="s">
        <v>43</v>
      </c>
      <c r="C38" s="11">
        <v>3931</v>
      </c>
      <c r="D38" s="19">
        <v>570</v>
      </c>
      <c r="E38" s="16">
        <f t="shared" si="5"/>
        <v>570</v>
      </c>
      <c r="F38" s="20">
        <v>3362</v>
      </c>
      <c r="G38" s="18">
        <f t="shared" si="6"/>
        <v>3362</v>
      </c>
      <c r="H38" s="11">
        <v>3880</v>
      </c>
      <c r="I38" s="12">
        <v>527</v>
      </c>
      <c r="J38" s="12">
        <v>556</v>
      </c>
      <c r="K38" s="11">
        <v>3354</v>
      </c>
      <c r="L38" s="11">
        <v>3325</v>
      </c>
      <c r="N38" s="27">
        <f t="shared" si="0"/>
        <v>-1.2973798015772067</v>
      </c>
      <c r="O38">
        <f t="shared" si="1"/>
        <v>-7.5438596491228065</v>
      </c>
      <c r="P38">
        <f t="shared" si="2"/>
        <v>-0.23795359904818561</v>
      </c>
      <c r="Q38">
        <f t="shared" si="3"/>
        <v>-2.4561403508771931</v>
      </c>
      <c r="R38">
        <f t="shared" si="4"/>
        <v>-1.1005353955978583</v>
      </c>
      <c r="S38" s="9">
        <v>33</v>
      </c>
    </row>
    <row r="39" spans="1:19" ht="9" customHeight="1">
      <c r="A39" s="9">
        <v>34</v>
      </c>
      <c r="B39" s="10" t="s">
        <v>44</v>
      </c>
      <c r="C39" s="11">
        <v>3872</v>
      </c>
      <c r="D39" s="19">
        <v>555</v>
      </c>
      <c r="E39" s="16">
        <f t="shared" si="5"/>
        <v>555</v>
      </c>
      <c r="F39" s="20">
        <v>3317</v>
      </c>
      <c r="G39" s="18">
        <f t="shared" si="6"/>
        <v>3317</v>
      </c>
      <c r="H39" s="11">
        <v>3839</v>
      </c>
      <c r="I39" s="12">
        <v>519</v>
      </c>
      <c r="J39" s="12">
        <v>547</v>
      </c>
      <c r="K39" s="11">
        <v>3320</v>
      </c>
      <c r="L39" s="11">
        <v>3293</v>
      </c>
      <c r="N39" s="27">
        <f t="shared" si="0"/>
        <v>-0.85227272727272718</v>
      </c>
      <c r="O39">
        <f t="shared" si="1"/>
        <v>-6.4864864864864868</v>
      </c>
      <c r="P39">
        <f t="shared" si="2"/>
        <v>9.0443171540548678E-2</v>
      </c>
      <c r="Q39">
        <f t="shared" si="3"/>
        <v>-1.4414414414414414</v>
      </c>
      <c r="R39">
        <f t="shared" si="4"/>
        <v>-0.72354537232438942</v>
      </c>
      <c r="S39" s="9">
        <v>34</v>
      </c>
    </row>
    <row r="40" spans="1:19" ht="9" customHeight="1">
      <c r="A40" s="9">
        <v>35</v>
      </c>
      <c r="B40" s="10" t="s">
        <v>45</v>
      </c>
      <c r="C40" s="11">
        <v>3896</v>
      </c>
      <c r="D40" s="19">
        <v>550</v>
      </c>
      <c r="E40" s="16">
        <f t="shared" si="5"/>
        <v>550</v>
      </c>
      <c r="F40" s="20">
        <v>3346</v>
      </c>
      <c r="G40" s="18">
        <f t="shared" si="6"/>
        <v>3346</v>
      </c>
      <c r="H40" s="11">
        <v>3956</v>
      </c>
      <c r="I40" s="12">
        <v>530</v>
      </c>
      <c r="J40" s="12">
        <v>556</v>
      </c>
      <c r="K40" s="11">
        <v>3427</v>
      </c>
      <c r="L40" s="11">
        <v>3401</v>
      </c>
      <c r="N40" s="27">
        <f t="shared" si="0"/>
        <v>1.5400410677618068</v>
      </c>
      <c r="O40">
        <f t="shared" si="1"/>
        <v>-3.6363636363636362</v>
      </c>
      <c r="P40">
        <f t="shared" si="2"/>
        <v>2.4208009563658099</v>
      </c>
      <c r="Q40">
        <f t="shared" si="3"/>
        <v>1.0909090909090911</v>
      </c>
      <c r="R40">
        <f t="shared" si="4"/>
        <v>1.6437537358039451</v>
      </c>
      <c r="S40" s="9">
        <v>35</v>
      </c>
    </row>
    <row r="41" spans="1:19" ht="9" customHeight="1">
      <c r="A41" s="9">
        <v>36</v>
      </c>
      <c r="B41" s="10" t="s">
        <v>46</v>
      </c>
      <c r="C41" s="11">
        <v>3822</v>
      </c>
      <c r="D41" s="19">
        <v>548</v>
      </c>
      <c r="E41" s="16">
        <f t="shared" si="5"/>
        <v>548</v>
      </c>
      <c r="F41" s="20">
        <v>3274</v>
      </c>
      <c r="G41" s="18">
        <f t="shared" si="6"/>
        <v>3274</v>
      </c>
      <c r="H41" s="11">
        <v>3802</v>
      </c>
      <c r="I41" s="12">
        <v>511</v>
      </c>
      <c r="J41" s="12">
        <v>535</v>
      </c>
      <c r="K41" s="11">
        <v>3291</v>
      </c>
      <c r="L41" s="11">
        <v>3267</v>
      </c>
      <c r="N41" s="27">
        <f t="shared" si="0"/>
        <v>-0.52328623757195181</v>
      </c>
      <c r="O41">
        <f t="shared" si="1"/>
        <v>-6.7518248175182478</v>
      </c>
      <c r="P41">
        <f t="shared" si="2"/>
        <v>0.51924251679902267</v>
      </c>
      <c r="Q41">
        <f t="shared" si="3"/>
        <v>-2.3722627737226274</v>
      </c>
      <c r="R41">
        <f t="shared" si="4"/>
        <v>-0.21380574221136223</v>
      </c>
      <c r="S41" s="9">
        <v>36</v>
      </c>
    </row>
    <row r="42" spans="1:19" ht="9" customHeight="1">
      <c r="A42" s="9">
        <v>37</v>
      </c>
      <c r="B42" s="10" t="s">
        <v>47</v>
      </c>
      <c r="C42" s="11">
        <v>3944</v>
      </c>
      <c r="D42" s="19">
        <v>568</v>
      </c>
      <c r="E42" s="16">
        <f t="shared" si="5"/>
        <v>568</v>
      </c>
      <c r="F42" s="20">
        <v>3376</v>
      </c>
      <c r="G42" s="18">
        <f t="shared" si="6"/>
        <v>3376</v>
      </c>
      <c r="H42" s="11">
        <v>3934</v>
      </c>
      <c r="I42" s="12">
        <v>536</v>
      </c>
      <c r="J42" s="12">
        <v>560</v>
      </c>
      <c r="K42" s="11">
        <v>3399</v>
      </c>
      <c r="L42" s="11">
        <v>3375</v>
      </c>
      <c r="N42" s="27">
        <f t="shared" si="0"/>
        <v>-0.25354969574036512</v>
      </c>
      <c r="O42">
        <f t="shared" si="1"/>
        <v>-5.6338028169014089</v>
      </c>
      <c r="P42">
        <f t="shared" si="2"/>
        <v>0.68127962085308058</v>
      </c>
      <c r="Q42">
        <f t="shared" si="3"/>
        <v>-1.4084507042253522</v>
      </c>
      <c r="R42">
        <f t="shared" si="4"/>
        <v>-2.9620853080568721E-2</v>
      </c>
      <c r="S42" s="9">
        <v>37</v>
      </c>
    </row>
    <row r="43" spans="1:19" ht="9" customHeight="1">
      <c r="A43" s="9">
        <v>38</v>
      </c>
      <c r="B43" s="10" t="s">
        <v>48</v>
      </c>
      <c r="C43" s="11">
        <v>4156</v>
      </c>
      <c r="D43" s="19">
        <v>588</v>
      </c>
      <c r="E43" s="16">
        <f t="shared" si="5"/>
        <v>588</v>
      </c>
      <c r="F43" s="20">
        <v>3568</v>
      </c>
      <c r="G43" s="18">
        <f t="shared" si="6"/>
        <v>3568</v>
      </c>
      <c r="H43" s="11">
        <v>4122</v>
      </c>
      <c r="I43" s="12">
        <v>551</v>
      </c>
      <c r="J43" s="12">
        <v>574</v>
      </c>
      <c r="K43" s="11">
        <v>3571</v>
      </c>
      <c r="L43" s="11">
        <v>3547</v>
      </c>
      <c r="N43" s="27">
        <f t="shared" si="0"/>
        <v>-0.81809432146294514</v>
      </c>
      <c r="O43">
        <f t="shared" si="1"/>
        <v>-6.2925170068027212</v>
      </c>
      <c r="P43">
        <f t="shared" si="2"/>
        <v>8.4080717488789244E-2</v>
      </c>
      <c r="Q43">
        <f t="shared" si="3"/>
        <v>-2.3809523809523809</v>
      </c>
      <c r="R43">
        <f t="shared" si="4"/>
        <v>-0.58856502242152464</v>
      </c>
      <c r="S43" s="9">
        <v>38</v>
      </c>
    </row>
    <row r="44" spans="1:19" ht="9" customHeight="1">
      <c r="A44" s="9">
        <v>39</v>
      </c>
      <c r="B44" s="10" t="s">
        <v>49</v>
      </c>
      <c r="C44" s="11">
        <v>4411</v>
      </c>
      <c r="D44" s="19">
        <v>613</v>
      </c>
      <c r="E44" s="16">
        <f t="shared" si="5"/>
        <v>613</v>
      </c>
      <c r="F44" s="20">
        <v>3798</v>
      </c>
      <c r="G44" s="18">
        <f t="shared" si="6"/>
        <v>3798</v>
      </c>
      <c r="H44" s="11">
        <v>4365</v>
      </c>
      <c r="I44" s="12">
        <v>578</v>
      </c>
      <c r="J44" s="12">
        <v>603</v>
      </c>
      <c r="K44" s="11">
        <v>3786</v>
      </c>
      <c r="L44" s="11">
        <v>3762</v>
      </c>
      <c r="N44" s="27">
        <f t="shared" si="0"/>
        <v>-1.0428474268873271</v>
      </c>
      <c r="O44">
        <f t="shared" si="1"/>
        <v>-5.709624796084829</v>
      </c>
      <c r="P44">
        <f t="shared" si="2"/>
        <v>-0.31595576619273302</v>
      </c>
      <c r="Q44">
        <f t="shared" si="3"/>
        <v>-1.6313213703099509</v>
      </c>
      <c r="R44">
        <f t="shared" si="4"/>
        <v>-0.94786729857819907</v>
      </c>
      <c r="S44" s="9">
        <v>39</v>
      </c>
    </row>
    <row r="45" spans="1:19" ht="9" customHeight="1">
      <c r="A45" s="9">
        <v>40</v>
      </c>
      <c r="B45" s="10" t="s">
        <v>50</v>
      </c>
      <c r="C45" s="11">
        <v>4281</v>
      </c>
      <c r="D45" s="19">
        <v>579</v>
      </c>
      <c r="E45" s="16">
        <f t="shared" si="5"/>
        <v>579</v>
      </c>
      <c r="F45" s="20">
        <v>3702</v>
      </c>
      <c r="G45" s="18">
        <f t="shared" si="6"/>
        <v>3702</v>
      </c>
      <c r="H45" s="11">
        <v>4383</v>
      </c>
      <c r="I45" s="12">
        <v>575</v>
      </c>
      <c r="J45" s="12">
        <v>598</v>
      </c>
      <c r="K45" s="11">
        <v>3808</v>
      </c>
      <c r="L45" s="11">
        <v>3785</v>
      </c>
      <c r="N45" s="27">
        <f t="shared" si="0"/>
        <v>2.3826208829712687</v>
      </c>
      <c r="O45">
        <f t="shared" si="1"/>
        <v>-0.69084628670120896</v>
      </c>
      <c r="P45">
        <f t="shared" si="2"/>
        <v>2.863317125877904</v>
      </c>
      <c r="Q45">
        <f t="shared" si="3"/>
        <v>3.2815198618307431</v>
      </c>
      <c r="R45">
        <f t="shared" si="4"/>
        <v>2.2420313344138303</v>
      </c>
      <c r="S45" s="9">
        <v>40</v>
      </c>
    </row>
    <row r="46" spans="1:19" ht="9" customHeight="1">
      <c r="A46" s="9">
        <v>41</v>
      </c>
      <c r="B46" s="10" t="s">
        <v>51</v>
      </c>
      <c r="C46" s="11">
        <v>4151</v>
      </c>
      <c r="D46" s="19">
        <v>562</v>
      </c>
      <c r="E46" s="16">
        <f t="shared" si="5"/>
        <v>562</v>
      </c>
      <c r="F46" s="20">
        <v>3589</v>
      </c>
      <c r="G46" s="18">
        <f t="shared" si="6"/>
        <v>3589</v>
      </c>
      <c r="H46" s="11">
        <v>4115</v>
      </c>
      <c r="I46" s="12">
        <v>532</v>
      </c>
      <c r="J46" s="12">
        <v>552</v>
      </c>
      <c r="K46" s="11">
        <v>3583</v>
      </c>
      <c r="L46" s="11">
        <v>3563</v>
      </c>
      <c r="N46" s="27">
        <f t="shared" si="0"/>
        <v>-0.86726090098771391</v>
      </c>
      <c r="O46">
        <f t="shared" si="1"/>
        <v>-5.3380782918149468</v>
      </c>
      <c r="P46">
        <f t="shared" si="2"/>
        <v>-0.16717748676511562</v>
      </c>
      <c r="Q46">
        <f t="shared" si="3"/>
        <v>-1.7793594306049825</v>
      </c>
      <c r="R46">
        <f t="shared" si="4"/>
        <v>-0.7244357759821678</v>
      </c>
      <c r="S46" s="9">
        <v>41</v>
      </c>
    </row>
    <row r="47" spans="1:19" ht="9" customHeight="1">
      <c r="A47" s="9">
        <v>42</v>
      </c>
      <c r="B47" s="10" t="s">
        <v>52</v>
      </c>
      <c r="C47" s="11">
        <v>4080</v>
      </c>
      <c r="D47" s="19">
        <v>568</v>
      </c>
      <c r="E47" s="16">
        <f t="shared" si="5"/>
        <v>568</v>
      </c>
      <c r="F47" s="20">
        <v>3512</v>
      </c>
      <c r="G47" s="18">
        <f t="shared" si="6"/>
        <v>3512</v>
      </c>
      <c r="H47" s="11">
        <v>4076</v>
      </c>
      <c r="I47" s="12">
        <v>539</v>
      </c>
      <c r="J47" s="12">
        <v>558</v>
      </c>
      <c r="K47" s="11">
        <v>3537</v>
      </c>
      <c r="L47" s="11">
        <v>3518</v>
      </c>
      <c r="N47" s="27">
        <f t="shared" si="0"/>
        <v>-9.8039215686274508E-2</v>
      </c>
      <c r="O47">
        <f t="shared" si="1"/>
        <v>-5.1056338028169019</v>
      </c>
      <c r="P47">
        <f t="shared" si="2"/>
        <v>0.71184510250569477</v>
      </c>
      <c r="Q47">
        <f t="shared" si="3"/>
        <v>-1.7605633802816902</v>
      </c>
      <c r="R47">
        <f t="shared" si="4"/>
        <v>0.17084282460136674</v>
      </c>
      <c r="S47" s="9">
        <v>42</v>
      </c>
    </row>
    <row r="48" spans="1:19" ht="9" customHeight="1">
      <c r="A48" s="9">
        <v>43</v>
      </c>
      <c r="B48" s="10" t="s">
        <v>53</v>
      </c>
      <c r="C48" s="11">
        <v>4152</v>
      </c>
      <c r="D48" s="19">
        <v>580</v>
      </c>
      <c r="E48" s="16">
        <f t="shared" si="5"/>
        <v>580</v>
      </c>
      <c r="F48" s="20">
        <v>3572</v>
      </c>
      <c r="G48" s="18">
        <f t="shared" si="6"/>
        <v>3572</v>
      </c>
      <c r="H48" s="11">
        <v>4105</v>
      </c>
      <c r="I48" s="12">
        <v>541</v>
      </c>
      <c r="J48" s="12">
        <v>560</v>
      </c>
      <c r="K48" s="11">
        <v>3564</v>
      </c>
      <c r="L48" s="11">
        <v>3545</v>
      </c>
      <c r="N48" s="27">
        <f t="shared" si="0"/>
        <v>-1.1319845857418112</v>
      </c>
      <c r="O48">
        <f t="shared" si="1"/>
        <v>-6.7241379310344822</v>
      </c>
      <c r="P48">
        <f t="shared" si="2"/>
        <v>-0.22396416573348266</v>
      </c>
      <c r="Q48">
        <f t="shared" si="3"/>
        <v>-3.4482758620689653</v>
      </c>
      <c r="R48">
        <f t="shared" si="4"/>
        <v>-0.75587905935050392</v>
      </c>
      <c r="S48" s="9">
        <v>43</v>
      </c>
    </row>
    <row r="49" spans="1:19" ht="9" customHeight="1">
      <c r="A49" s="9">
        <v>44</v>
      </c>
      <c r="B49" s="10" t="s">
        <v>54</v>
      </c>
      <c r="C49" s="11">
        <v>4243</v>
      </c>
      <c r="D49" s="19">
        <v>598</v>
      </c>
      <c r="E49" s="16">
        <f t="shared" si="5"/>
        <v>598</v>
      </c>
      <c r="F49" s="20">
        <v>3645</v>
      </c>
      <c r="G49" s="18">
        <f t="shared" si="6"/>
        <v>3645</v>
      </c>
      <c r="H49" s="11">
        <v>4211</v>
      </c>
      <c r="I49" s="12">
        <v>565</v>
      </c>
      <c r="J49" s="12">
        <v>583</v>
      </c>
      <c r="K49" s="11">
        <v>3647</v>
      </c>
      <c r="L49" s="11">
        <v>3628</v>
      </c>
      <c r="N49" s="27">
        <f t="shared" si="0"/>
        <v>-0.75418336082960169</v>
      </c>
      <c r="O49">
        <f t="shared" si="1"/>
        <v>-5.5183946488294309</v>
      </c>
      <c r="P49">
        <f t="shared" si="2"/>
        <v>5.4869684499314134E-2</v>
      </c>
      <c r="Q49">
        <f t="shared" si="3"/>
        <v>-2.508361204013378</v>
      </c>
      <c r="R49">
        <f t="shared" si="4"/>
        <v>-0.4663923182441701</v>
      </c>
      <c r="S49" s="9">
        <v>44</v>
      </c>
    </row>
    <row r="50" spans="1:19" ht="9" customHeight="1">
      <c r="A50" s="9">
        <v>45</v>
      </c>
      <c r="B50" s="10" t="s">
        <v>55</v>
      </c>
      <c r="C50" s="11">
        <v>4474</v>
      </c>
      <c r="D50" s="19">
        <v>618</v>
      </c>
      <c r="E50" s="16">
        <f t="shared" si="5"/>
        <v>618</v>
      </c>
      <c r="F50" s="20">
        <v>3856</v>
      </c>
      <c r="G50" s="18">
        <f t="shared" si="6"/>
        <v>3856</v>
      </c>
      <c r="H50" s="11">
        <v>4509</v>
      </c>
      <c r="I50" s="12">
        <v>594</v>
      </c>
      <c r="J50" s="12">
        <v>613</v>
      </c>
      <c r="K50" s="11">
        <v>3914</v>
      </c>
      <c r="L50" s="11">
        <v>3896</v>
      </c>
      <c r="N50" s="27">
        <f t="shared" si="0"/>
        <v>0.78229772016092991</v>
      </c>
      <c r="O50">
        <f t="shared" si="1"/>
        <v>-3.8834951456310676</v>
      </c>
      <c r="P50">
        <f t="shared" si="2"/>
        <v>1.504149377593361</v>
      </c>
      <c r="Q50">
        <f t="shared" si="3"/>
        <v>-0.8090614886731391</v>
      </c>
      <c r="R50">
        <f t="shared" si="4"/>
        <v>1.0373443983402488</v>
      </c>
      <c r="S50" s="9">
        <v>45</v>
      </c>
    </row>
    <row r="51" spans="1:19" ht="9" customHeight="1">
      <c r="A51" s="9">
        <v>46</v>
      </c>
      <c r="B51" s="10" t="s">
        <v>56</v>
      </c>
      <c r="C51" s="11">
        <v>4543</v>
      </c>
      <c r="D51" s="19">
        <v>615</v>
      </c>
      <c r="E51" s="16">
        <f t="shared" si="5"/>
        <v>615</v>
      </c>
      <c r="F51" s="20">
        <v>3928</v>
      </c>
      <c r="G51" s="18">
        <f t="shared" si="6"/>
        <v>3928</v>
      </c>
      <c r="H51" s="11">
        <v>4520</v>
      </c>
      <c r="I51" s="12">
        <v>580</v>
      </c>
      <c r="J51" s="12">
        <v>598</v>
      </c>
      <c r="K51" s="11">
        <v>3940</v>
      </c>
      <c r="L51" s="11">
        <v>3922</v>
      </c>
      <c r="N51" s="27">
        <f t="shared" si="0"/>
        <v>-0.50627338762931984</v>
      </c>
      <c r="O51">
        <f t="shared" si="1"/>
        <v>-5.6910569105691051</v>
      </c>
      <c r="P51">
        <f t="shared" si="2"/>
        <v>0.30549898167006106</v>
      </c>
      <c r="Q51">
        <f t="shared" si="3"/>
        <v>-2.7642276422764227</v>
      </c>
      <c r="R51">
        <f t="shared" si="4"/>
        <v>-0.15274949083503053</v>
      </c>
      <c r="S51" s="9">
        <v>46</v>
      </c>
    </row>
    <row r="52" spans="1:19" ht="9" customHeight="1">
      <c r="A52" s="9">
        <v>47</v>
      </c>
      <c r="B52" s="10" t="s">
        <v>57</v>
      </c>
      <c r="C52" s="11">
        <v>4560</v>
      </c>
      <c r="D52" s="19">
        <v>612</v>
      </c>
      <c r="E52" s="16">
        <f t="shared" si="5"/>
        <v>612</v>
      </c>
      <c r="F52" s="20">
        <v>3948</v>
      </c>
      <c r="G52" s="18">
        <f t="shared" si="6"/>
        <v>3948</v>
      </c>
      <c r="H52" s="11">
        <v>4535</v>
      </c>
      <c r="I52" s="12">
        <v>578</v>
      </c>
      <c r="J52" s="12">
        <v>596</v>
      </c>
      <c r="K52" s="11">
        <v>3957</v>
      </c>
      <c r="L52" s="11">
        <v>3940</v>
      </c>
      <c r="N52" s="27">
        <f t="shared" si="0"/>
        <v>-0.54824561403508765</v>
      </c>
      <c r="O52">
        <f t="shared" si="1"/>
        <v>-5.5555555555555554</v>
      </c>
      <c r="P52">
        <f t="shared" si="2"/>
        <v>0.22796352583586624</v>
      </c>
      <c r="Q52">
        <f t="shared" si="3"/>
        <v>-2.6143790849673203</v>
      </c>
      <c r="R52">
        <f t="shared" si="4"/>
        <v>-0.2026342451874367</v>
      </c>
      <c r="S52" s="9">
        <v>47</v>
      </c>
    </row>
    <row r="53" spans="1:19" ht="9" customHeight="1">
      <c r="A53" s="9">
        <v>48</v>
      </c>
      <c r="B53" s="10" t="s">
        <v>58</v>
      </c>
      <c r="C53" s="11">
        <v>4594</v>
      </c>
      <c r="D53" s="19">
        <v>608</v>
      </c>
      <c r="E53" s="16">
        <f t="shared" si="5"/>
        <v>608</v>
      </c>
      <c r="F53" s="20">
        <v>3986</v>
      </c>
      <c r="G53" s="18">
        <f t="shared" si="6"/>
        <v>3986</v>
      </c>
      <c r="H53" s="11">
        <v>4539</v>
      </c>
      <c r="I53" s="12">
        <v>570</v>
      </c>
      <c r="J53" s="12">
        <v>587</v>
      </c>
      <c r="K53" s="11">
        <v>3969</v>
      </c>
      <c r="L53" s="11">
        <v>3952</v>
      </c>
      <c r="N53" s="27">
        <f t="shared" si="0"/>
        <v>-1.197213757074445</v>
      </c>
      <c r="O53">
        <f t="shared" si="1"/>
        <v>-6.25</v>
      </c>
      <c r="P53">
        <f t="shared" si="2"/>
        <v>-0.42649272453587561</v>
      </c>
      <c r="Q53">
        <f t="shared" si="3"/>
        <v>-3.4539473684210531</v>
      </c>
      <c r="R53">
        <f t="shared" si="4"/>
        <v>-0.85298544907175122</v>
      </c>
      <c r="S53" s="9">
        <v>48</v>
      </c>
    </row>
    <row r="54" spans="1:19" ht="9" customHeight="1">
      <c r="A54" s="9">
        <v>49</v>
      </c>
      <c r="B54" s="10" t="s">
        <v>59</v>
      </c>
      <c r="C54" s="11">
        <v>4598</v>
      </c>
      <c r="D54" s="19">
        <v>605</v>
      </c>
      <c r="E54" s="16">
        <f t="shared" si="5"/>
        <v>605</v>
      </c>
      <c r="F54" s="20">
        <v>3994</v>
      </c>
      <c r="G54" s="18">
        <f t="shared" si="6"/>
        <v>3994</v>
      </c>
      <c r="H54" s="11">
        <v>4606</v>
      </c>
      <c r="I54" s="12">
        <v>579</v>
      </c>
      <c r="J54" s="12">
        <v>595</v>
      </c>
      <c r="K54" s="11">
        <v>4027</v>
      </c>
      <c r="L54" s="11">
        <v>4010</v>
      </c>
      <c r="N54" s="27">
        <f t="shared" si="0"/>
        <v>0.17398869073510223</v>
      </c>
      <c r="O54">
        <f t="shared" si="1"/>
        <v>-4.2975206611570247</v>
      </c>
      <c r="P54">
        <f t="shared" si="2"/>
        <v>0.82623935903855783</v>
      </c>
      <c r="Q54">
        <f t="shared" si="3"/>
        <v>-1.6528925619834711</v>
      </c>
      <c r="R54">
        <f t="shared" si="4"/>
        <v>0.40060090135202797</v>
      </c>
      <c r="S54" s="9">
        <v>49</v>
      </c>
    </row>
    <row r="55" spans="1:19" ht="9" customHeight="1">
      <c r="A55" s="9">
        <v>50</v>
      </c>
      <c r="B55" s="10" t="s">
        <v>60</v>
      </c>
      <c r="C55" s="11">
        <v>4584</v>
      </c>
      <c r="D55" s="19">
        <v>605</v>
      </c>
      <c r="E55" s="16">
        <f t="shared" si="5"/>
        <v>605</v>
      </c>
      <c r="F55" s="20">
        <v>3980</v>
      </c>
      <c r="G55" s="18">
        <f t="shared" si="6"/>
        <v>3980</v>
      </c>
      <c r="H55" s="11">
        <v>4660</v>
      </c>
      <c r="I55" s="12">
        <v>591</v>
      </c>
      <c r="J55" s="12">
        <v>608</v>
      </c>
      <c r="K55" s="11">
        <v>4069</v>
      </c>
      <c r="L55" s="11">
        <v>4052</v>
      </c>
      <c r="N55" s="27">
        <f t="shared" si="0"/>
        <v>1.6579406631762654</v>
      </c>
      <c r="O55">
        <f t="shared" si="1"/>
        <v>-2.3140495867768593</v>
      </c>
      <c r="P55">
        <f t="shared" si="2"/>
        <v>2.2361809045226133</v>
      </c>
      <c r="Q55">
        <f t="shared" si="3"/>
        <v>0.49586776859504134</v>
      </c>
      <c r="R55">
        <f t="shared" si="4"/>
        <v>1.8090452261306531</v>
      </c>
      <c r="S55" s="9">
        <v>50</v>
      </c>
    </row>
    <row r="56" spans="1:19" ht="9" customHeight="1">
      <c r="A56" s="9">
        <v>51</v>
      </c>
      <c r="B56" s="10" t="s">
        <v>61</v>
      </c>
      <c r="C56" s="11">
        <v>4441</v>
      </c>
      <c r="D56" s="19">
        <v>581</v>
      </c>
      <c r="E56" s="16">
        <f t="shared" si="5"/>
        <v>581</v>
      </c>
      <c r="F56" s="20">
        <v>3860</v>
      </c>
      <c r="G56" s="18">
        <f t="shared" si="6"/>
        <v>3860</v>
      </c>
      <c r="H56" s="11">
        <v>4465</v>
      </c>
      <c r="I56" s="12">
        <v>556</v>
      </c>
      <c r="J56" s="12">
        <v>571</v>
      </c>
      <c r="K56" s="11">
        <v>3909</v>
      </c>
      <c r="L56" s="11">
        <v>3893</v>
      </c>
      <c r="N56" s="27">
        <f t="shared" si="0"/>
        <v>0.54041882458905655</v>
      </c>
      <c r="O56">
        <f t="shared" si="1"/>
        <v>-4.3029259896729775</v>
      </c>
      <c r="P56">
        <f t="shared" si="2"/>
        <v>1.2694300518134713</v>
      </c>
      <c r="Q56">
        <f t="shared" si="3"/>
        <v>-1.7211703958691909</v>
      </c>
      <c r="R56">
        <f t="shared" si="4"/>
        <v>0.85492227979274604</v>
      </c>
      <c r="S56" s="9">
        <v>51</v>
      </c>
    </row>
    <row r="57" spans="1:19" ht="9" customHeight="1">
      <c r="A57" s="9">
        <v>52</v>
      </c>
      <c r="B57" s="10" t="s">
        <v>62</v>
      </c>
      <c r="C57" s="11">
        <v>4481</v>
      </c>
      <c r="D57" s="19">
        <v>575</v>
      </c>
      <c r="E57" s="16">
        <f t="shared" si="5"/>
        <v>575</v>
      </c>
      <c r="F57" s="20">
        <v>3906</v>
      </c>
      <c r="G57" s="18">
        <f t="shared" si="6"/>
        <v>3906</v>
      </c>
      <c r="H57" s="11">
        <v>4501</v>
      </c>
      <c r="I57" s="12">
        <v>551</v>
      </c>
      <c r="J57" s="12">
        <v>566</v>
      </c>
      <c r="K57" s="11">
        <v>3950</v>
      </c>
      <c r="L57" s="11">
        <v>3935</v>
      </c>
      <c r="N57" s="27">
        <f t="shared" si="0"/>
        <v>0.44632894443204646</v>
      </c>
      <c r="O57">
        <f t="shared" si="1"/>
        <v>-4.1739130434782616</v>
      </c>
      <c r="P57">
        <f t="shared" si="2"/>
        <v>1.1264720942140296</v>
      </c>
      <c r="Q57">
        <f t="shared" si="3"/>
        <v>-1.5652173913043479</v>
      </c>
      <c r="R57">
        <f t="shared" si="4"/>
        <v>0.74244751664106512</v>
      </c>
      <c r="S57" s="9">
        <v>52</v>
      </c>
    </row>
    <row r="58" spans="1:19" ht="9" customHeight="1">
      <c r="A58" s="9">
        <v>53</v>
      </c>
      <c r="B58" s="10" t="s">
        <v>63</v>
      </c>
      <c r="C58" s="11">
        <v>4351</v>
      </c>
      <c r="D58" s="19">
        <v>558</v>
      </c>
      <c r="E58" s="16">
        <f t="shared" si="5"/>
        <v>558</v>
      </c>
      <c r="F58" s="20">
        <v>3792</v>
      </c>
      <c r="G58" s="18">
        <f t="shared" si="6"/>
        <v>3792</v>
      </c>
      <c r="H58" s="11">
        <v>4380</v>
      </c>
      <c r="I58" s="12">
        <v>536</v>
      </c>
      <c r="J58" s="12">
        <v>550</v>
      </c>
      <c r="K58" s="11">
        <v>3844</v>
      </c>
      <c r="L58" s="11">
        <v>3830</v>
      </c>
      <c r="N58" s="27">
        <f t="shared" si="0"/>
        <v>0.66651344518501499</v>
      </c>
      <c r="O58">
        <f t="shared" si="1"/>
        <v>-3.9426523297491038</v>
      </c>
      <c r="P58">
        <f t="shared" si="2"/>
        <v>1.3713080168776373</v>
      </c>
      <c r="Q58">
        <f t="shared" si="3"/>
        <v>-1.4336917562724014</v>
      </c>
      <c r="R58">
        <f t="shared" si="4"/>
        <v>1.0021097046413503</v>
      </c>
      <c r="S58" s="9">
        <v>53</v>
      </c>
    </row>
    <row r="59" spans="1:19" ht="9" customHeight="1">
      <c r="A59" s="9">
        <v>54</v>
      </c>
      <c r="B59" s="10" t="s">
        <v>64</v>
      </c>
      <c r="C59" s="11">
        <v>4240</v>
      </c>
      <c r="D59" s="19">
        <v>535</v>
      </c>
      <c r="E59" s="16">
        <f t="shared" si="5"/>
        <v>535</v>
      </c>
      <c r="F59" s="20">
        <v>3705</v>
      </c>
      <c r="G59" s="18">
        <f t="shared" si="6"/>
        <v>3705</v>
      </c>
      <c r="H59" s="11">
        <v>4292</v>
      </c>
      <c r="I59" s="12">
        <v>519</v>
      </c>
      <c r="J59" s="12">
        <v>533</v>
      </c>
      <c r="K59" s="11">
        <v>3773</v>
      </c>
      <c r="L59" s="11">
        <v>3759</v>
      </c>
      <c r="N59" s="27">
        <f t="shared" si="0"/>
        <v>1.2264150943396228</v>
      </c>
      <c r="O59">
        <f t="shared" si="1"/>
        <v>-2.990654205607477</v>
      </c>
      <c r="P59">
        <f t="shared" si="2"/>
        <v>1.8353576248313088</v>
      </c>
      <c r="Q59">
        <f t="shared" si="3"/>
        <v>-0.37383177570093462</v>
      </c>
      <c r="R59">
        <f t="shared" si="4"/>
        <v>1.4574898785425101</v>
      </c>
      <c r="S59" s="9">
        <v>54</v>
      </c>
    </row>
    <row r="60" spans="1:19" ht="9" customHeight="1">
      <c r="A60" s="9">
        <v>55</v>
      </c>
      <c r="B60" s="10" t="s">
        <v>65</v>
      </c>
      <c r="C60" s="11">
        <v>4158</v>
      </c>
      <c r="D60" s="19">
        <v>512</v>
      </c>
      <c r="E60" s="16">
        <f t="shared" si="5"/>
        <v>512</v>
      </c>
      <c r="F60" s="20">
        <v>3646</v>
      </c>
      <c r="G60" s="18">
        <f t="shared" si="6"/>
        <v>3646</v>
      </c>
      <c r="H60" s="11">
        <v>4255</v>
      </c>
      <c r="I60" s="12">
        <v>504</v>
      </c>
      <c r="J60" s="12">
        <v>517</v>
      </c>
      <c r="K60" s="11">
        <v>3751</v>
      </c>
      <c r="L60" s="11">
        <v>3737</v>
      </c>
      <c r="N60" s="27">
        <f t="shared" si="0"/>
        <v>2.3328523328523327</v>
      </c>
      <c r="O60">
        <f t="shared" si="1"/>
        <v>-1.5625</v>
      </c>
      <c r="P60">
        <f t="shared" si="2"/>
        <v>2.8798683488754797</v>
      </c>
      <c r="Q60">
        <f t="shared" si="3"/>
        <v>0.9765625</v>
      </c>
      <c r="R60">
        <f t="shared" si="4"/>
        <v>2.4958859023587494</v>
      </c>
      <c r="S60" s="9">
        <v>55</v>
      </c>
    </row>
    <row r="61" spans="1:19" ht="9" customHeight="1">
      <c r="A61" s="9">
        <v>56</v>
      </c>
      <c r="B61" s="10" t="s">
        <v>66</v>
      </c>
      <c r="C61" s="11">
        <v>3991</v>
      </c>
      <c r="D61" s="19">
        <v>480</v>
      </c>
      <c r="E61" s="16">
        <f t="shared" si="5"/>
        <v>480</v>
      </c>
      <c r="F61" s="20">
        <v>3511</v>
      </c>
      <c r="G61" s="18">
        <f t="shared" si="6"/>
        <v>3511</v>
      </c>
      <c r="H61" s="11">
        <v>4038</v>
      </c>
      <c r="I61" s="12">
        <v>465</v>
      </c>
      <c r="J61" s="12">
        <v>477</v>
      </c>
      <c r="K61" s="11">
        <v>3572</v>
      </c>
      <c r="L61" s="11">
        <v>3560</v>
      </c>
      <c r="N61" s="27">
        <f t="shared" si="0"/>
        <v>1.1776497118516662</v>
      </c>
      <c r="O61">
        <f t="shared" si="1"/>
        <v>-3.125</v>
      </c>
      <c r="P61">
        <f t="shared" si="2"/>
        <v>1.7373967530618057</v>
      </c>
      <c r="Q61">
        <f t="shared" si="3"/>
        <v>-0.625</v>
      </c>
      <c r="R61">
        <f t="shared" si="4"/>
        <v>1.3956137852463686</v>
      </c>
      <c r="S61" s="9">
        <v>56</v>
      </c>
    </row>
    <row r="62" spans="1:19" ht="9" customHeight="1">
      <c r="A62" s="9">
        <v>57</v>
      </c>
      <c r="B62" s="10" t="s">
        <v>67</v>
      </c>
      <c r="C62" s="11">
        <v>3879</v>
      </c>
      <c r="D62" s="19">
        <v>449</v>
      </c>
      <c r="E62" s="16">
        <f t="shared" si="5"/>
        <v>449</v>
      </c>
      <c r="F62" s="20">
        <v>3429</v>
      </c>
      <c r="G62" s="18">
        <f t="shared" si="6"/>
        <v>3429</v>
      </c>
      <c r="H62" s="11">
        <v>3936</v>
      </c>
      <c r="I62" s="12">
        <v>442</v>
      </c>
      <c r="J62" s="12">
        <v>453</v>
      </c>
      <c r="K62" s="11">
        <v>3494</v>
      </c>
      <c r="L62" s="11">
        <v>3483</v>
      </c>
      <c r="N62" s="27">
        <f t="shared" si="0"/>
        <v>1.4694508894044858</v>
      </c>
      <c r="O62">
        <f t="shared" si="1"/>
        <v>-1.5590200445434299</v>
      </c>
      <c r="P62">
        <f t="shared" si="2"/>
        <v>1.8955963837853602</v>
      </c>
      <c r="Q62">
        <f t="shared" si="3"/>
        <v>0.89086859688195985</v>
      </c>
      <c r="R62">
        <f t="shared" si="4"/>
        <v>1.5748031496062991</v>
      </c>
      <c r="S62" s="9">
        <v>57</v>
      </c>
    </row>
    <row r="63" spans="1:19" ht="9" customHeight="1">
      <c r="A63" s="9">
        <v>58</v>
      </c>
      <c r="B63" s="10" t="s">
        <v>68</v>
      </c>
      <c r="C63" s="11">
        <v>3778</v>
      </c>
      <c r="D63" s="19">
        <v>438</v>
      </c>
      <c r="E63" s="16">
        <f t="shared" si="5"/>
        <v>438</v>
      </c>
      <c r="F63" s="20">
        <v>3340</v>
      </c>
      <c r="G63" s="18">
        <f t="shared" si="6"/>
        <v>3340</v>
      </c>
      <c r="H63" s="11">
        <v>3795</v>
      </c>
      <c r="I63" s="12">
        <v>421</v>
      </c>
      <c r="J63" s="12">
        <v>432</v>
      </c>
      <c r="K63" s="11">
        <v>3374</v>
      </c>
      <c r="L63" s="11">
        <v>3363</v>
      </c>
      <c r="N63" s="27">
        <f t="shared" si="0"/>
        <v>0.44997353096876658</v>
      </c>
      <c r="O63">
        <f t="shared" si="1"/>
        <v>-3.8812785388127851</v>
      </c>
      <c r="P63">
        <f t="shared" si="2"/>
        <v>1.0179640718562875</v>
      </c>
      <c r="Q63">
        <f t="shared" si="3"/>
        <v>-1.3698630136986301</v>
      </c>
      <c r="R63">
        <f t="shared" si="4"/>
        <v>0.68862275449101795</v>
      </c>
      <c r="S63" s="9">
        <v>58</v>
      </c>
    </row>
    <row r="64" spans="1:19" ht="9" customHeight="1">
      <c r="A64" s="9">
        <v>59</v>
      </c>
      <c r="B64" s="10" t="s">
        <v>69</v>
      </c>
      <c r="C64" s="11">
        <v>3579</v>
      </c>
      <c r="D64" s="19">
        <v>417</v>
      </c>
      <c r="E64" s="16">
        <f t="shared" si="5"/>
        <v>417</v>
      </c>
      <c r="F64" s="20">
        <v>3161</v>
      </c>
      <c r="G64" s="18">
        <f t="shared" si="6"/>
        <v>3161</v>
      </c>
      <c r="H64" s="11">
        <v>3641</v>
      </c>
      <c r="I64" s="12">
        <v>413</v>
      </c>
      <c r="J64" s="12">
        <v>423</v>
      </c>
      <c r="K64" s="11">
        <v>3228</v>
      </c>
      <c r="L64" s="11">
        <v>3218</v>
      </c>
      <c r="N64" s="27">
        <f t="shared" si="0"/>
        <v>1.732327465772562</v>
      </c>
      <c r="O64">
        <f t="shared" si="1"/>
        <v>-0.95923261390887282</v>
      </c>
      <c r="P64">
        <f t="shared" si="2"/>
        <v>2.1195824106295476</v>
      </c>
      <c r="Q64">
        <f t="shared" si="3"/>
        <v>1.4388489208633095</v>
      </c>
      <c r="R64">
        <f t="shared" si="4"/>
        <v>1.8032268269534957</v>
      </c>
      <c r="S64" s="9">
        <v>59</v>
      </c>
    </row>
    <row r="65" spans="1:19" ht="9" customHeight="1">
      <c r="A65" s="9">
        <v>60</v>
      </c>
      <c r="B65" s="10" t="s">
        <v>70</v>
      </c>
      <c r="C65" s="11">
        <v>3529</v>
      </c>
      <c r="D65" s="19">
        <v>400</v>
      </c>
      <c r="E65" s="16">
        <f t="shared" si="5"/>
        <v>400</v>
      </c>
      <c r="F65" s="20">
        <v>3129</v>
      </c>
      <c r="G65" s="18">
        <f t="shared" si="6"/>
        <v>3129</v>
      </c>
      <c r="H65" s="11">
        <v>3621</v>
      </c>
      <c r="I65" s="12">
        <v>402</v>
      </c>
      <c r="J65" s="12">
        <v>411</v>
      </c>
      <c r="K65" s="11">
        <v>3219</v>
      </c>
      <c r="L65" s="11">
        <v>3210</v>
      </c>
      <c r="N65" s="27">
        <f t="shared" si="0"/>
        <v>2.606970813261547</v>
      </c>
      <c r="O65">
        <f t="shared" si="1"/>
        <v>0.5</v>
      </c>
      <c r="P65">
        <f t="shared" si="2"/>
        <v>2.8763183125599232</v>
      </c>
      <c r="Q65">
        <f t="shared" si="3"/>
        <v>2.75</v>
      </c>
      <c r="R65">
        <f t="shared" si="4"/>
        <v>2.588686481303931</v>
      </c>
      <c r="S65" s="9">
        <v>60</v>
      </c>
    </row>
    <row r="66" spans="1:19" ht="9" customHeight="1">
      <c r="A66" s="9">
        <v>61</v>
      </c>
      <c r="B66" s="10" t="s">
        <v>71</v>
      </c>
      <c r="C66" s="11">
        <v>3415</v>
      </c>
      <c r="D66" s="19">
        <v>372</v>
      </c>
      <c r="E66" s="16">
        <f t="shared" si="5"/>
        <v>372</v>
      </c>
      <c r="F66" s="20">
        <v>3043</v>
      </c>
      <c r="G66" s="18">
        <f t="shared" si="6"/>
        <v>3043</v>
      </c>
      <c r="H66" s="11">
        <v>3493</v>
      </c>
      <c r="I66" s="12">
        <v>370</v>
      </c>
      <c r="J66" s="12">
        <v>379</v>
      </c>
      <c r="K66" s="11">
        <v>3122</v>
      </c>
      <c r="L66" s="11">
        <v>3113</v>
      </c>
      <c r="N66" s="27">
        <f t="shared" si="0"/>
        <v>2.2840409956076133</v>
      </c>
      <c r="O66">
        <f t="shared" si="1"/>
        <v>-0.53763440860215062</v>
      </c>
      <c r="P66">
        <f t="shared" si="2"/>
        <v>2.5961222477817945</v>
      </c>
      <c r="Q66">
        <f t="shared" si="3"/>
        <v>1.881720430107527</v>
      </c>
      <c r="R66">
        <f t="shared" si="4"/>
        <v>2.3003614853762731</v>
      </c>
      <c r="S66" s="9">
        <v>61</v>
      </c>
    </row>
    <row r="67" spans="1:19" ht="9" customHeight="1">
      <c r="A67" s="9">
        <v>62</v>
      </c>
      <c r="B67" s="10" t="s">
        <v>72</v>
      </c>
      <c r="C67" s="11">
        <v>3476</v>
      </c>
      <c r="D67" s="19">
        <v>348</v>
      </c>
      <c r="E67" s="16">
        <f t="shared" si="5"/>
        <v>348</v>
      </c>
      <c r="F67" s="20">
        <v>3128</v>
      </c>
      <c r="G67" s="18">
        <f t="shared" si="6"/>
        <v>3128</v>
      </c>
      <c r="H67" s="11">
        <v>3563</v>
      </c>
      <c r="I67" s="12">
        <v>353</v>
      </c>
      <c r="J67" s="12">
        <v>361</v>
      </c>
      <c r="K67" s="11">
        <v>3210</v>
      </c>
      <c r="L67" s="11">
        <v>3202</v>
      </c>
      <c r="N67" s="27">
        <f t="shared" si="0"/>
        <v>2.5028768699654775</v>
      </c>
      <c r="O67">
        <f t="shared" si="1"/>
        <v>1.4367816091954022</v>
      </c>
      <c r="P67">
        <f t="shared" si="2"/>
        <v>2.6214833759590794</v>
      </c>
      <c r="Q67">
        <f t="shared" si="3"/>
        <v>3.7356321839080464</v>
      </c>
      <c r="R67">
        <f t="shared" si="4"/>
        <v>2.3657289002557547</v>
      </c>
      <c r="S67" s="9">
        <v>62</v>
      </c>
    </row>
    <row r="68" spans="1:19" ht="9" customHeight="1">
      <c r="A68" s="9">
        <v>63</v>
      </c>
      <c r="B68" s="10" t="s">
        <v>73</v>
      </c>
      <c r="C68" s="11">
        <v>3434</v>
      </c>
      <c r="D68" s="19">
        <v>322</v>
      </c>
      <c r="E68" s="16">
        <f t="shared" si="5"/>
        <v>322</v>
      </c>
      <c r="F68" s="20">
        <v>3112</v>
      </c>
      <c r="G68" s="18">
        <f t="shared" si="6"/>
        <v>3112</v>
      </c>
      <c r="H68" s="11">
        <v>3484</v>
      </c>
      <c r="I68" s="12">
        <v>322</v>
      </c>
      <c r="J68" s="12">
        <v>330</v>
      </c>
      <c r="K68" s="11">
        <v>3162</v>
      </c>
      <c r="L68" s="11">
        <v>3154</v>
      </c>
      <c r="N68" s="27">
        <f t="shared" si="0"/>
        <v>1.4560279557367501</v>
      </c>
      <c r="O68">
        <f t="shared" si="1"/>
        <v>0</v>
      </c>
      <c r="P68">
        <f t="shared" si="2"/>
        <v>1.6066838046272494</v>
      </c>
      <c r="Q68">
        <f t="shared" si="3"/>
        <v>2.4844720496894408</v>
      </c>
      <c r="R68">
        <f t="shared" si="4"/>
        <v>1.3496143958868894</v>
      </c>
      <c r="S68" s="9">
        <v>63</v>
      </c>
    </row>
    <row r="69" spans="1:19" ht="9" customHeight="1">
      <c r="A69" s="9">
        <v>64</v>
      </c>
      <c r="B69" s="10" t="s">
        <v>74</v>
      </c>
      <c r="C69" s="11">
        <v>2551</v>
      </c>
      <c r="D69" s="19">
        <v>260</v>
      </c>
      <c r="E69" s="16">
        <f t="shared" si="5"/>
        <v>260</v>
      </c>
      <c r="F69" s="20">
        <v>2291</v>
      </c>
      <c r="G69" s="18">
        <f t="shared" si="6"/>
        <v>2291</v>
      </c>
      <c r="H69" s="11">
        <v>2657</v>
      </c>
      <c r="I69" s="12">
        <v>268</v>
      </c>
      <c r="J69" s="12">
        <v>275</v>
      </c>
      <c r="K69" s="11">
        <v>2389</v>
      </c>
      <c r="L69" s="11">
        <v>2382</v>
      </c>
      <c r="N69" s="27">
        <f t="shared" ref="N69:N90" si="7">((H69-C69)/C69)*100</f>
        <v>4.1552332418659343</v>
      </c>
      <c r="O69">
        <f t="shared" ref="O69:O90" si="8">((I69-D69)/D69)*100</f>
        <v>3.0769230769230771</v>
      </c>
      <c r="P69">
        <f t="shared" ref="P69:P90" si="9">((K69-F69)/F69)*100</f>
        <v>4.2776080314273237</v>
      </c>
      <c r="Q69">
        <f t="shared" ref="Q69:Q90" si="10">((J69-E69)/E69)*100</f>
        <v>5.7692307692307692</v>
      </c>
      <c r="R69">
        <f t="shared" ref="R69:R90" si="11">((L69-G69)/G69)*100</f>
        <v>3.9720646006110867</v>
      </c>
      <c r="S69" s="9">
        <v>64</v>
      </c>
    </row>
    <row r="70" spans="1:19" ht="9" customHeight="1">
      <c r="A70" s="9">
        <v>65</v>
      </c>
      <c r="B70" s="10" t="s">
        <v>75</v>
      </c>
      <c r="C70" s="11">
        <v>2613</v>
      </c>
      <c r="D70" s="19">
        <v>264</v>
      </c>
      <c r="E70" s="16">
        <f t="shared" si="5"/>
        <v>264</v>
      </c>
      <c r="F70" s="20">
        <v>2349</v>
      </c>
      <c r="G70" s="18">
        <f t="shared" si="6"/>
        <v>2349</v>
      </c>
      <c r="H70" s="11">
        <v>2681</v>
      </c>
      <c r="I70" s="12">
        <v>266</v>
      </c>
      <c r="J70" s="12">
        <v>272</v>
      </c>
      <c r="K70" s="11">
        <v>2415</v>
      </c>
      <c r="L70" s="11">
        <v>2408</v>
      </c>
      <c r="N70" s="27">
        <f t="shared" si="7"/>
        <v>2.6023727516264827</v>
      </c>
      <c r="O70">
        <f t="shared" si="8"/>
        <v>0.75757575757575757</v>
      </c>
      <c r="P70">
        <f t="shared" si="9"/>
        <v>2.8097062579821199</v>
      </c>
      <c r="Q70">
        <f t="shared" si="10"/>
        <v>3.0303030303030303</v>
      </c>
      <c r="R70">
        <f t="shared" si="11"/>
        <v>2.5117071094082588</v>
      </c>
      <c r="S70" s="9">
        <v>65</v>
      </c>
    </row>
    <row r="71" spans="1:19" ht="9" customHeight="1">
      <c r="A71" s="9">
        <v>66</v>
      </c>
      <c r="B71" s="10" t="s">
        <v>76</v>
      </c>
      <c r="C71" s="11">
        <v>2603</v>
      </c>
      <c r="D71" s="19">
        <v>253</v>
      </c>
      <c r="E71" s="16">
        <f t="shared" si="5"/>
        <v>253</v>
      </c>
      <c r="F71" s="20">
        <v>2350</v>
      </c>
      <c r="G71" s="18">
        <f t="shared" si="6"/>
        <v>2350</v>
      </c>
      <c r="H71" s="11">
        <v>2639</v>
      </c>
      <c r="I71" s="12">
        <v>249</v>
      </c>
      <c r="J71" s="12">
        <v>254</v>
      </c>
      <c r="K71" s="11">
        <v>2390</v>
      </c>
      <c r="L71" s="11">
        <v>2385</v>
      </c>
      <c r="N71" s="27">
        <f t="shared" si="7"/>
        <v>1.3830195927775644</v>
      </c>
      <c r="O71">
        <f t="shared" si="8"/>
        <v>-1.5810276679841897</v>
      </c>
      <c r="P71">
        <f t="shared" si="9"/>
        <v>1.7021276595744681</v>
      </c>
      <c r="Q71">
        <f t="shared" si="10"/>
        <v>0.39525691699604742</v>
      </c>
      <c r="R71">
        <f t="shared" si="11"/>
        <v>1.4893617021276597</v>
      </c>
      <c r="S71" s="9">
        <v>66</v>
      </c>
    </row>
    <row r="72" spans="1:19" ht="9" customHeight="1">
      <c r="A72" s="9">
        <v>67</v>
      </c>
      <c r="B72" s="10" t="s">
        <v>77</v>
      </c>
      <c r="C72" s="11">
        <v>2610</v>
      </c>
      <c r="D72" s="19">
        <v>240</v>
      </c>
      <c r="E72" s="16">
        <f t="shared" si="5"/>
        <v>240</v>
      </c>
      <c r="F72" s="20">
        <v>2370</v>
      </c>
      <c r="G72" s="18">
        <f t="shared" si="6"/>
        <v>2370</v>
      </c>
      <c r="H72" s="11">
        <v>2649</v>
      </c>
      <c r="I72" s="12">
        <v>243</v>
      </c>
      <c r="J72" s="12">
        <v>249</v>
      </c>
      <c r="K72" s="11">
        <v>2406</v>
      </c>
      <c r="L72" s="11">
        <v>2401</v>
      </c>
      <c r="N72" s="27">
        <f t="shared" si="7"/>
        <v>1.4942528735632183</v>
      </c>
      <c r="O72">
        <f t="shared" si="8"/>
        <v>1.25</v>
      </c>
      <c r="P72">
        <f t="shared" si="9"/>
        <v>1.5189873417721518</v>
      </c>
      <c r="Q72">
        <f t="shared" si="10"/>
        <v>3.75</v>
      </c>
      <c r="R72">
        <f t="shared" si="11"/>
        <v>1.3080168776371308</v>
      </c>
      <c r="S72" s="9">
        <v>67</v>
      </c>
    </row>
    <row r="73" spans="1:19" ht="9" customHeight="1">
      <c r="A73" s="9">
        <v>68</v>
      </c>
      <c r="B73" s="10" t="s">
        <v>78</v>
      </c>
      <c r="C73" s="11">
        <v>2282</v>
      </c>
      <c r="D73" s="19">
        <v>229</v>
      </c>
      <c r="E73" s="16">
        <f t="shared" si="5"/>
        <v>229</v>
      </c>
      <c r="F73" s="20">
        <v>2053</v>
      </c>
      <c r="G73" s="18">
        <f t="shared" si="6"/>
        <v>2053</v>
      </c>
      <c r="H73" s="11">
        <v>2324</v>
      </c>
      <c r="I73" s="12">
        <v>218</v>
      </c>
      <c r="J73" s="12">
        <v>223</v>
      </c>
      <c r="K73" s="11">
        <v>2105</v>
      </c>
      <c r="L73" s="11">
        <v>2101</v>
      </c>
      <c r="N73" s="27">
        <f t="shared" si="7"/>
        <v>1.8404907975460123</v>
      </c>
      <c r="O73">
        <f t="shared" si="8"/>
        <v>-4.8034934497816595</v>
      </c>
      <c r="P73">
        <f t="shared" si="9"/>
        <v>2.5328787140769604</v>
      </c>
      <c r="Q73">
        <f t="shared" si="10"/>
        <v>-2.6200873362445414</v>
      </c>
      <c r="R73">
        <f t="shared" si="11"/>
        <v>2.3380418899171942</v>
      </c>
      <c r="S73" s="9">
        <v>68</v>
      </c>
    </row>
    <row r="74" spans="1:19" ht="9" customHeight="1">
      <c r="A74" s="9">
        <v>69</v>
      </c>
      <c r="B74" s="10" t="s">
        <v>79</v>
      </c>
      <c r="C74" s="11">
        <v>2111</v>
      </c>
      <c r="D74" s="19">
        <v>205</v>
      </c>
      <c r="E74" s="16">
        <f t="shared" si="5"/>
        <v>205</v>
      </c>
      <c r="F74" s="20">
        <v>1906</v>
      </c>
      <c r="G74" s="18">
        <f t="shared" si="6"/>
        <v>1906</v>
      </c>
      <c r="H74" s="11">
        <v>2142</v>
      </c>
      <c r="I74" s="12">
        <v>204</v>
      </c>
      <c r="J74" s="12">
        <v>209</v>
      </c>
      <c r="K74" s="11">
        <v>1938</v>
      </c>
      <c r="L74" s="11">
        <v>1934</v>
      </c>
      <c r="N74" s="27">
        <f t="shared" si="7"/>
        <v>1.4684983420180009</v>
      </c>
      <c r="O74">
        <f t="shared" si="8"/>
        <v>-0.48780487804878048</v>
      </c>
      <c r="P74">
        <f t="shared" si="9"/>
        <v>1.6789087093389297</v>
      </c>
      <c r="Q74">
        <f t="shared" si="10"/>
        <v>1.9512195121951219</v>
      </c>
      <c r="R74">
        <f t="shared" si="11"/>
        <v>1.4690451206715633</v>
      </c>
      <c r="S74" s="9">
        <v>69</v>
      </c>
    </row>
    <row r="75" spans="1:19" ht="9" customHeight="1">
      <c r="A75" s="9">
        <v>70</v>
      </c>
      <c r="B75" s="10" t="s">
        <v>80</v>
      </c>
      <c r="C75" s="11">
        <v>2005</v>
      </c>
      <c r="D75" s="19">
        <v>199</v>
      </c>
      <c r="E75" s="16">
        <f t="shared" si="5"/>
        <v>199</v>
      </c>
      <c r="F75" s="20">
        <v>1806</v>
      </c>
      <c r="G75" s="18">
        <f t="shared" si="6"/>
        <v>1806</v>
      </c>
      <c r="H75" s="11">
        <v>2043</v>
      </c>
      <c r="I75" s="12">
        <v>198</v>
      </c>
      <c r="J75" s="12">
        <v>202</v>
      </c>
      <c r="K75" s="11">
        <v>1845</v>
      </c>
      <c r="L75" s="11">
        <v>1841</v>
      </c>
      <c r="N75" s="27">
        <f t="shared" si="7"/>
        <v>1.8952618453865335</v>
      </c>
      <c r="O75">
        <f t="shared" si="8"/>
        <v>-0.50251256281407031</v>
      </c>
      <c r="P75">
        <f t="shared" si="9"/>
        <v>2.1594684385382057</v>
      </c>
      <c r="Q75">
        <f t="shared" si="10"/>
        <v>1.5075376884422109</v>
      </c>
      <c r="R75">
        <f t="shared" si="11"/>
        <v>1.9379844961240309</v>
      </c>
      <c r="S75" s="9">
        <v>70</v>
      </c>
    </row>
    <row r="76" spans="1:19" ht="9" customHeight="1">
      <c r="A76" s="9">
        <v>71</v>
      </c>
      <c r="B76" s="10" t="s">
        <v>81</v>
      </c>
      <c r="C76" s="11">
        <v>1940</v>
      </c>
      <c r="D76" s="19">
        <v>187</v>
      </c>
      <c r="E76" s="16">
        <f t="shared" si="5"/>
        <v>187</v>
      </c>
      <c r="F76" s="20">
        <v>1753</v>
      </c>
      <c r="G76" s="18">
        <f t="shared" si="6"/>
        <v>1753</v>
      </c>
      <c r="H76" s="11">
        <v>1949</v>
      </c>
      <c r="I76" s="12">
        <v>180</v>
      </c>
      <c r="J76" s="12">
        <v>184</v>
      </c>
      <c r="K76" s="11">
        <v>1769</v>
      </c>
      <c r="L76" s="11">
        <v>1766</v>
      </c>
      <c r="N76" s="27">
        <f t="shared" si="7"/>
        <v>0.46391752577319589</v>
      </c>
      <c r="O76">
        <f t="shared" si="8"/>
        <v>-3.7433155080213902</v>
      </c>
      <c r="P76">
        <f t="shared" si="9"/>
        <v>0.91272104962920697</v>
      </c>
      <c r="Q76">
        <f t="shared" si="10"/>
        <v>-1.6042780748663104</v>
      </c>
      <c r="R76">
        <f t="shared" si="11"/>
        <v>0.74158585282373068</v>
      </c>
      <c r="S76" s="9">
        <v>71</v>
      </c>
    </row>
    <row r="77" spans="1:19" ht="9" customHeight="1">
      <c r="A77" s="9">
        <v>72</v>
      </c>
      <c r="B77" s="10" t="s">
        <v>82</v>
      </c>
      <c r="C77" s="11">
        <v>1864</v>
      </c>
      <c r="D77" s="19">
        <v>180</v>
      </c>
      <c r="E77" s="16">
        <f t="shared" si="5"/>
        <v>180</v>
      </c>
      <c r="F77" s="20">
        <v>1684</v>
      </c>
      <c r="G77" s="18">
        <f t="shared" si="6"/>
        <v>1684</v>
      </c>
      <c r="H77" s="11">
        <v>1864</v>
      </c>
      <c r="I77" s="12">
        <v>172</v>
      </c>
      <c r="J77" s="12">
        <v>176</v>
      </c>
      <c r="K77" s="11">
        <v>1692</v>
      </c>
      <c r="L77" s="11">
        <v>1688</v>
      </c>
      <c r="N77" s="27">
        <f t="shared" si="7"/>
        <v>0</v>
      </c>
      <c r="O77">
        <f t="shared" si="8"/>
        <v>-4.4444444444444446</v>
      </c>
      <c r="P77">
        <f t="shared" si="9"/>
        <v>0.47505938242280288</v>
      </c>
      <c r="Q77">
        <f t="shared" si="10"/>
        <v>-2.2222222222222223</v>
      </c>
      <c r="R77">
        <f t="shared" si="11"/>
        <v>0.23752969121140144</v>
      </c>
      <c r="S77" s="9">
        <v>72</v>
      </c>
    </row>
    <row r="78" spans="1:19" ht="9" customHeight="1">
      <c r="A78" s="9">
        <v>73</v>
      </c>
      <c r="B78" s="10" t="s">
        <v>83</v>
      </c>
      <c r="C78" s="11">
        <v>1713</v>
      </c>
      <c r="D78" s="19">
        <v>160</v>
      </c>
      <c r="E78" s="16">
        <f t="shared" si="5"/>
        <v>160</v>
      </c>
      <c r="F78" s="20">
        <v>1553</v>
      </c>
      <c r="G78" s="18">
        <f t="shared" si="6"/>
        <v>1553</v>
      </c>
      <c r="H78" s="11">
        <v>1737</v>
      </c>
      <c r="I78" s="12">
        <v>159</v>
      </c>
      <c r="J78" s="12">
        <v>162</v>
      </c>
      <c r="K78" s="11">
        <v>1578</v>
      </c>
      <c r="L78" s="11">
        <v>1575</v>
      </c>
      <c r="N78" s="27">
        <f t="shared" si="7"/>
        <v>1.4010507880910683</v>
      </c>
      <c r="O78">
        <f t="shared" si="8"/>
        <v>-0.625</v>
      </c>
      <c r="P78">
        <f t="shared" si="9"/>
        <v>1.6097875080489377</v>
      </c>
      <c r="Q78">
        <f t="shared" si="10"/>
        <v>1.25</v>
      </c>
      <c r="R78">
        <f t="shared" si="11"/>
        <v>1.4166130070830651</v>
      </c>
      <c r="S78" s="9">
        <v>73</v>
      </c>
    </row>
    <row r="79" spans="1:19" ht="9" customHeight="1">
      <c r="A79" s="9">
        <v>74</v>
      </c>
      <c r="B79" s="10" t="s">
        <v>84</v>
      </c>
      <c r="C79" s="11">
        <v>1662</v>
      </c>
      <c r="D79" s="19">
        <v>154</v>
      </c>
      <c r="E79" s="16">
        <f t="shared" si="5"/>
        <v>154</v>
      </c>
      <c r="F79" s="20">
        <v>1509</v>
      </c>
      <c r="G79" s="18">
        <f t="shared" si="6"/>
        <v>1509</v>
      </c>
      <c r="H79" s="11">
        <v>1684</v>
      </c>
      <c r="I79" s="12">
        <v>156</v>
      </c>
      <c r="J79" s="12">
        <v>159</v>
      </c>
      <c r="K79" s="11">
        <v>1529</v>
      </c>
      <c r="L79" s="11">
        <v>1525</v>
      </c>
      <c r="N79" s="27">
        <f t="shared" si="7"/>
        <v>1.3237063778580023</v>
      </c>
      <c r="O79">
        <f t="shared" si="8"/>
        <v>1.2987012987012987</v>
      </c>
      <c r="P79">
        <f t="shared" si="9"/>
        <v>1.325381047051027</v>
      </c>
      <c r="Q79">
        <f t="shared" si="10"/>
        <v>3.2467532467532463</v>
      </c>
      <c r="R79">
        <f t="shared" si="11"/>
        <v>1.0603048376408217</v>
      </c>
      <c r="S79" s="9">
        <v>74</v>
      </c>
    </row>
    <row r="80" spans="1:19" ht="9" customHeight="1">
      <c r="A80" s="9">
        <v>75</v>
      </c>
      <c r="B80" s="10" t="s">
        <v>85</v>
      </c>
      <c r="C80" s="11">
        <v>1585</v>
      </c>
      <c r="D80" s="19">
        <v>144</v>
      </c>
      <c r="E80" s="16">
        <f t="shared" si="5"/>
        <v>144</v>
      </c>
      <c r="F80" s="20">
        <v>1442</v>
      </c>
      <c r="G80" s="18">
        <f t="shared" si="6"/>
        <v>1442</v>
      </c>
      <c r="H80" s="11">
        <v>1620</v>
      </c>
      <c r="I80" s="12">
        <v>146</v>
      </c>
      <c r="J80" s="12">
        <v>149</v>
      </c>
      <c r="K80" s="11">
        <v>1474</v>
      </c>
      <c r="L80" s="11">
        <v>1471</v>
      </c>
      <c r="N80" s="27">
        <f t="shared" si="7"/>
        <v>2.2082018927444795</v>
      </c>
      <c r="O80">
        <f t="shared" si="8"/>
        <v>1.3888888888888888</v>
      </c>
      <c r="P80">
        <f t="shared" si="9"/>
        <v>2.219140083217753</v>
      </c>
      <c r="Q80">
        <f t="shared" si="10"/>
        <v>3.4722222222222223</v>
      </c>
      <c r="R80">
        <f t="shared" si="11"/>
        <v>2.0110957004160888</v>
      </c>
      <c r="S80" s="9">
        <v>75</v>
      </c>
    </row>
    <row r="81" spans="1:19" ht="9" customHeight="1">
      <c r="A81" s="9">
        <v>76</v>
      </c>
      <c r="B81" s="10" t="s">
        <v>86</v>
      </c>
      <c r="C81" s="11">
        <v>1447</v>
      </c>
      <c r="D81" s="19">
        <v>130</v>
      </c>
      <c r="E81" s="16">
        <f t="shared" si="5"/>
        <v>130</v>
      </c>
      <c r="F81" s="20">
        <v>1317</v>
      </c>
      <c r="G81" s="18">
        <f t="shared" si="6"/>
        <v>1317</v>
      </c>
      <c r="H81" s="11">
        <v>1471</v>
      </c>
      <c r="I81" s="12">
        <v>132</v>
      </c>
      <c r="J81" s="12">
        <v>134</v>
      </c>
      <c r="K81" s="11">
        <v>1340</v>
      </c>
      <c r="L81" s="11">
        <v>1337</v>
      </c>
      <c r="N81" s="27">
        <f t="shared" si="7"/>
        <v>1.65860400829302</v>
      </c>
      <c r="O81">
        <f t="shared" si="8"/>
        <v>1.5384615384615385</v>
      </c>
      <c r="P81">
        <f t="shared" si="9"/>
        <v>1.7463933181473046</v>
      </c>
      <c r="Q81">
        <f t="shared" si="10"/>
        <v>3.0769230769230771</v>
      </c>
      <c r="R81">
        <f t="shared" si="11"/>
        <v>1.518602885345482</v>
      </c>
      <c r="S81" s="9">
        <v>76</v>
      </c>
    </row>
    <row r="82" spans="1:19" ht="9" customHeight="1">
      <c r="A82" s="9">
        <v>77</v>
      </c>
      <c r="B82" s="10" t="s">
        <v>87</v>
      </c>
      <c r="C82" s="11">
        <v>1425</v>
      </c>
      <c r="D82" s="19">
        <v>125</v>
      </c>
      <c r="E82" s="16">
        <f t="shared" si="5"/>
        <v>125</v>
      </c>
      <c r="F82" s="20">
        <v>1299</v>
      </c>
      <c r="G82" s="18">
        <f t="shared" si="6"/>
        <v>1299</v>
      </c>
      <c r="H82" s="11">
        <v>1455</v>
      </c>
      <c r="I82" s="12">
        <v>128</v>
      </c>
      <c r="J82" s="12">
        <v>130</v>
      </c>
      <c r="K82" s="11">
        <v>1327</v>
      </c>
      <c r="L82" s="11">
        <v>1325</v>
      </c>
      <c r="N82" s="27">
        <f t="shared" si="7"/>
        <v>2.1052631578947367</v>
      </c>
      <c r="O82">
        <f t="shared" si="8"/>
        <v>2.4</v>
      </c>
      <c r="P82">
        <f t="shared" si="9"/>
        <v>2.1555042340261741</v>
      </c>
      <c r="Q82">
        <f t="shared" si="10"/>
        <v>4</v>
      </c>
      <c r="R82">
        <f t="shared" si="11"/>
        <v>2.0015396458814472</v>
      </c>
      <c r="S82" s="9">
        <v>77</v>
      </c>
    </row>
    <row r="83" spans="1:19" ht="9" customHeight="1">
      <c r="A83" s="9">
        <v>78</v>
      </c>
      <c r="B83" s="10" t="s">
        <v>88</v>
      </c>
      <c r="C83" s="11">
        <v>1378</v>
      </c>
      <c r="D83" s="19">
        <v>111</v>
      </c>
      <c r="E83" s="16">
        <f t="shared" si="5"/>
        <v>111</v>
      </c>
      <c r="F83" s="20">
        <v>1266</v>
      </c>
      <c r="G83" s="18">
        <f t="shared" si="6"/>
        <v>1266</v>
      </c>
      <c r="H83" s="11">
        <v>1400</v>
      </c>
      <c r="I83" s="12">
        <v>112</v>
      </c>
      <c r="J83" s="12">
        <v>114</v>
      </c>
      <c r="K83" s="11">
        <v>1288</v>
      </c>
      <c r="L83" s="11">
        <v>1286</v>
      </c>
      <c r="N83" s="27">
        <f t="shared" si="7"/>
        <v>1.5965166908563133</v>
      </c>
      <c r="O83">
        <f t="shared" si="8"/>
        <v>0.90090090090090091</v>
      </c>
      <c r="P83">
        <f t="shared" si="9"/>
        <v>1.7377567140600316</v>
      </c>
      <c r="Q83">
        <f t="shared" si="10"/>
        <v>2.7027027027027026</v>
      </c>
      <c r="R83">
        <f t="shared" si="11"/>
        <v>1.5797788309636649</v>
      </c>
      <c r="S83" s="9">
        <v>78</v>
      </c>
    </row>
    <row r="84" spans="1:19" ht="9" customHeight="1">
      <c r="A84" s="9">
        <v>79</v>
      </c>
      <c r="B84" s="10" t="s">
        <v>89</v>
      </c>
      <c r="C84" s="11">
        <v>1342</v>
      </c>
      <c r="D84" s="19">
        <v>105</v>
      </c>
      <c r="E84" s="16">
        <f t="shared" si="5"/>
        <v>105</v>
      </c>
      <c r="F84" s="20">
        <v>1237</v>
      </c>
      <c r="G84" s="18">
        <f t="shared" si="6"/>
        <v>1237</v>
      </c>
      <c r="H84" s="11">
        <v>1371</v>
      </c>
      <c r="I84" s="12">
        <v>107</v>
      </c>
      <c r="J84" s="12">
        <v>110</v>
      </c>
      <c r="K84" s="11">
        <v>1264</v>
      </c>
      <c r="L84" s="11">
        <v>1262</v>
      </c>
      <c r="N84" s="27">
        <f t="shared" si="7"/>
        <v>2.1609538002980626</v>
      </c>
      <c r="O84">
        <f t="shared" si="8"/>
        <v>1.9047619047619049</v>
      </c>
      <c r="P84">
        <f t="shared" si="9"/>
        <v>2.1827000808407435</v>
      </c>
      <c r="Q84">
        <f t="shared" si="10"/>
        <v>4.7619047619047619</v>
      </c>
      <c r="R84">
        <f t="shared" si="11"/>
        <v>2.0210185933710592</v>
      </c>
      <c r="S84" s="9">
        <v>79</v>
      </c>
    </row>
    <row r="85" spans="1:19" ht="9" customHeight="1">
      <c r="A85" s="9">
        <v>80</v>
      </c>
      <c r="B85" s="10" t="s">
        <v>90</v>
      </c>
      <c r="C85" s="11">
        <v>1262</v>
      </c>
      <c r="D85" s="19">
        <v>98</v>
      </c>
      <c r="E85" s="16">
        <f t="shared" si="5"/>
        <v>98</v>
      </c>
      <c r="F85" s="20">
        <v>1164</v>
      </c>
      <c r="G85" s="18">
        <f t="shared" si="6"/>
        <v>1164</v>
      </c>
      <c r="H85" s="11">
        <v>1309</v>
      </c>
      <c r="I85" s="12">
        <v>103</v>
      </c>
      <c r="J85" s="12">
        <v>105</v>
      </c>
      <c r="K85" s="11">
        <v>1206</v>
      </c>
      <c r="L85" s="11">
        <v>1204</v>
      </c>
      <c r="N85" s="27">
        <f t="shared" si="7"/>
        <v>3.724247226624406</v>
      </c>
      <c r="O85">
        <f t="shared" si="8"/>
        <v>5.1020408163265305</v>
      </c>
      <c r="P85">
        <f t="shared" si="9"/>
        <v>3.608247422680412</v>
      </c>
      <c r="Q85">
        <f t="shared" si="10"/>
        <v>7.1428571428571423</v>
      </c>
      <c r="R85">
        <f t="shared" si="11"/>
        <v>3.4364261168384882</v>
      </c>
      <c r="S85" s="9">
        <v>80</v>
      </c>
    </row>
    <row r="86" spans="1:19" ht="9" customHeight="1">
      <c r="A86" s="9">
        <v>81</v>
      </c>
      <c r="B86" s="10" t="s">
        <v>91</v>
      </c>
      <c r="C86" s="11">
        <v>1190</v>
      </c>
      <c r="D86" s="19">
        <v>90</v>
      </c>
      <c r="E86" s="16">
        <f t="shared" si="5"/>
        <v>90</v>
      </c>
      <c r="F86" s="20">
        <v>1100</v>
      </c>
      <c r="G86" s="18">
        <f t="shared" si="6"/>
        <v>1100</v>
      </c>
      <c r="H86" s="11">
        <v>1213</v>
      </c>
      <c r="I86" s="12">
        <v>92</v>
      </c>
      <c r="J86" s="12">
        <v>94</v>
      </c>
      <c r="K86" s="11">
        <v>1121</v>
      </c>
      <c r="L86" s="11">
        <v>1119</v>
      </c>
      <c r="N86" s="27">
        <f t="shared" si="7"/>
        <v>1.9327731092436975</v>
      </c>
      <c r="O86">
        <f t="shared" si="8"/>
        <v>2.2222222222222223</v>
      </c>
      <c r="P86">
        <f t="shared" si="9"/>
        <v>1.9090909090909092</v>
      </c>
      <c r="Q86">
        <f t="shared" si="10"/>
        <v>4.4444444444444446</v>
      </c>
      <c r="R86">
        <f t="shared" si="11"/>
        <v>1.7272727272727273</v>
      </c>
      <c r="S86" s="9">
        <v>81</v>
      </c>
    </row>
    <row r="87" spans="1:19" ht="9" customHeight="1">
      <c r="A87" s="9">
        <v>82</v>
      </c>
      <c r="B87" s="10" t="s">
        <v>92</v>
      </c>
      <c r="C87" s="11">
        <v>1135</v>
      </c>
      <c r="D87" s="19">
        <v>84</v>
      </c>
      <c r="E87" s="16">
        <f t="shared" si="5"/>
        <v>84</v>
      </c>
      <c r="F87" s="20">
        <v>1051</v>
      </c>
      <c r="G87" s="18">
        <f t="shared" si="6"/>
        <v>1051</v>
      </c>
      <c r="H87" s="11">
        <v>1161</v>
      </c>
      <c r="I87" s="12">
        <v>86</v>
      </c>
      <c r="J87" s="12">
        <v>87</v>
      </c>
      <c r="K87" s="11">
        <v>1076</v>
      </c>
      <c r="L87" s="11">
        <v>1074</v>
      </c>
      <c r="N87" s="27">
        <f t="shared" si="7"/>
        <v>2.2907488986784141</v>
      </c>
      <c r="O87">
        <f t="shared" si="8"/>
        <v>2.3809523809523809</v>
      </c>
      <c r="P87">
        <f t="shared" si="9"/>
        <v>2.378686964795433</v>
      </c>
      <c r="Q87">
        <f t="shared" si="10"/>
        <v>3.5714285714285712</v>
      </c>
      <c r="R87">
        <f t="shared" si="11"/>
        <v>2.1883920076117986</v>
      </c>
      <c r="S87" s="9">
        <v>82</v>
      </c>
    </row>
    <row r="88" spans="1:19" ht="9" customHeight="1">
      <c r="A88" s="9">
        <v>83</v>
      </c>
      <c r="B88" s="10" t="s">
        <v>93</v>
      </c>
      <c r="C88" s="11">
        <v>1050</v>
      </c>
      <c r="D88" s="19">
        <v>77</v>
      </c>
      <c r="E88" s="16">
        <f t="shared" si="5"/>
        <v>77</v>
      </c>
      <c r="F88" s="19">
        <v>973</v>
      </c>
      <c r="G88" s="18">
        <f t="shared" si="6"/>
        <v>973</v>
      </c>
      <c r="H88" s="11">
        <v>1075</v>
      </c>
      <c r="I88" s="12">
        <v>78</v>
      </c>
      <c r="J88" s="12">
        <v>80</v>
      </c>
      <c r="K88" s="12">
        <v>997</v>
      </c>
      <c r="L88" s="12">
        <v>995</v>
      </c>
      <c r="N88" s="27">
        <f t="shared" si="7"/>
        <v>2.3809523809523809</v>
      </c>
      <c r="O88">
        <f t="shared" si="8"/>
        <v>1.2987012987012987</v>
      </c>
      <c r="P88">
        <f t="shared" si="9"/>
        <v>2.4665981500513872</v>
      </c>
      <c r="Q88">
        <f t="shared" si="10"/>
        <v>3.8961038961038961</v>
      </c>
      <c r="R88">
        <f t="shared" si="11"/>
        <v>2.2610483042137717</v>
      </c>
      <c r="S88" s="9">
        <v>83</v>
      </c>
    </row>
    <row r="89" spans="1:19" ht="9" customHeight="1">
      <c r="A89" s="9">
        <v>84</v>
      </c>
      <c r="B89" s="10" t="s">
        <v>94</v>
      </c>
      <c r="C89" s="12">
        <v>963</v>
      </c>
      <c r="D89" s="19">
        <v>70</v>
      </c>
      <c r="E89" s="16">
        <f t="shared" si="5"/>
        <v>70</v>
      </c>
      <c r="F89" s="19">
        <v>893</v>
      </c>
      <c r="G89" s="18">
        <f t="shared" si="6"/>
        <v>893</v>
      </c>
      <c r="H89" s="12">
        <v>986</v>
      </c>
      <c r="I89" s="12">
        <v>72</v>
      </c>
      <c r="J89" s="12">
        <v>73</v>
      </c>
      <c r="K89" s="12">
        <v>914</v>
      </c>
      <c r="L89" s="12">
        <v>913</v>
      </c>
      <c r="N89" s="27">
        <f t="shared" si="7"/>
        <v>2.3883696780893042</v>
      </c>
      <c r="O89">
        <f t="shared" si="8"/>
        <v>2.8571428571428572</v>
      </c>
      <c r="P89">
        <f t="shared" si="9"/>
        <v>2.3516237402015676</v>
      </c>
      <c r="Q89">
        <f t="shared" si="10"/>
        <v>4.2857142857142856</v>
      </c>
      <c r="R89">
        <f t="shared" si="11"/>
        <v>2.2396416573348263</v>
      </c>
      <c r="S89" s="9">
        <v>84</v>
      </c>
    </row>
    <row r="90" spans="1:19" ht="9" customHeight="1">
      <c r="A90" s="21" t="s">
        <v>95</v>
      </c>
      <c r="B90" s="22" t="s">
        <v>96</v>
      </c>
      <c r="C90" s="23">
        <v>5519</v>
      </c>
      <c r="D90" s="24">
        <v>414</v>
      </c>
      <c r="E90" s="16">
        <f t="shared" si="5"/>
        <v>414</v>
      </c>
      <c r="F90" s="25">
        <v>5105</v>
      </c>
      <c r="G90" s="18">
        <f t="shared" si="6"/>
        <v>5105</v>
      </c>
      <c r="H90" s="23">
        <v>5493</v>
      </c>
      <c r="I90" s="26">
        <v>386</v>
      </c>
      <c r="J90" s="26">
        <v>395</v>
      </c>
      <c r="K90" s="23">
        <v>5107</v>
      </c>
      <c r="L90" s="23">
        <v>5098</v>
      </c>
      <c r="N90" s="27">
        <f t="shared" si="7"/>
        <v>-0.47109983692697954</v>
      </c>
      <c r="O90">
        <f t="shared" si="8"/>
        <v>-6.7632850241545892</v>
      </c>
      <c r="P90">
        <f t="shared" si="9"/>
        <v>3.9177277179236039E-2</v>
      </c>
      <c r="Q90">
        <f t="shared" si="10"/>
        <v>-4.5893719806763285</v>
      </c>
      <c r="R90">
        <f t="shared" si="11"/>
        <v>-0.13712047012732614</v>
      </c>
      <c r="S90" s="21" t="s">
        <v>95</v>
      </c>
    </row>
    <row r="91" spans="1:19" ht="83" customHeight="1">
      <c r="A91" s="32" t="s">
        <v>97</v>
      </c>
      <c r="B91" s="33"/>
      <c r="C91" s="33"/>
      <c r="D91" s="33"/>
      <c r="E91" s="33"/>
      <c r="F91" s="33"/>
      <c r="G91" s="33"/>
      <c r="H91" s="33"/>
      <c r="I91" s="33"/>
      <c r="J91" s="33"/>
      <c r="K91" s="33"/>
      <c r="L91" s="34"/>
    </row>
    <row r="92" spans="1:19" ht="9" customHeight="1">
      <c r="A92" s="29" t="s">
        <v>98</v>
      </c>
      <c r="B92" s="30"/>
      <c r="C92" s="30"/>
      <c r="D92" s="30"/>
      <c r="E92" s="30"/>
      <c r="F92" s="30"/>
      <c r="G92" s="30"/>
      <c r="H92" s="30"/>
      <c r="I92" s="30"/>
      <c r="J92" s="30"/>
      <c r="K92" s="30"/>
      <c r="L92" s="31"/>
    </row>
    <row r="93" spans="1:19" ht="8.5" customHeight="1">
      <c r="A93" s="29" t="s">
        <v>99</v>
      </c>
      <c r="B93" s="30"/>
      <c r="C93" s="30"/>
      <c r="D93" s="30"/>
      <c r="E93" s="30"/>
      <c r="F93" s="30"/>
      <c r="G93" s="30"/>
      <c r="H93" s="30"/>
      <c r="I93" s="30"/>
      <c r="J93" s="30"/>
      <c r="K93" s="30"/>
      <c r="L93" s="31"/>
    </row>
  </sheetData>
  <mergeCells count="9">
    <mergeCell ref="A92:L92"/>
    <mergeCell ref="A93:L93"/>
    <mergeCell ref="A91:L91"/>
    <mergeCell ref="A1:L1"/>
    <mergeCell ref="A2:A3"/>
    <mergeCell ref="B2:B3"/>
    <mergeCell ref="C2:G2"/>
    <mergeCell ref="H2:L2"/>
    <mergeCell ref="A4:B4"/>
  </mergeCells>
  <hyperlinks>
    <hyperlink ref="A91" r:id="rId1" display="http://www.census.gov/popest/data/historical/files/MRSF"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1AB2-F06F-BD47-A07E-CDB27D762F19}">
  <dimension ref="A1:C87"/>
  <sheetViews>
    <sheetView tabSelected="1" topLeftCell="A46" workbookViewId="0">
      <selection sqref="A1:C87"/>
    </sheetView>
  </sheetViews>
  <sheetFormatPr baseColWidth="10" defaultRowHeight="13"/>
  <sheetData>
    <row r="1" spans="1:3">
      <c r="A1" s="28" t="s">
        <v>105</v>
      </c>
      <c r="B1" s="28" t="s">
        <v>106</v>
      </c>
      <c r="C1" s="28" t="s">
        <v>107</v>
      </c>
    </row>
    <row r="2" spans="1:3">
      <c r="A2">
        <v>-5.46875</v>
      </c>
      <c r="B2">
        <v>-2.9553679131483714</v>
      </c>
      <c r="C2" s="5">
        <v>0</v>
      </c>
    </row>
    <row r="3" spans="1:3">
      <c r="A3">
        <v>-7.3510773130544997</v>
      </c>
      <c r="B3">
        <v>-5.0570008769365682</v>
      </c>
      <c r="C3" s="9">
        <v>1</v>
      </c>
    </row>
    <row r="4" spans="1:3">
      <c r="A4">
        <v>-7.0983810709838115</v>
      </c>
      <c r="B4">
        <v>-5.2050919377652054</v>
      </c>
      <c r="C4" s="9">
        <v>2</v>
      </c>
    </row>
    <row r="5" spans="1:3">
      <c r="A5">
        <v>-6.5656565656565666</v>
      </c>
      <c r="B5">
        <v>-4.3859649122807012</v>
      </c>
      <c r="C5" s="9">
        <v>3</v>
      </c>
    </row>
    <row r="6" spans="1:3">
      <c r="A6">
        <v>-5.046480743691899</v>
      </c>
      <c r="B6">
        <v>-3.2928942807625647</v>
      </c>
      <c r="C6" s="9">
        <v>4</v>
      </c>
    </row>
    <row r="7" spans="1:3">
      <c r="A7">
        <v>-3.443526170798898</v>
      </c>
      <c r="B7">
        <v>-2.5551684088269457</v>
      </c>
      <c r="C7" s="9">
        <v>5</v>
      </c>
    </row>
    <row r="8" spans="1:3">
      <c r="A8">
        <v>-2.6685393258426964</v>
      </c>
      <c r="B8">
        <v>-2.9902242668200114</v>
      </c>
      <c r="C8" s="9">
        <v>6</v>
      </c>
    </row>
    <row r="9" spans="1:3">
      <c r="A9">
        <v>-1.4347202295552368</v>
      </c>
      <c r="B9">
        <v>-2.4788568095654711</v>
      </c>
      <c r="C9" s="9">
        <v>7</v>
      </c>
    </row>
    <row r="10" spans="1:3">
      <c r="A10">
        <v>-1.1331444759206799</v>
      </c>
      <c r="B10">
        <v>-2.3052232273125179</v>
      </c>
      <c r="C10" s="9">
        <v>8</v>
      </c>
    </row>
    <row r="11" spans="1:3">
      <c r="A11">
        <v>0.2789400278940028</v>
      </c>
      <c r="B11">
        <v>-1.124567474048443</v>
      </c>
      <c r="C11" s="9">
        <v>9</v>
      </c>
    </row>
    <row r="12" spans="1:3">
      <c r="A12">
        <v>1.1095700416088765</v>
      </c>
      <c r="B12">
        <v>-1.1764705882352942</v>
      </c>
      <c r="C12" s="9">
        <v>10</v>
      </c>
    </row>
    <row r="13" spans="1:3">
      <c r="A13">
        <v>0.14064697609001406</v>
      </c>
      <c r="B13">
        <v>-1.1904761904761905</v>
      </c>
      <c r="C13" s="9">
        <v>11</v>
      </c>
    </row>
    <row r="14" spans="1:3">
      <c r="A14">
        <v>0.85106382978723405</v>
      </c>
      <c r="B14">
        <v>-0.55653192735793788</v>
      </c>
      <c r="C14" s="9">
        <v>12</v>
      </c>
    </row>
    <row r="15" spans="1:3">
      <c r="A15">
        <v>1.4388489208633095</v>
      </c>
      <c r="B15">
        <v>-0.14628437682855472</v>
      </c>
      <c r="C15" s="9">
        <v>13</v>
      </c>
    </row>
    <row r="16" spans="1:3">
      <c r="A16">
        <v>2.4425287356321839</v>
      </c>
      <c r="B16">
        <v>0.20313406848520024</v>
      </c>
      <c r="C16" s="9">
        <v>14</v>
      </c>
    </row>
    <row r="17" spans="1:3">
      <c r="A17">
        <v>3.19001386962552</v>
      </c>
      <c r="B17">
        <v>1.4496955639315743</v>
      </c>
      <c r="C17" s="9">
        <v>15</v>
      </c>
    </row>
    <row r="18" spans="1:3">
      <c r="A18">
        <v>3.0707610146862483</v>
      </c>
      <c r="B18">
        <v>1.3726050900772091</v>
      </c>
      <c r="C18" s="9">
        <v>16</v>
      </c>
    </row>
    <row r="19" spans="1:3">
      <c r="A19">
        <v>2.737940026075619</v>
      </c>
      <c r="B19">
        <v>1.4627285513361463</v>
      </c>
      <c r="C19" s="9">
        <v>17</v>
      </c>
    </row>
    <row r="20" spans="1:3">
      <c r="A20">
        <v>2.967741935483871</v>
      </c>
      <c r="B20">
        <v>1.8712162905888827</v>
      </c>
      <c r="C20" s="9">
        <v>18</v>
      </c>
    </row>
    <row r="21" spans="1:3">
      <c r="A21">
        <v>3.3505154639175259</v>
      </c>
      <c r="B21">
        <v>2.6308652020612966</v>
      </c>
      <c r="C21" s="9">
        <v>19</v>
      </c>
    </row>
    <row r="22" spans="1:3">
      <c r="A22">
        <v>1.1734028683181226</v>
      </c>
      <c r="B22">
        <v>2.716794731064764</v>
      </c>
      <c r="C22" s="9">
        <v>20</v>
      </c>
    </row>
    <row r="23" spans="1:3">
      <c r="A23">
        <v>-1.3679890560875512</v>
      </c>
      <c r="B23">
        <v>2.0505617977528088</v>
      </c>
      <c r="C23" s="9">
        <v>21</v>
      </c>
    </row>
    <row r="24" spans="1:3">
      <c r="A24">
        <v>-2.7181688125894135</v>
      </c>
      <c r="B24">
        <v>1.8176654359556943</v>
      </c>
      <c r="C24" s="9">
        <v>22</v>
      </c>
    </row>
    <row r="25" spans="1:3">
      <c r="A25">
        <v>-3.8404726735598227</v>
      </c>
      <c r="B25">
        <v>1.400800457404231</v>
      </c>
      <c r="C25" s="9">
        <v>23</v>
      </c>
    </row>
    <row r="26" spans="1:3">
      <c r="A26">
        <v>-3.4482758620689653</v>
      </c>
      <c r="B26">
        <v>1.635184663095574</v>
      </c>
      <c r="C26" s="9">
        <v>24</v>
      </c>
    </row>
    <row r="27" spans="1:3">
      <c r="A27">
        <v>-2.6153846153846154</v>
      </c>
      <c r="B27">
        <v>2.9503546099290778</v>
      </c>
      <c r="C27" s="9">
        <v>25</v>
      </c>
    </row>
    <row r="28" spans="1:3">
      <c r="A28">
        <v>-5.2795031055900621</v>
      </c>
      <c r="B28">
        <v>0.79658605974395436</v>
      </c>
      <c r="C28" s="9">
        <v>26</v>
      </c>
    </row>
    <row r="29" spans="1:3">
      <c r="A29">
        <v>-4.9004594180704446</v>
      </c>
      <c r="B29">
        <v>0.61009428729894621</v>
      </c>
      <c r="C29" s="9">
        <v>27</v>
      </c>
    </row>
    <row r="30" spans="1:3">
      <c r="A30">
        <v>-6.1349693251533743</v>
      </c>
      <c r="B30">
        <v>2.7762354247640203E-2</v>
      </c>
      <c r="C30" s="9">
        <v>28</v>
      </c>
    </row>
    <row r="31" spans="1:3">
      <c r="A31">
        <v>-5.0535987748851454</v>
      </c>
      <c r="B31">
        <v>-0.38706110035941388</v>
      </c>
      <c r="C31" s="9">
        <v>29</v>
      </c>
    </row>
    <row r="32" spans="1:3">
      <c r="A32">
        <v>1.4354066985645932</v>
      </c>
      <c r="B32">
        <v>1.7847183491355272</v>
      </c>
      <c r="C32" s="9">
        <v>30</v>
      </c>
    </row>
    <row r="33" spans="1:3">
      <c r="A33">
        <v>-3.3167495854063018</v>
      </c>
      <c r="B33">
        <v>-2.1098265895953756</v>
      </c>
      <c r="C33" s="9">
        <v>31</v>
      </c>
    </row>
    <row r="34" spans="1:3">
      <c r="A34">
        <v>-1.8739352640545146</v>
      </c>
      <c r="B34">
        <v>-0.81419017156150053</v>
      </c>
      <c r="C34" s="9">
        <v>32</v>
      </c>
    </row>
    <row r="35" spans="1:3">
      <c r="A35">
        <v>-2.4561403508771931</v>
      </c>
      <c r="B35">
        <v>-1.1005353955978583</v>
      </c>
      <c r="C35" s="9">
        <v>33</v>
      </c>
    </row>
    <row r="36" spans="1:3">
      <c r="A36">
        <v>-1.4414414414414414</v>
      </c>
      <c r="B36">
        <v>-0.72354537232438942</v>
      </c>
      <c r="C36" s="9">
        <v>34</v>
      </c>
    </row>
    <row r="37" spans="1:3">
      <c r="A37">
        <v>1.0909090909090911</v>
      </c>
      <c r="B37">
        <v>1.6437537358039451</v>
      </c>
      <c r="C37" s="9">
        <v>35</v>
      </c>
    </row>
    <row r="38" spans="1:3">
      <c r="A38">
        <v>-2.3722627737226274</v>
      </c>
      <c r="B38">
        <v>-0.21380574221136223</v>
      </c>
      <c r="C38" s="9">
        <v>36</v>
      </c>
    </row>
    <row r="39" spans="1:3">
      <c r="A39">
        <v>-1.4084507042253522</v>
      </c>
      <c r="B39">
        <v>-2.9620853080568721E-2</v>
      </c>
      <c r="C39" s="9">
        <v>37</v>
      </c>
    </row>
    <row r="40" spans="1:3">
      <c r="A40">
        <v>-2.3809523809523809</v>
      </c>
      <c r="B40">
        <v>-0.58856502242152464</v>
      </c>
      <c r="C40" s="9">
        <v>38</v>
      </c>
    </row>
    <row r="41" spans="1:3">
      <c r="A41">
        <v>-1.6313213703099509</v>
      </c>
      <c r="B41">
        <v>-0.94786729857819907</v>
      </c>
      <c r="C41" s="9">
        <v>39</v>
      </c>
    </row>
    <row r="42" spans="1:3">
      <c r="A42">
        <v>3.2815198618307431</v>
      </c>
      <c r="B42">
        <v>2.2420313344138303</v>
      </c>
      <c r="C42" s="9">
        <v>40</v>
      </c>
    </row>
    <row r="43" spans="1:3">
      <c r="A43">
        <v>-1.7793594306049825</v>
      </c>
      <c r="B43">
        <v>-0.7244357759821678</v>
      </c>
      <c r="C43" s="9">
        <v>41</v>
      </c>
    </row>
    <row r="44" spans="1:3">
      <c r="A44">
        <v>-1.7605633802816902</v>
      </c>
      <c r="B44">
        <v>0.17084282460136674</v>
      </c>
      <c r="C44" s="9">
        <v>42</v>
      </c>
    </row>
    <row r="45" spans="1:3">
      <c r="A45">
        <v>-3.4482758620689653</v>
      </c>
      <c r="B45">
        <v>-0.75587905935050392</v>
      </c>
      <c r="C45" s="9">
        <v>43</v>
      </c>
    </row>
    <row r="46" spans="1:3">
      <c r="A46">
        <v>-2.508361204013378</v>
      </c>
      <c r="B46">
        <v>-0.4663923182441701</v>
      </c>
      <c r="C46" s="9">
        <v>44</v>
      </c>
    </row>
    <row r="47" spans="1:3">
      <c r="A47">
        <v>-0.8090614886731391</v>
      </c>
      <c r="B47">
        <v>1.0373443983402488</v>
      </c>
      <c r="C47" s="9">
        <v>45</v>
      </c>
    </row>
    <row r="48" spans="1:3">
      <c r="A48">
        <v>-2.7642276422764227</v>
      </c>
      <c r="B48">
        <v>-0.15274949083503053</v>
      </c>
      <c r="C48" s="9">
        <v>46</v>
      </c>
    </row>
    <row r="49" spans="1:3">
      <c r="A49">
        <v>-2.6143790849673203</v>
      </c>
      <c r="B49">
        <v>-0.2026342451874367</v>
      </c>
      <c r="C49" s="9">
        <v>47</v>
      </c>
    </row>
    <row r="50" spans="1:3">
      <c r="A50">
        <v>-3.4539473684210531</v>
      </c>
      <c r="B50">
        <v>-0.85298544907175122</v>
      </c>
      <c r="C50" s="9">
        <v>48</v>
      </c>
    </row>
    <row r="51" spans="1:3">
      <c r="A51">
        <v>-1.6528925619834711</v>
      </c>
      <c r="B51">
        <v>0.40060090135202797</v>
      </c>
      <c r="C51" s="9">
        <v>49</v>
      </c>
    </row>
    <row r="52" spans="1:3">
      <c r="A52">
        <v>0.49586776859504134</v>
      </c>
      <c r="B52">
        <v>1.8090452261306531</v>
      </c>
      <c r="C52" s="9">
        <v>50</v>
      </c>
    </row>
    <row r="53" spans="1:3">
      <c r="A53">
        <v>-1.7211703958691909</v>
      </c>
      <c r="B53">
        <v>0.85492227979274604</v>
      </c>
      <c r="C53" s="9">
        <v>51</v>
      </c>
    </row>
    <row r="54" spans="1:3">
      <c r="A54">
        <v>-1.5652173913043479</v>
      </c>
      <c r="B54">
        <v>0.74244751664106512</v>
      </c>
      <c r="C54" s="9">
        <v>52</v>
      </c>
    </row>
    <row r="55" spans="1:3">
      <c r="A55">
        <v>-1.4336917562724014</v>
      </c>
      <c r="B55">
        <v>1.0021097046413503</v>
      </c>
      <c r="C55" s="9">
        <v>53</v>
      </c>
    </row>
    <row r="56" spans="1:3">
      <c r="A56">
        <v>-0.37383177570093462</v>
      </c>
      <c r="B56">
        <v>1.4574898785425101</v>
      </c>
      <c r="C56" s="9">
        <v>54</v>
      </c>
    </row>
    <row r="57" spans="1:3">
      <c r="A57">
        <v>0.9765625</v>
      </c>
      <c r="B57">
        <v>2.4958859023587494</v>
      </c>
      <c r="C57" s="9">
        <v>55</v>
      </c>
    </row>
    <row r="58" spans="1:3">
      <c r="A58">
        <v>-0.625</v>
      </c>
      <c r="B58">
        <v>1.3956137852463686</v>
      </c>
      <c r="C58" s="9">
        <v>56</v>
      </c>
    </row>
    <row r="59" spans="1:3">
      <c r="A59">
        <v>0.89086859688195985</v>
      </c>
      <c r="B59">
        <v>1.5748031496062991</v>
      </c>
      <c r="C59" s="9">
        <v>57</v>
      </c>
    </row>
    <row r="60" spans="1:3">
      <c r="A60">
        <v>-1.3698630136986301</v>
      </c>
      <c r="B60">
        <v>0.68862275449101795</v>
      </c>
      <c r="C60" s="9">
        <v>58</v>
      </c>
    </row>
    <row r="61" spans="1:3">
      <c r="A61">
        <v>1.4388489208633095</v>
      </c>
      <c r="B61">
        <v>1.8032268269534957</v>
      </c>
      <c r="C61" s="9">
        <v>59</v>
      </c>
    </row>
    <row r="62" spans="1:3">
      <c r="A62">
        <v>2.75</v>
      </c>
      <c r="B62">
        <v>2.588686481303931</v>
      </c>
      <c r="C62" s="9">
        <v>60</v>
      </c>
    </row>
    <row r="63" spans="1:3">
      <c r="A63">
        <v>1.881720430107527</v>
      </c>
      <c r="B63">
        <v>2.3003614853762731</v>
      </c>
      <c r="C63" s="9">
        <v>61</v>
      </c>
    </row>
    <row r="64" spans="1:3">
      <c r="A64">
        <v>3.7356321839080464</v>
      </c>
      <c r="B64">
        <v>2.3657289002557547</v>
      </c>
      <c r="C64" s="9">
        <v>62</v>
      </c>
    </row>
    <row r="65" spans="1:3">
      <c r="A65">
        <v>2.4844720496894408</v>
      </c>
      <c r="B65">
        <v>1.3496143958868894</v>
      </c>
      <c r="C65" s="9">
        <v>63</v>
      </c>
    </row>
    <row r="66" spans="1:3">
      <c r="A66">
        <v>5.7692307692307692</v>
      </c>
      <c r="B66">
        <v>3.9720646006110867</v>
      </c>
      <c r="C66" s="9">
        <v>64</v>
      </c>
    </row>
    <row r="67" spans="1:3">
      <c r="A67">
        <v>3.0303030303030303</v>
      </c>
      <c r="B67">
        <v>2.5117071094082588</v>
      </c>
      <c r="C67" s="9">
        <v>65</v>
      </c>
    </row>
    <row r="68" spans="1:3">
      <c r="A68">
        <v>0.39525691699604742</v>
      </c>
      <c r="B68">
        <v>1.4893617021276597</v>
      </c>
      <c r="C68" s="9">
        <v>66</v>
      </c>
    </row>
    <row r="69" spans="1:3">
      <c r="A69">
        <v>3.75</v>
      </c>
      <c r="B69">
        <v>1.3080168776371308</v>
      </c>
      <c r="C69" s="9">
        <v>67</v>
      </c>
    </row>
    <row r="70" spans="1:3">
      <c r="A70">
        <v>-2.6200873362445414</v>
      </c>
      <c r="B70">
        <v>2.3380418899171942</v>
      </c>
      <c r="C70" s="9">
        <v>68</v>
      </c>
    </row>
    <row r="71" spans="1:3">
      <c r="A71">
        <v>1.9512195121951219</v>
      </c>
      <c r="B71">
        <v>1.4690451206715633</v>
      </c>
      <c r="C71" s="9">
        <v>69</v>
      </c>
    </row>
    <row r="72" spans="1:3">
      <c r="A72">
        <v>1.5075376884422109</v>
      </c>
      <c r="B72">
        <v>1.9379844961240309</v>
      </c>
      <c r="C72" s="9">
        <v>70</v>
      </c>
    </row>
    <row r="73" spans="1:3">
      <c r="A73">
        <v>-1.6042780748663104</v>
      </c>
      <c r="B73">
        <v>0.74158585282373068</v>
      </c>
      <c r="C73" s="9">
        <v>71</v>
      </c>
    </row>
    <row r="74" spans="1:3">
      <c r="A74">
        <v>-2.2222222222222223</v>
      </c>
      <c r="B74">
        <v>0.23752969121140144</v>
      </c>
      <c r="C74" s="9">
        <v>72</v>
      </c>
    </row>
    <row r="75" spans="1:3">
      <c r="A75">
        <v>1.25</v>
      </c>
      <c r="B75">
        <v>1.4166130070830651</v>
      </c>
      <c r="C75" s="9">
        <v>73</v>
      </c>
    </row>
    <row r="76" spans="1:3">
      <c r="A76">
        <v>3.2467532467532463</v>
      </c>
      <c r="B76">
        <v>1.0603048376408217</v>
      </c>
      <c r="C76" s="9">
        <v>74</v>
      </c>
    </row>
    <row r="77" spans="1:3">
      <c r="A77">
        <v>3.4722222222222223</v>
      </c>
      <c r="B77">
        <v>2.0110957004160888</v>
      </c>
      <c r="C77" s="9">
        <v>75</v>
      </c>
    </row>
    <row r="78" spans="1:3">
      <c r="A78">
        <v>3.0769230769230771</v>
      </c>
      <c r="B78">
        <v>1.518602885345482</v>
      </c>
      <c r="C78" s="9">
        <v>76</v>
      </c>
    </row>
    <row r="79" spans="1:3">
      <c r="A79">
        <v>4</v>
      </c>
      <c r="B79">
        <v>2.0015396458814472</v>
      </c>
      <c r="C79" s="9">
        <v>77</v>
      </c>
    </row>
    <row r="80" spans="1:3">
      <c r="A80">
        <v>2.7027027027027026</v>
      </c>
      <c r="B80">
        <v>1.5797788309636649</v>
      </c>
      <c r="C80" s="9">
        <v>78</v>
      </c>
    </row>
    <row r="81" spans="1:3">
      <c r="A81">
        <v>4.7619047619047619</v>
      </c>
      <c r="B81">
        <v>2.0210185933710592</v>
      </c>
      <c r="C81" s="9">
        <v>79</v>
      </c>
    </row>
    <row r="82" spans="1:3">
      <c r="A82">
        <v>7.1428571428571423</v>
      </c>
      <c r="B82">
        <v>3.4364261168384882</v>
      </c>
      <c r="C82" s="9">
        <v>80</v>
      </c>
    </row>
    <row r="83" spans="1:3">
      <c r="A83">
        <v>4.4444444444444446</v>
      </c>
      <c r="B83">
        <v>1.7272727272727273</v>
      </c>
      <c r="C83" s="9">
        <v>81</v>
      </c>
    </row>
    <row r="84" spans="1:3">
      <c r="A84">
        <v>3.5714285714285712</v>
      </c>
      <c r="B84">
        <v>2.1883920076117986</v>
      </c>
      <c r="C84" s="9">
        <v>82</v>
      </c>
    </row>
    <row r="85" spans="1:3">
      <c r="A85">
        <v>3.8961038961038961</v>
      </c>
      <c r="B85">
        <v>2.2610483042137717</v>
      </c>
      <c r="C85" s="9">
        <v>83</v>
      </c>
    </row>
    <row r="86" spans="1:3">
      <c r="A86">
        <v>4.2857142857142856</v>
      </c>
      <c r="B86">
        <v>2.2396416573348263</v>
      </c>
      <c r="C86" s="9">
        <v>84</v>
      </c>
    </row>
    <row r="87" spans="1:3">
      <c r="A87">
        <v>-4.5893719806763285</v>
      </c>
      <c r="B87">
        <v>-0.13712047012732614</v>
      </c>
      <c r="C87" s="21"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Table_Shells_v8_populated.xlsx</dc:title>
  <dc:creator>ortma001</dc:creator>
  <cp:lastModifiedBy>Microsoft Office User</cp:lastModifiedBy>
  <dcterms:created xsi:type="dcterms:W3CDTF">2022-11-11T15:12:35Z</dcterms:created>
  <dcterms:modified xsi:type="dcterms:W3CDTF">2022-11-19T03:29:14Z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2012-05-21T00:00:00Z</vt:filetime>
  </property>
  <property fmtid="{D5CDD505-2E9C-101B-9397-08002B2CF9AE}" pid="3" name="Creator">
    <vt:lpwstr>PScript5.dll Version 5.2.2</vt:lpwstr>
  </property>
  <property fmtid="{D5CDD505-2E9C-101B-9397-08002B2CF9AE}" pid="4" name="LastSaved">
    <vt:filetime>2022-11-11T00:00:00Z</vt:filetime>
  </property>
  <property fmtid="{D5CDD505-2E9C-101B-9397-08002B2CF9AE}" pid="5" name="Producer">
    <vt:lpwstr>Acrobat Distiller 9.4.5 (Windows)</vt:lpwstr>
  </property>
</Properties>
</file>