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GIT\Cursos\Python\Proyectos\Ejecutable\"/>
    </mc:Choice>
  </mc:AlternateContent>
  <xr:revisionPtr revIDLastSave="0" documentId="13_ncr:1_{19AAA37E-8FB7-4000-A73F-391C9CB66719}" xr6:coauthVersionLast="47" xr6:coauthVersionMax="47" xr10:uidLastSave="{00000000-0000-0000-0000-000000000000}"/>
  <bookViews>
    <workbookView xWindow="-108" yWindow="-108" windowWidth="23256" windowHeight="13896" xr2:uid="{00000000-000D-0000-FFFF-FFFF00000000}"/>
  </bookViews>
  <sheets>
    <sheet name="CasosDiarios" sheetId="2" r:id="rId1"/>
    <sheet name="Tareas" sheetId="5" r:id="rId2"/>
    <sheet name="Campos" sheetId="9" r:id="rId3"/>
  </sheets>
  <definedNames>
    <definedName name="_xlnm._FilterDatabase" localSheetId="0" hidden="1">CasosDiarios!$F$351:$F$356</definedName>
    <definedName name="Tab_BAC">#REF!</definedName>
    <definedName name="Tab_COB">CasosDiarios!$A$1:$M$30</definedName>
    <definedName name="Tab_Tareas">Tareas!$A$1:$L$11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44" i="2" l="1"/>
  <c r="L343" i="2"/>
  <c r="L342" i="2"/>
  <c r="L341" i="2"/>
  <c r="L270" i="2"/>
  <c r="L2" i="2"/>
  <c r="L269" i="2"/>
  <c r="L268" i="2"/>
  <c r="L267" i="2"/>
  <c r="L266" i="2"/>
  <c r="L265" i="2"/>
  <c r="L264" i="2"/>
  <c r="L263" i="2"/>
  <c r="L262" i="2"/>
  <c r="L261" i="2"/>
  <c r="L14" i="2"/>
  <c r="L13" i="2"/>
  <c r="L5" i="2"/>
  <c r="L6" i="2"/>
  <c r="L3" i="2"/>
  <c r="L4" i="2"/>
  <c r="L9" i="2"/>
  <c r="L10" i="2"/>
  <c r="L11" i="2"/>
  <c r="L12" i="2"/>
  <c r="L260" i="2"/>
  <c r="L259" i="2"/>
  <c r="L258" i="2"/>
  <c r="L132" i="2"/>
  <c r="L133" i="2"/>
  <c r="L134" i="2"/>
  <c r="L135" i="2"/>
  <c r="L136" i="2"/>
  <c r="L137" i="2"/>
  <c r="L138" i="2"/>
  <c r="L139" i="2"/>
  <c r="L140" i="2"/>
  <c r="L141" i="2"/>
  <c r="L142" i="2"/>
  <c r="L143" i="2"/>
  <c r="L144" i="2"/>
  <c r="L145" i="2"/>
  <c r="L146" i="2"/>
  <c r="L147" i="2"/>
  <c r="L148" i="2"/>
  <c r="L149" i="2"/>
  <c r="L150" i="2"/>
  <c r="L151" i="2"/>
  <c r="L152" i="2"/>
  <c r="L153"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128" i="2"/>
  <c r="L129" i="2"/>
  <c r="L130" i="2"/>
  <c r="L131" i="2"/>
  <c r="L116" i="2"/>
  <c r="L117" i="2"/>
  <c r="L118" i="2"/>
  <c r="L119" i="2"/>
  <c r="L120" i="2"/>
  <c r="L121" i="2"/>
  <c r="L122" i="2"/>
  <c r="L123" i="2"/>
  <c r="L124" i="2"/>
  <c r="L125" i="2"/>
  <c r="L16" i="2"/>
  <c r="L8" i="2"/>
  <c r="L126" i="2"/>
  <c r="L127" i="2"/>
  <c r="L18" i="2"/>
  <c r="L23" i="2"/>
  <c r="L115" i="2"/>
  <c r="L114" i="2"/>
  <c r="L17" i="2"/>
  <c r="L20" i="2"/>
  <c r="L26" i="2"/>
  <c r="L111" i="2"/>
  <c r="L112" i="2"/>
  <c r="L113" i="2"/>
  <c r="L22" i="2"/>
  <c r="L21" i="2"/>
  <c r="L19" i="2"/>
  <c r="C14" i="9"/>
  <c r="K15" i="5"/>
  <c r="L101" i="2"/>
  <c r="L102" i="2"/>
  <c r="L28" i="2"/>
  <c r="L110" i="2"/>
  <c r="L7" i="2"/>
  <c r="L108" i="2"/>
  <c r="L109" i="2"/>
  <c r="L24" i="2"/>
  <c r="L25" i="2"/>
  <c r="L100" i="2"/>
  <c r="L99" i="2"/>
  <c r="L98" i="2"/>
  <c r="L97" i="2"/>
  <c r="L96" i="2"/>
  <c r="L95" i="2"/>
  <c r="L94" i="2"/>
  <c r="L93" i="2"/>
  <c r="L92" i="2"/>
  <c r="L91" i="2"/>
  <c r="L38" i="2"/>
  <c r="L35" i="2"/>
  <c r="L36" i="2"/>
  <c r="L30" i="2"/>
  <c r="L39" i="2"/>
  <c r="K10" i="5"/>
  <c r="L45" i="2"/>
  <c r="K25" i="5"/>
  <c r="L52" i="2"/>
  <c r="L51" i="2"/>
  <c r="L34" i="2"/>
  <c r="L54" i="2"/>
  <c r="L55" i="2"/>
  <c r="L56" i="2"/>
  <c r="K16" i="5"/>
  <c r="K2" i="5"/>
  <c r="K3" i="5"/>
  <c r="K17" i="5"/>
  <c r="K4" i="5"/>
  <c r="K5" i="5"/>
  <c r="K18" i="5"/>
  <c r="K6" i="5"/>
  <c r="K7" i="5"/>
  <c r="K8" i="5"/>
  <c r="K9" i="5"/>
  <c r="K19" i="5"/>
  <c r="K20" i="5"/>
  <c r="K21" i="5"/>
  <c r="K22" i="5"/>
  <c r="K23" i="5"/>
  <c r="K24" i="5"/>
  <c r="K11" i="5"/>
  <c r="K12" i="5"/>
  <c r="L32" i="2"/>
  <c r="L53" i="2"/>
  <c r="L33" i="2"/>
  <c r="L58" i="2"/>
  <c r="L59" i="2"/>
  <c r="L60" i="2"/>
  <c r="L61" i="2"/>
  <c r="L57" i="2"/>
  <c r="L62" i="2"/>
  <c r="L41" i="2"/>
  <c r="L63" i="2"/>
  <c r="L43" i="2"/>
  <c r="L64" i="2"/>
  <c r="L65" i="2"/>
  <c r="L66" i="2"/>
  <c r="L67" i="2"/>
  <c r="L68" i="2"/>
  <c r="L72" i="2"/>
  <c r="L73" i="2"/>
  <c r="L74" i="2"/>
  <c r="L75" i="2"/>
  <c r="L78" i="2"/>
  <c r="L79" i="2"/>
  <c r="L80" i="2"/>
  <c r="L69" i="2"/>
  <c r="L70" i="2"/>
  <c r="L71" i="2"/>
  <c r="L81" i="2"/>
  <c r="L82" i="2"/>
  <c r="L83" i="2"/>
  <c r="L84" i="2"/>
  <c r="L85" i="2"/>
  <c r="L86" i="2"/>
  <c r="L87" i="2"/>
  <c r="L88" i="2"/>
  <c r="L89" i="2"/>
  <c r="L90" i="2"/>
  <c r="L103" i="2"/>
  <c r="L104" i="2"/>
  <c r="L76" i="2"/>
  <c r="L50" i="2"/>
  <c r="L77" i="2"/>
  <c r="L105" i="2"/>
  <c r="L106" i="2"/>
  <c r="L107" i="2"/>
  <c r="L47" i="2"/>
  <c r="L48" i="2"/>
  <c r="L49" i="2"/>
  <c r="L31" i="2"/>
  <c r="L46" i="2"/>
  <c r="L44" i="2"/>
  <c r="L40" i="2"/>
  <c r="L29" i="2"/>
  <c r="L42" i="2"/>
  <c r="L27" i="2"/>
  <c r="L37" i="2"/>
  <c r="C15" i="9"/>
  <c r="C13"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3" i="9"/>
  <c r="C4" i="9"/>
  <c r="C5" i="9"/>
  <c r="C6" i="9"/>
  <c r="C7" i="9"/>
  <c r="C8" i="9"/>
  <c r="C9" i="9"/>
  <c r="C10" i="9"/>
  <c r="C11" i="9"/>
  <c r="C2" i="9"/>
</calcChain>
</file>

<file path=xl/sharedStrings.xml><?xml version="1.0" encoding="utf-8"?>
<sst xmlns="http://schemas.openxmlformats.org/spreadsheetml/2006/main" count="3344" uniqueCount="621">
  <si>
    <t>USUARIO</t>
  </si>
  <si>
    <t>ID</t>
  </si>
  <si>
    <t>Fecha/hora
Asignación</t>
  </si>
  <si>
    <t>Descripción</t>
  </si>
  <si>
    <t xml:space="preserve">Asignado a </t>
  </si>
  <si>
    <t>Estado</t>
  </si>
  <si>
    <t>Ambiente</t>
  </si>
  <si>
    <t>Servicio</t>
  </si>
  <si>
    <t>Componente</t>
  </si>
  <si>
    <t>Complejidad</t>
  </si>
  <si>
    <t>Duracion
(Hora o fraccion)
Entero y decimal</t>
  </si>
  <si>
    <t>Duracion (minutos)</t>
  </si>
  <si>
    <t>Observaciones</t>
  </si>
  <si>
    <t>TOPAZ</t>
  </si>
  <si>
    <t>Revisión conexión a listas inhibitorias COB26, COB27 y COB28</t>
  </si>
  <si>
    <t>Fabian Pinto</t>
  </si>
  <si>
    <t>Cerrado</t>
  </si>
  <si>
    <t>COB27</t>
  </si>
  <si>
    <t>Software Base</t>
  </si>
  <si>
    <t>CTS</t>
  </si>
  <si>
    <t>Medio</t>
  </si>
  <si>
    <t>Error de Data -  Listas</t>
  </si>
  <si>
    <t>BAC</t>
  </si>
  <si>
    <t>Q4988704</t>
  </si>
  <si>
    <t>Sesion CryptServer COBIS1 - Error en realce Tarjetas</t>
  </si>
  <si>
    <t>COB01</t>
  </si>
  <si>
    <t>ATM</t>
  </si>
  <si>
    <t>Error con los filtros de Crypserver y llaves</t>
  </si>
  <si>
    <t>Q4990387</t>
  </si>
  <si>
    <t>Migración de información</t>
  </si>
  <si>
    <t>Andres Muñoz</t>
  </si>
  <si>
    <t>COB05</t>
  </si>
  <si>
    <t>Base de Datos</t>
  </si>
  <si>
    <t>BD CENTRAL</t>
  </si>
  <si>
    <t xml:space="preserve"> ambientar en Cobis22 Firmas -urgente atender IM's productivos</t>
  </si>
  <si>
    <t>Giovanni Castelblanco</t>
  </si>
  <si>
    <t>COB22</t>
  </si>
  <si>
    <t>CMW</t>
  </si>
  <si>
    <t>Alto</t>
  </si>
  <si>
    <t>Se reviso y se configuró el servicio de firmas, se realizaron pruebas y por consola ya esta ejecutando, se requiere validar la ejecucion por frontend</t>
  </si>
  <si>
    <t>Notificador de eventos RECDES</t>
  </si>
  <si>
    <t>Otro</t>
  </si>
  <si>
    <t>Catalogación</t>
  </si>
  <si>
    <t>REC</t>
  </si>
  <si>
    <t xml:space="preserve">	Catalogar SQR'S Cobis25</t>
  </si>
  <si>
    <t>Andres Sandoval</t>
  </si>
  <si>
    <t>COB25</t>
  </si>
  <si>
    <t>Q4990414</t>
  </si>
  <si>
    <t>Error Apertura de Cuenta de Ahorro</t>
  </si>
  <si>
    <t>Raul Garzon</t>
  </si>
  <si>
    <t>Funcional</t>
  </si>
  <si>
    <t>FrontEnd</t>
  </si>
  <si>
    <t>Bajo</t>
  </si>
  <si>
    <t>Q4990481</t>
  </si>
  <si>
    <t>Catalogación COBIS04 SD3882646 y SD4183589</t>
  </si>
  <si>
    <t>COB04</t>
  </si>
  <si>
    <t>QT3192296</t>
  </si>
  <si>
    <t>Catalogadores cobis</t>
  </si>
  <si>
    <t>QT3256452</t>
  </si>
  <si>
    <t>Solicitud Catalogación certificación REC desacoplado</t>
  </si>
  <si>
    <t>catalogacion en certificacion REC-D</t>
  </si>
  <si>
    <t>,5</t>
  </si>
  <si>
    <t>Q4988055</t>
  </si>
  <si>
    <t>Permisos en tablas cobis03</t>
  </si>
  <si>
    <t>Sandra Gutierrez</t>
  </si>
  <si>
    <t>COB03</t>
  </si>
  <si>
    <t xml:space="preserve">	cobis 25 pruebas h2 SD6040267</t>
  </si>
  <si>
    <t>28/5/2024</t>
  </si>
  <si>
    <t>NIVELACION DE INFORMACIÓN SERVIDOR CENTRAL Y LOCAL</t>
  </si>
  <si>
    <t>COB28</t>
  </si>
  <si>
    <t>ambiente cobis 26 depositos judiciales</t>
  </si>
  <si>
    <t>COB26</t>
  </si>
  <si>
    <t>Al momento de actualizar el SO, hubo un conflicto con los binarios del filtros 15 de DJ</t>
  </si>
  <si>
    <t>Error ejecución VBATCH Certificación REC D -solicitar sesion</t>
  </si>
  <si>
    <t>Actualizar modulo web Branch en cobis26</t>
  </si>
  <si>
    <t>BRANCH</t>
  </si>
  <si>
    <t>Catalogación sobre CWC ambiente COBIS26</t>
  </si>
  <si>
    <t>Daniel Caicedo</t>
  </si>
  <si>
    <t>CWC</t>
  </si>
  <si>
    <t>Solicitud permisos de consulta tabla ambiente cobis01</t>
  </si>
  <si>
    <t>Catalogacion sp cobis 25</t>
  </si>
  <si>
    <t>Generación Urgente Ejecutable y dlls del SD4245879</t>
  </si>
  <si>
    <t>SD5131818 Ejecutable de RollBack</t>
  </si>
  <si>
    <t>Soporte revisión filtro pago PSE AS400 Cobis26</t>
  </si>
  <si>
    <t>CMP</t>
  </si>
  <si>
    <t>Se requirió reversar la version del sistema operativo la maquina de CMP, ya que presenta error de ejecucion del admin en el kernel, por lo cual presenta la novedad de registro del AS400.
Despues de la validacion del admin de kernel, se realiza sesion para la ejecucion en cobis26 con Win22, se valida la conexion y queda trabajando con normalidad</t>
  </si>
  <si>
    <t xml:space="preserve">Generacion ejecutable SD6027998 </t>
  </si>
  <si>
    <t xml:space="preserve">Restaurar permisos del usuario depjud26  </t>
  </si>
  <si>
    <t>Erick Rodriguez</t>
  </si>
  <si>
    <t>SysAdmin</t>
  </si>
  <si>
    <t>JBOSS</t>
  </si>
  <si>
    <t>SD6040267 PERMISOS DE LECTURA</t>
  </si>
  <si>
    <t>asignacion de permisos</t>
  </si>
  <si>
    <t>Permiso usuario consulta Base de datos COB26 y COB28</t>
  </si>
  <si>
    <t>Catalogación sobre CWC ambiente COBIS27 y COB28</t>
  </si>
  <si>
    <t>Permisos carpeta compartida MIZ</t>
  </si>
  <si>
    <t>Compartidas</t>
  </si>
  <si>
    <t>Sincronizacion de fecha en Branch para cobis 26</t>
  </si>
  <si>
    <t>Errror PSE cobis 26</t>
  </si>
  <si>
    <t>Los servicios .war no cargaban desde consola, se reiniicio el ambiente</t>
  </si>
  <si>
    <t>Actualización de la infraestructura COBIS26, COBIS27 y COB28</t>
  </si>
  <si>
    <t xml:space="preserve">Solicitud archivos binarios Producción </t>
  </si>
  <si>
    <t>Produccion</t>
  </si>
  <si>
    <t xml:space="preserve"> Catalogación base de datos central COBIS26 pruebas BAC</t>
  </si>
  <si>
    <t>Permisos de usuario cobis 26</t>
  </si>
  <si>
    <t>Generacion dll</t>
  </si>
  <si>
    <t>Permisos carpeta compartida</t>
  </si>
  <si>
    <t>Generación Ejecutable SD4245879</t>
  </si>
  <si>
    <t>Evidencia catalogación SD5948587</t>
  </si>
  <si>
    <t>COB23</t>
  </si>
  <si>
    <t>Generación Ejecutable Comext CCE para SD6107005</t>
  </si>
  <si>
    <t>Generacion Ejecutable SD6014295</t>
  </si>
  <si>
    <t>Documento de Catalogación SD6030471</t>
  </si>
  <si>
    <t>COB24</t>
  </si>
  <si>
    <t>Catalogación SD6008911 Ambiente COBIS26</t>
  </si>
  <si>
    <t xml:space="preserve">Generacion de ejecutable </t>
  </si>
  <si>
    <t>catalogacion en produccion REC-D</t>
  </si>
  <si>
    <t>,3</t>
  </si>
  <si>
    <t>Solicitud Catalogación producción REC desacoplado</t>
  </si>
  <si>
    <t xml:space="preserve">Bloqueo de fuentes SD6077474 </t>
  </si>
  <si>
    <t>30/4/2024</t>
  </si>
  <si>
    <t>ISS_SD6092641_rollback - Generación Ejecutable</t>
  </si>
  <si>
    <t>Generación Ejecutable de COMEXT-CCE SD5840566</t>
  </si>
  <si>
    <t>Solicitud bloqueo de fuentes SD5868885</t>
  </si>
  <si>
    <t>ISS_SD6092641 - Generación Ejecutable</t>
  </si>
  <si>
    <t>29/4/2024</t>
  </si>
  <si>
    <t>Documento de Catalogación SD6076205</t>
  </si>
  <si>
    <t>Generación ejecutable Terminal Administrativa SD5259057</t>
  </si>
  <si>
    <t>Solicitud Ejecutable SD6080896</t>
  </si>
  <si>
    <t>ISS_SD5857765_QC30745 - Generación Ejecutable</t>
  </si>
  <si>
    <t>Solicitud de pantalla de bloqueo de fuentes del VSS para el SD6026314</t>
  </si>
  <si>
    <t>Generacion ejecutable SD6059615</t>
  </si>
  <si>
    <t>Todos</t>
  </si>
  <si>
    <t>Solicitud de bloqueo de fuentes SD5159327_SPR1</t>
  </si>
  <si>
    <t>Solicitud de bloqueo de fuentes SD5159327_SPR2</t>
  </si>
  <si>
    <t>Catalogar en Cobis25 Sqr</t>
  </si>
  <si>
    <t>Generación de ejecutables SD5131818_QC30696</t>
  </si>
  <si>
    <t>permisos en ruta en de CTS Cobis 23</t>
  </si>
  <si>
    <t>Permisos sobre CTS COB27</t>
  </si>
  <si>
    <t>Generacion de ejecutables SD4245879_QC30793</t>
  </si>
  <si>
    <t>Generación Ejecutable (SB) - ISS_SD6094786</t>
  </si>
  <si>
    <t>catalogación SD6001235 pruebas extendías ajustes</t>
  </si>
  <si>
    <t>Generación ejecutable Seguridad SD6008911</t>
  </si>
  <si>
    <t>Nivel de log CTS Transaccional COB26</t>
  </si>
  <si>
    <t>SD5773718 GENERACION EJECUTABLE ROLLBACK</t>
  </si>
  <si>
    <t>Generación dll PryFrmBuscla.dll SD6107005</t>
  </si>
  <si>
    <t>Catalogación SQR ambiente COB26, COBIS27 y COB28</t>
  </si>
  <si>
    <t>Generación Ejecutable (SB) - ISS_SD6094786_JC</t>
  </si>
  <si>
    <t>Solicitud bloqueo fuentes</t>
  </si>
  <si>
    <t>Reinicio de CTS ambiente 27</t>
  </si>
  <si>
    <t>Generacion ejecutable SD5131818_QC30800</t>
  </si>
  <si>
    <t>Generacion dll cartera</t>
  </si>
  <si>
    <t>Generación ejecutable de cartera</t>
  </si>
  <si>
    <t>Solicitud ejecutable person.exe SD5639564_QC30870</t>
  </si>
  <si>
    <t>Solicitud Catalogación CERTIFICACION REC desacoplado</t>
  </si>
  <si>
    <t>bloqueo de fuentes REC</t>
  </si>
  <si>
    <t>27/5/2024</t>
  </si>
  <si>
    <t>se conseden los permisos solicitados</t>
  </si>
  <si>
    <t>Catalogar cobis25</t>
  </si>
  <si>
    <t>Nivel de log CTS Transaccional COB6 y COB5</t>
  </si>
  <si>
    <t>Permiso usuario consulta Base de datos COB6 y COB5</t>
  </si>
  <si>
    <t>Generación ejecutable Clientes - SD6057159</t>
  </si>
  <si>
    <t>Catalogación sp cobis25</t>
  </si>
  <si>
    <t>Solicitud Catalogación Tellerweb SD6008911 COBIS26</t>
  </si>
  <si>
    <t>Generacion ejecutable ISS_SD6124713</t>
  </si>
  <si>
    <t>Generación de ejecutable - SD6121178</t>
  </si>
  <si>
    <t>Catalogacion Certificacion Rec Desacoplado</t>
  </si>
  <si>
    <t>Catalogación sobre CTS Transaccional ambiente COBIS26</t>
  </si>
  <si>
    <t>Generación ejecutable Terminal Administrativa SD6098542</t>
  </si>
  <si>
    <t>Catalogacion SD5939716</t>
  </si>
  <si>
    <t>Catalogación SD6098542 Ambiente COBIS26</t>
  </si>
  <si>
    <t>Q4978147</t>
  </si>
  <si>
    <t>Mensajes Cobis 3</t>
  </si>
  <si>
    <t>QT3206611</t>
  </si>
  <si>
    <t>COB10</t>
  </si>
  <si>
    <t>Q4985734</t>
  </si>
  <si>
    <t xml:space="preserve">Error en Ambiente Cobis04 - Modulo Cartera </t>
  </si>
  <si>
    <t>Q4985479</t>
  </si>
  <si>
    <t>NO PERMITE CREAR CAJA EN COB05</t>
  </si>
  <si>
    <t>Q4984302</t>
  </si>
  <si>
    <t>Creación usuario BD</t>
  </si>
  <si>
    <t>Q4984679</t>
  </si>
  <si>
    <t>SD5209302  - Archivo debito_E_lote_xxxx_xxxxxxx.lis no genera</t>
  </si>
  <si>
    <t>QT3263036</t>
  </si>
  <si>
    <t>COB06</t>
  </si>
  <si>
    <t>QT3265424</t>
  </si>
  <si>
    <t>Q4983117</t>
  </si>
  <si>
    <t xml:space="preserve">Pantalla adicional módulo SB. </t>
  </si>
  <si>
    <t>Q4953167</t>
  </si>
  <si>
    <t>Error en generación de Certificados tributarios en Ambiente Cob06 Modulo SIT</t>
  </si>
  <si>
    <t xml:space="preserve">Se pidio mas informacion </t>
  </si>
  <si>
    <t>Q4955259</t>
  </si>
  <si>
    <t>Error COBIS 6 Pago DJ por Caja</t>
  </si>
  <si>
    <t>Q4956486</t>
  </si>
  <si>
    <t>24/04/2024</t>
  </si>
  <si>
    <t>Constitución Depósitos Masivos</t>
  </si>
  <si>
    <t>ALTO</t>
  </si>
  <si>
    <t>Q4958551</t>
  </si>
  <si>
    <t xml:space="preserve">25/04/2024 </t>
  </si>
  <si>
    <t>Actualización apertura y Cierre de Oficina Plazo Fijo Cobis03</t>
  </si>
  <si>
    <t>Error de fechas de proceso y apertura Plazo fijo</t>
  </si>
  <si>
    <t>Q4958608</t>
  </si>
  <si>
    <t>Contabilidad Batch COBIS03</t>
  </si>
  <si>
    <t>Q4961099</t>
  </si>
  <si>
    <t>29/04/2024</t>
  </si>
  <si>
    <t>Catalogacion COBIS5</t>
  </si>
  <si>
    <t>Q4961177</t>
  </si>
  <si>
    <t>Activación crontab Neurona COB06</t>
  </si>
  <si>
    <t>Se habilito el servicio de contrab en cobis06</t>
  </si>
  <si>
    <t>Q4961228</t>
  </si>
  <si>
    <t>Fechas Erradas al generarse el PIN para Emisión Depto Judiciales Individuales</t>
  </si>
  <si>
    <t>Error de fechas</t>
  </si>
  <si>
    <t>Q4961527</t>
  </si>
  <si>
    <t xml:space="preserve">Se solicita verificar el módulo terminal opción solicitud de chequera </t>
  </si>
  <si>
    <t>Q4962059</t>
  </si>
  <si>
    <t xml:space="preserve">30/04/2024 </t>
  </si>
  <si>
    <t>Actualizay catalogacion del fuente de produccion</t>
  </si>
  <si>
    <t>Q4962356</t>
  </si>
  <si>
    <t>Fallo en validacion de biometría para tellerweb y cobis cob09</t>
  </si>
  <si>
    <t>COB09</t>
  </si>
  <si>
    <t>Error con el aparato de biometria</t>
  </si>
  <si>
    <t>Q4962666</t>
  </si>
  <si>
    <t>SD5209302  - Error modulo de clientes COB01</t>
  </si>
  <si>
    <t>Q4962843</t>
  </si>
  <si>
    <t>Mensaje Cobis 3</t>
  </si>
  <si>
    <t>Q4963033</t>
  </si>
  <si>
    <t>Catalogación COBIS04  SD4183589</t>
  </si>
  <si>
    <t>Q4963335</t>
  </si>
  <si>
    <t>Catalogacion SD Xsell</t>
  </si>
  <si>
    <t>Q4963496</t>
  </si>
  <si>
    <t>Error Realce de Tarjeta Debito COB04</t>
  </si>
  <si>
    <t>Error de llaves y conexion al crybserver</t>
  </si>
  <si>
    <t>Q4963645</t>
  </si>
  <si>
    <t>SD5153277  - error archivo de salida</t>
  </si>
  <si>
    <t>Q4963678</t>
  </si>
  <si>
    <t>Cierre Operacion Branch</t>
  </si>
  <si>
    <t>Q4963800</t>
  </si>
  <si>
    <t>Marcar Festivo COBIS05</t>
  </si>
  <si>
    <t>Q4963803</t>
  </si>
  <si>
    <t>Migración NIT 8999990902</t>
  </si>
  <si>
    <t>Q4963809</t>
  </si>
  <si>
    <t>Cobis No Produccion Ejecucion Batch</t>
  </si>
  <si>
    <t>Q4963825</t>
  </si>
  <si>
    <t>Revisión COBIS03</t>
  </si>
  <si>
    <t>Q4965025</t>
  </si>
  <si>
    <t>Error proceso realce de tarjeta debito en COB05</t>
  </si>
  <si>
    <t>Q4965168</t>
  </si>
  <si>
    <t>Timed out Cobis01</t>
  </si>
  <si>
    <t>Q4965383</t>
  </si>
  <si>
    <t>SD5349288 Permisos bases de datos</t>
  </si>
  <si>
    <t>Q4965510</t>
  </si>
  <si>
    <t>permisos FTP cobis05</t>
  </si>
  <si>
    <t>Q4966405</t>
  </si>
  <si>
    <t>Recatalogación SD5349288 - SD5783503</t>
  </si>
  <si>
    <t>Q4967179</t>
  </si>
  <si>
    <t>SD5944612 catalogar</t>
  </si>
  <si>
    <t>Q4967306</t>
  </si>
  <si>
    <t>Homologacion COBIS05</t>
  </si>
  <si>
    <t>Q4968355</t>
  </si>
  <si>
    <t>Revisión COB01</t>
  </si>
  <si>
    <t>Error con el EndPoint de servicio de tarjeta credito</t>
  </si>
  <si>
    <t>Q4968641</t>
  </si>
  <si>
    <t>Rollback SD5440069 - SD6064410 - SD6071328 - SD6081908 - SD6049722 COBIS05</t>
  </si>
  <si>
    <t>Q4969097</t>
  </si>
  <si>
    <t>No toma La contraseña</t>
  </si>
  <si>
    <t>Asignar roles 75-76-84 usuario mgaravit</t>
  </si>
  <si>
    <t>Q4969274</t>
  </si>
  <si>
    <t>Q4969341</t>
  </si>
  <si>
    <t>Revisión OPDesembolsoCierreSolicitud</t>
  </si>
  <si>
    <t>Q4969476</t>
  </si>
  <si>
    <t>catalogacion SD5308491 COB3</t>
  </si>
  <si>
    <t>Q4969493</t>
  </si>
  <si>
    <t>Verificar Distribucion de COBIS04</t>
  </si>
  <si>
    <t>Q4969998</t>
  </si>
  <si>
    <t>catalogar SD5630688</t>
  </si>
  <si>
    <t>Q4970033</t>
  </si>
  <si>
    <t>catalogación COBIS06 SD5819640</t>
  </si>
  <si>
    <t>Q4970087</t>
  </si>
  <si>
    <t>SD5543123 Catalogacion Qcs</t>
  </si>
  <si>
    <t>COB02</t>
  </si>
  <si>
    <t>Q4970316</t>
  </si>
  <si>
    <t>SD5960610</t>
  </si>
  <si>
    <t>Q4971215</t>
  </si>
  <si>
    <t>SD5131818 - Error en ambiente COB06</t>
  </si>
  <si>
    <t>Q4971400</t>
  </si>
  <si>
    <t>Cantabilidad COBIS03</t>
  </si>
  <si>
    <t>Q4972573</t>
  </si>
  <si>
    <t>SD5543123 Solicitud de backup</t>
  </si>
  <si>
    <t>Q4973205</t>
  </si>
  <si>
    <t>Error batch 6058 Cobis03</t>
  </si>
  <si>
    <t>tabla de contabilidad presentaba debitos y creditos de manera negativa</t>
  </si>
  <si>
    <t>Q4973433</t>
  </si>
  <si>
    <t>Conexion a Vbatch no se conecta al central Cobis03</t>
  </si>
  <si>
    <t>Q4973499</t>
  </si>
  <si>
    <t>Transferencias entre cuentas propias y pagos PSE</t>
  </si>
  <si>
    <t>Q4973936</t>
  </si>
  <si>
    <t>Permisos SQL COB5</t>
  </si>
  <si>
    <t>Q4974017</t>
  </si>
  <si>
    <t>Backup y restauracion cob_sit de COBIS5 A COBIS6</t>
  </si>
  <si>
    <t>Q4974041</t>
  </si>
  <si>
    <t>Permisos</t>
  </si>
  <si>
    <t>Q4974564</t>
  </si>
  <si>
    <t>Error COBIS05</t>
  </si>
  <si>
    <t>Q4974573</t>
  </si>
  <si>
    <t xml:space="preserve">ERROR COB 09 VALIDACION BIOMETRICA </t>
  </si>
  <si>
    <t>Q4974819</t>
  </si>
  <si>
    <t>Catalogacion COBIS04 SD5961520</t>
  </si>
  <si>
    <t>Q4975107</t>
  </si>
  <si>
    <t>Recatalogación Cobis3</t>
  </si>
  <si>
    <t>Q4976052</t>
  </si>
  <si>
    <t>Error con dll</t>
  </si>
  <si>
    <t>Q4976090</t>
  </si>
  <si>
    <t>Homologacion COBIS06</t>
  </si>
  <si>
    <t>Q4976208</t>
  </si>
  <si>
    <t>reinicio Kernel COB4 DEF SD6092641</t>
  </si>
  <si>
    <t>Se agregaron otro servicios a la tabla.srv para pruebas</t>
  </si>
  <si>
    <t>Q4976524</t>
  </si>
  <si>
    <t>Homologación COBIS01 y COBIS06</t>
  </si>
  <si>
    <t>Q4976590</t>
  </si>
  <si>
    <t>Ciclo cero sp faltante SD5869006</t>
  </si>
  <si>
    <t>Q4976867</t>
  </si>
  <si>
    <t>No permite apertura de cta. cte.</t>
  </si>
  <si>
    <t>Q4977846</t>
  </si>
  <si>
    <t>Se solicita catalogar ImpFIrm y Cap firm com mensaje: [sp_impresion_firma]: No existe mensaje asocia</t>
  </si>
  <si>
    <t>Q4978621</t>
  </si>
  <si>
    <t>SD5960610 Catalogación SP's</t>
  </si>
  <si>
    <t>Q4979062</t>
  </si>
  <si>
    <t>Validar en el módulo de trámites , no está habilitado el campo 'Subarreg'</t>
  </si>
  <si>
    <t>Q4979321</t>
  </si>
  <si>
    <t>Creación Ascard Web COB07</t>
  </si>
  <si>
    <t>COB07</t>
  </si>
  <si>
    <t>Configuración de servicio ASCARD en cobis07</t>
  </si>
  <si>
    <t>Q4979377</t>
  </si>
  <si>
    <t>Se solicita acompañamiento para atender soporte a la gerencia</t>
  </si>
  <si>
    <t>Q4980368</t>
  </si>
  <si>
    <t>SD5209302 - error proceso de realce</t>
  </si>
  <si>
    <t>Q4980869</t>
  </si>
  <si>
    <t>Aborta Batch 21611</t>
  </si>
  <si>
    <t>Q4981464</t>
  </si>
  <si>
    <t>Solicitud Actualizacion Ambiente en Cobis01 para que la contabilidad este con la Fecha de Proceso ac</t>
  </si>
  <si>
    <t>Q4981470</t>
  </si>
  <si>
    <t>Homologación COBIS05.</t>
  </si>
  <si>
    <t>Q4981498</t>
  </si>
  <si>
    <t>Mensaje TimeOut en modulo de Plazo Fijo</t>
  </si>
  <si>
    <t>Q4982727</t>
  </si>
  <si>
    <t>Catalogación sp COBIS06</t>
  </si>
  <si>
    <t>Q4983363</t>
  </si>
  <si>
    <t>Ajuste conector "ConnectorModeloRiesgo" CTS</t>
  </si>
  <si>
    <t>Se modifica la ip en el archivo /cobis/ctsusr6/cobishome/CIS/SERVICES/CSPROUTING/services/ORQRestModeloRiesgo.xml y se recarga el CTS</t>
  </si>
  <si>
    <t>QC30711</t>
  </si>
  <si>
    <t>Catalogacion COBIS3</t>
  </si>
  <si>
    <t>QC30737</t>
  </si>
  <si>
    <t>QC30747</t>
  </si>
  <si>
    <t>Catalogacion COB5</t>
  </si>
  <si>
    <t>QC30768</t>
  </si>
  <si>
    <t>QC30819</t>
  </si>
  <si>
    <t>Catalogacion COB1</t>
  </si>
  <si>
    <t>QT3235068</t>
  </si>
  <si>
    <t>QT3240395</t>
  </si>
  <si>
    <t>QT3244394</t>
  </si>
  <si>
    <t>QT3247631</t>
  </si>
  <si>
    <t>QT3260902</t>
  </si>
  <si>
    <t>QT3261867</t>
  </si>
  <si>
    <t>QT3262554</t>
  </si>
  <si>
    <t>QT3263489</t>
  </si>
  <si>
    <t>QT3263891</t>
  </si>
  <si>
    <t>QT3264150</t>
  </si>
  <si>
    <t>QT3264391</t>
  </si>
  <si>
    <t>Q4984277</t>
  </si>
  <si>
    <t>Catalogación - SD6102545</t>
  </si>
  <si>
    <t>QC30852</t>
  </si>
  <si>
    <t>Catalogacion COB4</t>
  </si>
  <si>
    <t>QC30784</t>
  </si>
  <si>
    <t>Creacion Usuario BD</t>
  </si>
  <si>
    <t>se devuelve con las credenciales del usuario de consulta</t>
  </si>
  <si>
    <t>QC30814</t>
  </si>
  <si>
    <t>QC30781</t>
  </si>
  <si>
    <t>Catalogacion COB3</t>
  </si>
  <si>
    <t>Q4986880</t>
  </si>
  <si>
    <t>Catalogacion sp en COBIS04</t>
  </si>
  <si>
    <t>Q4986830</t>
  </si>
  <si>
    <t>No existe registro de Apertura</t>
  </si>
  <si>
    <t>Q4986875</t>
  </si>
  <si>
    <t>Timeout Cobis01</t>
  </si>
  <si>
    <t>QC30868</t>
  </si>
  <si>
    <t>QC30893</t>
  </si>
  <si>
    <t>QC30883</t>
  </si>
  <si>
    <t>QC30767</t>
  </si>
  <si>
    <t>Catalogacion COB6</t>
  </si>
  <si>
    <t>QC30844</t>
  </si>
  <si>
    <t>QC30898</t>
  </si>
  <si>
    <t>Q4989823</t>
  </si>
  <si>
    <t>Catalogación SD6122790 COBIS06</t>
  </si>
  <si>
    <t>Q4989797</t>
  </si>
  <si>
    <t>Error Creación Cliente</t>
  </si>
  <si>
    <t>Q4987808</t>
  </si>
  <si>
    <t>Catalogación - SD6027998</t>
  </si>
  <si>
    <t>QT3266368</t>
  </si>
  <si>
    <t>QC30910</t>
  </si>
  <si>
    <t>QC30859</t>
  </si>
  <si>
    <t>QC30876</t>
  </si>
  <si>
    <t>QC30890</t>
  </si>
  <si>
    <t>Catalogacion COB10</t>
  </si>
  <si>
    <t>QC30905</t>
  </si>
  <si>
    <t>QC30840</t>
  </si>
  <si>
    <t>Error monolítico Administrador de crédito COB28</t>
  </si>
  <si>
    <t>QC30922</t>
  </si>
  <si>
    <t>Q4988874</t>
  </si>
  <si>
    <t>Aborto en ejecución proceso Batch 21611 en Ambiente Cob06</t>
  </si>
  <si>
    <t>La base de datos cob_conta  se lleno y se depuro</t>
  </si>
  <si>
    <t>Q4963394</t>
  </si>
  <si>
    <t>Parametrización ASCARD</t>
  </si>
  <si>
    <t>Se configuro el servicio de ASCARD para cobis10</t>
  </si>
  <si>
    <t>Q4966360</t>
  </si>
  <si>
    <t>Errror con el usuario operador</t>
  </si>
  <si>
    <t>Login Filed del usuario operador</t>
  </si>
  <si>
    <t>14/5/2024</t>
  </si>
  <si>
    <t>Error archivo de salida</t>
  </si>
  <si>
    <t>Permisos del usuario al momento de generar archivo</t>
  </si>
  <si>
    <t>16/5/2024</t>
  </si>
  <si>
    <t xml:space="preserve">Decian que no se podia ejecutar bath pero si dejaba </t>
  </si>
  <si>
    <t>20/5/2024</t>
  </si>
  <si>
    <t>Mensaje de error cobis03</t>
  </si>
  <si>
    <t>Conexion al cifin desde kernel central</t>
  </si>
  <si>
    <t>Error Filtro Cobis 26 DJ</t>
  </si>
  <si>
    <t>30/5/2024</t>
  </si>
  <si>
    <t>Error en servicio de firmas</t>
  </si>
  <si>
    <t>Error al momento de ejecutar Shell de Firmas y con el uusario atmBatch, no podia tener conexion con la BD central</t>
  </si>
  <si>
    <t>No existia sp en bd y no tenia conexion desde cmp a la base de datos central</t>
  </si>
  <si>
    <t>Bloqueo de Fuente (SBA) - ISS_SD6101033</t>
  </si>
  <si>
    <t>Bloqueo Fuente</t>
  </si>
  <si>
    <t>Steven Garcia</t>
  </si>
  <si>
    <t>Q4961814</t>
  </si>
  <si>
    <t>CATALOGACION SD5110216 COB05</t>
  </si>
  <si>
    <t>Actualizar  catalogacion del componente del QC29866</t>
  </si>
  <si>
    <t>QC30758</t>
  </si>
  <si>
    <t>SD5130063- Archivo de salida p2</t>
  </si>
  <si>
    <t>Q4963126</t>
  </si>
  <si>
    <t>Homologacion COBIS04</t>
  </si>
  <si>
    <t>Parametrización ASCARD WEB COB10</t>
  </si>
  <si>
    <t>Requerimiento #233829</t>
  </si>
  <si>
    <t>SD4879005/SD5065416 Catalogación COBIS26</t>
  </si>
  <si>
    <t>Requerimiento #234154</t>
  </si>
  <si>
    <t>SD5942399 Catalogación COBIS26</t>
  </si>
  <si>
    <t> </t>
  </si>
  <si>
    <t>validación de servicio de la DIAN en cob09</t>
  </si>
  <si>
    <t>Requerimiento #234275</t>
  </si>
  <si>
    <t>QC30717</t>
  </si>
  <si>
    <t>Error en el cargue de congitencia</t>
  </si>
  <si>
    <t>QC30770</t>
  </si>
  <si>
    <t>Optimizacion vinculacion formulario Cobis</t>
  </si>
  <si>
    <t>QC30636</t>
  </si>
  <si>
    <t>No reserva dividendo vigente tramite R</t>
  </si>
  <si>
    <t xml:space="preserve">Valor mayor de la cobertura y valor en 0 interes </t>
  </si>
  <si>
    <t>Requerimiento #234306</t>
  </si>
  <si>
    <t>Soporte desarrollo</t>
  </si>
  <si>
    <t>Q4966521</t>
  </si>
  <si>
    <t>Error COBIS09 Servicio Clientes</t>
  </si>
  <si>
    <t>QT3256923</t>
  </si>
  <si>
    <t>Requerimiento #234483</t>
  </si>
  <si>
    <t>QC30772</t>
  </si>
  <si>
    <t>SD4245879 Actualizacion juzgados al ejecutar el proceso 5013 esta cancelando el proceso es com si no almacenara los entes</t>
  </si>
  <si>
    <t>Soporte #234581</t>
  </si>
  <si>
    <t>Reinicio CTS cobis 24</t>
  </si>
  <si>
    <t>Soporte #234427</t>
  </si>
  <si>
    <t>Q4967823</t>
  </si>
  <si>
    <t>Error en OpMantPorClienteDirecciones</t>
  </si>
  <si>
    <t>Requerimiento #234571</t>
  </si>
  <si>
    <t>Requerimiento #234573</t>
  </si>
  <si>
    <t>Q4949396</t>
  </si>
  <si>
    <t>QC30794</t>
  </si>
  <si>
    <t>SD6045820 - Error DA banca Oficial_no debita</t>
  </si>
  <si>
    <t>QC30783</t>
  </si>
  <si>
    <t>SD5131818 - indicador riesgo promedio</t>
  </si>
  <si>
    <t>Soporte #234706</t>
  </si>
  <si>
    <t>catalogación SD6001235</t>
  </si>
  <si>
    <t>Ejecutable</t>
  </si>
  <si>
    <t>Q4972534</t>
  </si>
  <si>
    <t>Catalogación COBIS06 SD4986491</t>
  </si>
  <si>
    <t>QC30773</t>
  </si>
  <si>
    <t>14/05/2024</t>
  </si>
  <si>
    <t>SD5349288 Nueva estructura de pagadoras</t>
  </si>
  <si>
    <t>Q4971442</t>
  </si>
  <si>
    <t>Error opEnviarNotificacionSMS COBIS08</t>
  </si>
  <si>
    <t>COB08</t>
  </si>
  <si>
    <t>Cancelacion de Sartas COBIS05</t>
  </si>
  <si>
    <t>Soporte #234933</t>
  </si>
  <si>
    <t>15/05/2024</t>
  </si>
  <si>
    <t>Error en ambiente 27</t>
  </si>
  <si>
    <t>Requerimiento #234973</t>
  </si>
  <si>
    <t>Revision CTS Cobis 24</t>
  </si>
  <si>
    <t>QC30734</t>
  </si>
  <si>
    <t>SD5944612 - Error tabla de amortizacion</t>
  </si>
  <si>
    <t>QC30785</t>
  </si>
  <si>
    <t>16/05/2024</t>
  </si>
  <si>
    <t>SD3882646 - Solicitud de Merge para PAP</t>
  </si>
  <si>
    <t>QC30815</t>
  </si>
  <si>
    <t>Error Transacción Consulta de Saldo Servibanca</t>
  </si>
  <si>
    <t>Otros</t>
  </si>
  <si>
    <t>Requerimiento #235164</t>
  </si>
  <si>
    <t>Requerimiento #235238</t>
  </si>
  <si>
    <t>17/05/2024</t>
  </si>
  <si>
    <t>ISS_SD5857765_rollback - Generación Ejecutable</t>
  </si>
  <si>
    <t>Requerimiento #235237</t>
  </si>
  <si>
    <t>Requerimiento #235211</t>
  </si>
  <si>
    <t>error en conexión frontend cobis28</t>
  </si>
  <si>
    <t>QT3259821</t>
  </si>
  <si>
    <t>QT3264581</t>
  </si>
  <si>
    <t>QT3257792</t>
  </si>
  <si>
    <t>Soporte #235263</t>
  </si>
  <si>
    <t>Soporte conexión modulos COBIS24</t>
  </si>
  <si>
    <t>Soporte #235267</t>
  </si>
  <si>
    <t>Revisión frontend</t>
  </si>
  <si>
    <t>Soporte #235268</t>
  </si>
  <si>
    <t>Cobis 24 Teller no carga</t>
  </si>
  <si>
    <t>QC30800</t>
  </si>
  <si>
    <t>SD5131818 - Solicitud de Merge</t>
  </si>
  <si>
    <t>QC30816</t>
  </si>
  <si>
    <t>SD4245879 Consulta historico de confirmantes en el modulo de firmas los registros no estan ordenados como en la consulta de tadmin</t>
  </si>
  <si>
    <t>Requerimiento #235194</t>
  </si>
  <si>
    <t>CTS de Integración COB27</t>
  </si>
  <si>
    <t>QT3264967</t>
  </si>
  <si>
    <t>20/05/2024</t>
  </si>
  <si>
    <t>Q4977876</t>
  </si>
  <si>
    <t>Error transmición vrc ADC2 agrobac analisis servicio Cobis.SrvAplCobisVRC.ContextoRespuesta</t>
  </si>
  <si>
    <t>3 Horas</t>
  </si>
  <si>
    <t>QC30846</t>
  </si>
  <si>
    <t>22/05/2024</t>
  </si>
  <si>
    <t>SD5130063- componente pagar_cuota_xp.sp</t>
  </si>
  <si>
    <t>QT3264988</t>
  </si>
  <si>
    <t>23/05/2024</t>
  </si>
  <si>
    <t>Requerimiento #235639</t>
  </si>
  <si>
    <t>Requerimiento #235711</t>
  </si>
  <si>
    <t>Generación Ejecutable Rollback Plazo Fijo</t>
  </si>
  <si>
    <t>Soporte #235722</t>
  </si>
  <si>
    <t>Problema conectividad CTS Cobis 26</t>
  </si>
  <si>
    <t>Requerimiento #235715</t>
  </si>
  <si>
    <t>SD6040267_H1 CATALOGACION COBI25</t>
  </si>
  <si>
    <t>Q4982289</t>
  </si>
  <si>
    <t>Catalogación COBIS06 SD6098667</t>
  </si>
  <si>
    <t>QC30841</t>
  </si>
  <si>
    <t>24/05/2024</t>
  </si>
  <si>
    <t>SD5717691 - ERROR BITACORA SCRIPT DE DATOS</t>
  </si>
  <si>
    <t>Q4982823</t>
  </si>
  <si>
    <t>Error en operacion  SrvAplCobisTramites.OpCreacionGarantias</t>
  </si>
  <si>
    <t xml:space="preserve">Se devuelve ya que no es tema de cts si no de data </t>
  </si>
  <si>
    <t>Q4979341</t>
  </si>
  <si>
    <t>Catalogacion COBIS05</t>
  </si>
  <si>
    <t>27/05/2024</t>
  </si>
  <si>
    <t>QC30760</t>
  </si>
  <si>
    <t>SD5543123 - Error cr_superbancaria</t>
  </si>
  <si>
    <t>SD5130470  - No reversa dividendo vigente tramite tipo R</t>
  </si>
  <si>
    <t>Generación ejecutable Terminal Administrativa SD5110216</t>
  </si>
  <si>
    <t>cobis 25 pruebas h3 SD6040267</t>
  </si>
  <si>
    <t>Q4991246</t>
  </si>
  <si>
    <t>Acompáñamiento servicio ascard TC Cobis7</t>
  </si>
  <si>
    <t>Column1</t>
  </si>
  <si>
    <t>Informe de Infraestructura AIX y Windows (seguirse por el de produccion, ver cuanto hay, cuanto se ha consumido y cuanto queda libre, por Lpar y por ambiente, y por servidor, x esx)</t>
  </si>
  <si>
    <t>En Validacion</t>
  </si>
  <si>
    <t>8 Mayo : No Hay avance - compromiso para el 10 d eMayo 
17 mayo: se revisa un avance del 70% con fecha de compromiso final el dia viernes 24 de mayo</t>
  </si>
  <si>
    <t xml:space="preserve">Informe de Usuarios (AIX-Windows) </t>
  </si>
  <si>
    <t xml:space="preserve">8 Mayo: Entrega 9 de mayo
17 Mayo: No hay Avance ,Compromiso final 24 mayo </t>
  </si>
  <si>
    <t xml:space="preserve">Implementar Correo de centreum  </t>
  </si>
  <si>
    <t xml:space="preserve">8 de Mayo: No hay avance
17 de Mayo: No hay vance y no hay compromiso
Nota: esta actividad es la mas importante </t>
  </si>
  <si>
    <t>QUE SE HA VALIDADO? y cual es el error?</t>
  </si>
  <si>
    <t>Terminar de poblar lo que falta de AIX en Centreon</t>
  </si>
  <si>
    <t>2/5/2024 - una maquina
8 Mayo:  - se tiene todas la maquinas de windows AIX , implementado un servicio
17 Mayo: No hay avance,  EL dia 21 de mayo validar avance a las 3pm
23 Mayo: No hay avance
Envia correo diciendo lo que se ha realizado y no encuentra ninguna solucion adicional</t>
  </si>
  <si>
    <t xml:space="preserve">La conexion que se tiene actualmente es por medio de SSH la cual solo nos permite validar los filesystem pero aunque tengan espacio genera error critico se vuelve a investigar por el metodo SNMP ya que este permite mas funciones de monitoreo pero no se obtiene avance hasta el momento no se genera conexion por este metodo </t>
  </si>
  <si>
    <t>Diagrama de red</t>
  </si>
  <si>
    <t>8 mayo: No Hay avance - 10 mayo
17 mayo: No hay vance, compromiso para entrega final el 7 de junio</t>
  </si>
  <si>
    <t>Se valida el 23 de mayo si hay dudas y me informa que no</t>
  </si>
  <si>
    <t>Diagrama de comunicacion</t>
  </si>
  <si>
    <t>8 Mayo: No Hay avance -15 mayo
17 mayo: No hay vance, Compromiso de entrega final el de 7 de junio</t>
  </si>
  <si>
    <t>Diagrama de infraestructura</t>
  </si>
  <si>
    <t>Revision Vmware Snapshot - Se intenta  consolidar y no se puede por diferencial de espacio de igual manera se intenta clonar la maquina y por snapshots no se permite unica solucion aumentar espacio</t>
  </si>
  <si>
    <t>8 Mayo: No Hay avance -15 mayo
17 mayo:  se reviso las maquinas a eliminar el snapshot, se han realizado las pruebas.
Seguimiento el martes 21 de mayo
23 Mayo: No hay avance - Se han realizado diferentes validaciones para ver la mejor manera de realizar la tarea.
29 de mayo se dara una solucion definitiva para realizar la tarea en las demas maquinas</t>
  </si>
  <si>
    <t>Se envio correo notificando que se ha realizado hasta la fecha al ingeniero Brayan el dia miercoles 22 de mayo se comenta el caso nuevamente con el y se realiza pruebas de aumentar almacenamiento a las maquinas en un disco secundario y sigue fallando esta prueba toca consultar de que otra manera se podria realizar esta accion dejando de ultimas aumentar el almacenamiento principal</t>
  </si>
  <si>
    <t>Monitorear los servidores de Jboss, Se debe entregar al usuario url, usuario y clave</t>
  </si>
  <si>
    <t>17  de Mayo: No hay avance
Seguimiento el 21 de mayo
23 Mayo: No ha yAvance
Esta tarea se pausa mientras se realiza Averiguaciónes</t>
  </si>
  <si>
    <t xml:space="preserve">Los servidores que son Red Hat deben contar con un tipo de licencia o suscripcion de gestion lo cual esto permite que podamos acceder a los repositorios de instalacion de herramientas de Red Hat las version actual que tenemos en Jboos  dejara de ser soportada por linux apartir del 30 de Junio </t>
  </si>
  <si>
    <t>Particiones de Teller</t>
  </si>
  <si>
    <t>Detalle de actividades</t>
  </si>
  <si>
    <t>Particiones de xsell</t>
  </si>
  <si>
    <t xml:space="preserve">Plan de Mantenimiento de No Producción
Cronograma de mantenimientos </t>
  </si>
  <si>
    <t xml:space="preserve">Realizarlo - </t>
  </si>
  <si>
    <t>Plan de trabajo puntos de montura Servicos de teller Upgrade  y Xsell</t>
  </si>
  <si>
    <t>Porque ocurrio la eliminación de la carpeta de Teller?  cual es el procedimiento que debería ser?
Plan de como se deberia realizarse --
Responsabilidad es de SysAdmin -  Resolver como administración.
ese tema no es nuevo, ni indebido
Documentar Incidente - 
Entrega 27 mayo 2024</t>
  </si>
  <si>
    <t xml:space="preserve">Plan de Trabajo  de una actualziacion de AIX 7.2 a 7.3 </t>
  </si>
  <si>
    <t>Entrega 27 de mayo</t>
  </si>
  <si>
    <t xml:space="preserve">Check list de mantenimiento diario Infraestructura No prod </t>
  </si>
  <si>
    <t xml:space="preserve">Informe de claves root - NO se sube al share - </t>
  </si>
  <si>
    <t xml:space="preserve">Corregir excel de informe de consulta </t>
  </si>
  <si>
    <t>Validacion formulas excel</t>
  </si>
  <si>
    <t>Habilitacion y desHabilitacion de Neurona de cobis 06 y cobis 03</t>
  </si>
  <si>
    <t>Validacion de filesystem CTS 27</t>
  </si>
  <si>
    <t>Acceso permisos ftp de COBIS05</t>
  </si>
  <si>
    <t>Acceso permisos usuario consulta \\192.168.36.175</t>
  </si>
  <si>
    <t>Revision Fallos CTS Cobis 24 en compañia de Steven</t>
  </si>
  <si>
    <t>Actualizacion Sistema Operativo Windows Server cobis 04 - ATM  con Jose Jimenez</t>
  </si>
  <si>
    <t>ESTADO</t>
  </si>
  <si>
    <t>ESPECIALISTA NOPROD</t>
  </si>
  <si>
    <t>ACTIVOS</t>
  </si>
  <si>
    <t>ESTADO CASO</t>
  </si>
  <si>
    <t>AMBIENTE</t>
  </si>
  <si>
    <t>SERVICIO</t>
  </si>
  <si>
    <t>COMPONENTE</t>
  </si>
  <si>
    <t>COMPLEJIDAD</t>
  </si>
  <si>
    <t>Activo</t>
  </si>
  <si>
    <t>Inactivo</t>
  </si>
  <si>
    <t>Brayan Zanabria</t>
  </si>
  <si>
    <t>TODOS</t>
  </si>
  <si>
    <t>MQ</t>
  </si>
  <si>
    <t>COB21</t>
  </si>
  <si>
    <t>Canales</t>
  </si>
  <si>
    <t>Melisa Izaquita</t>
  </si>
  <si>
    <t>TELLERPROD</t>
  </si>
  <si>
    <t>Todos BAC</t>
  </si>
  <si>
    <t>Todos COB</t>
  </si>
  <si>
    <t>Fecha/Hora Asignación</t>
  </si>
  <si>
    <t>Asignado a</t>
  </si>
  <si>
    <t>Duracion (Hora o fraccion) Entero y decimal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</si>
</sst>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15">
    <font>
      <sz val="11"/>
      <color theme="1"/>
      <name val="Calibri"/>
      <family val="2"/>
      <scheme val="minor"/>
    </font>
    <font>
      <sz val="11"/>
      <color rgb="FF000000"/>
      <name val="Aptos Narrow"/>
      <charset val="1"/>
    </font>
    <font>
      <b/>
      <sz val="11"/>
      <color theme="0"/>
      <name val="Calibri"/>
      <family val="2"/>
      <scheme val="minor"/>
    </font>
    <font>
      <sz val="11"/>
      <color rgb="FF000000"/>
      <name val="Calibri"/>
      <family val="2"/>
    </font>
    <font>
      <sz val="11"/>
      <color rgb="FF242424"/>
      <name val="Aptos Narrow"/>
      <charset val="1"/>
    </font>
    <font>
      <sz val="11"/>
      <color rgb="FF000000"/>
      <name val="Calibri"/>
    </font>
    <font>
      <sz val="11"/>
      <color rgb="FF000000"/>
      <name val="Calibri"/>
      <charset val="1"/>
    </font>
    <font>
      <sz val="15"/>
      <color rgb="FF000000"/>
      <name val="Arial"/>
      <family val="2"/>
    </font>
    <font>
      <sz val="11"/>
      <color theme="1"/>
      <name val="Arial"/>
    </font>
    <font>
      <sz val="11"/>
      <color rgb="FF242424"/>
      <name val="Arial"/>
    </font>
    <font>
      <sz val="11"/>
      <color rgb="FF000000"/>
      <name val="Arial"/>
    </font>
    <font>
      <sz val="10"/>
      <color rgb="FF0070C0"/>
      <name val="Arial"/>
    </font>
    <font>
      <sz val="14"/>
      <color rgb="FF4F5257"/>
      <name val="Arial"/>
    </font>
    <font>
      <sz val="15"/>
      <color rgb="FF000000"/>
      <name val="Arial"/>
    </font>
    <font>
      <sz val="16"/>
      <color rgb="FF000000"/>
      <name val="Arial"/>
    </font>
  </fonts>
  <fills count="7">
    <fill>
      <patternFill patternType="none"/>
    </fill>
    <fill>
      <patternFill patternType="gray125"/>
    </fill>
    <fill>
      <patternFill patternType="solid">
        <fgColor theme="4" tint="0.59999389629810485"/>
        <bgColor indexed="64"/>
      </patternFill>
    </fill>
    <fill>
      <patternFill patternType="solid">
        <fgColor theme="4"/>
        <bgColor theme="4"/>
      </patternFill>
    </fill>
    <fill>
      <patternFill patternType="solid">
        <fgColor rgb="FFFFFF00"/>
        <bgColor indexed="64"/>
      </patternFill>
    </fill>
    <fill>
      <patternFill patternType="solid">
        <fgColor theme="8" tint="0.59999389629810485"/>
        <bgColor indexed="64"/>
      </patternFill>
    </fill>
    <fill>
      <patternFill patternType="solid">
        <fgColor theme="4" tint="0.79998168889431442"/>
        <bgColor theme="4" tint="0.79998168889431442"/>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25">
    <xf numFmtId="0" fontId="0" fillId="0" borderId="0" xfId="0"/>
    <xf numFmtId="0" fontId="0" fillId="0" borderId="1" xfId="0" applyBorder="1"/>
    <xf numFmtId="14" fontId="0" fillId="0" borderId="0" xfId="0" applyNumberFormat="1"/>
    <xf numFmtId="21" fontId="0" fillId="0" borderId="0" xfId="0" applyNumberFormat="1"/>
    <xf numFmtId="0" fontId="0" fillId="0" borderId="2" xfId="0" applyBorder="1"/>
    <xf numFmtId="0" fontId="0" fillId="0" borderId="4" xfId="0" applyBorder="1"/>
    <xf numFmtId="1" fontId="0" fillId="0" borderId="0" xfId="0" applyNumberFormat="1"/>
    <xf numFmtId="0" fontId="0" fillId="2" borderId="0" xfId="0" applyFill="1"/>
    <xf numFmtId="14" fontId="0" fillId="0" borderId="1" xfId="0" applyNumberFormat="1" applyBorder="1" applyAlignment="1">
      <alignment horizontal="center"/>
    </xf>
    <xf numFmtId="14" fontId="0" fillId="0" borderId="2" xfId="0" applyNumberFormat="1" applyBorder="1" applyAlignment="1">
      <alignment horizontal="center"/>
    </xf>
    <xf numFmtId="0" fontId="0" fillId="0" borderId="8" xfId="0" applyBorder="1"/>
    <xf numFmtId="0" fontId="0" fillId="0" borderId="3" xfId="0" applyBorder="1" applyAlignment="1">
      <alignment horizontal="center" vertical="center"/>
    </xf>
    <xf numFmtId="0" fontId="0" fillId="0" borderId="3" xfId="0" applyBorder="1" applyAlignment="1">
      <alignment horizontal="center" vertical="center" wrapText="1"/>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wrapText="1"/>
    </xf>
    <xf numFmtId="0" fontId="3" fillId="0" borderId="1" xfId="0" applyFont="1" applyBorder="1"/>
    <xf numFmtId="0" fontId="0" fillId="0" borderId="6" xfId="0" applyBorder="1" applyAlignment="1">
      <alignment horizontal="center" vertical="center"/>
    </xf>
    <xf numFmtId="0" fontId="3" fillId="0" borderId="1" xfId="0" applyFont="1" applyBorder="1" applyAlignment="1">
      <alignment wrapText="1"/>
    </xf>
    <xf numFmtId="0" fontId="0" fillId="0" borderId="4" xfId="0" applyBorder="1" applyAlignment="1">
      <alignment horizontal="center" vertical="center"/>
    </xf>
    <xf numFmtId="14" fontId="0" fillId="0" borderId="1" xfId="0" applyNumberForma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left" vertical="center" wrapText="1"/>
    </xf>
    <xf numFmtId="0" fontId="0" fillId="0" borderId="8" xfId="0" applyBorder="1" applyAlignment="1">
      <alignment horizontal="center" vertical="center"/>
    </xf>
    <xf numFmtId="0" fontId="0" fillId="0" borderId="2" xfId="0" applyBorder="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0" fontId="0" fillId="0" borderId="4" xfId="0" applyBorder="1" applyAlignment="1">
      <alignment horizontal="center"/>
    </xf>
    <xf numFmtId="0" fontId="0" fillId="0" borderId="8"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9" xfId="0" applyBorder="1" applyAlignment="1">
      <alignment horizontal="center" wrapText="1"/>
    </xf>
    <xf numFmtId="0" fontId="0" fillId="0" borderId="1" xfId="0" applyBorder="1" applyAlignment="1">
      <alignment horizontal="left" vertical="center"/>
    </xf>
    <xf numFmtId="0" fontId="4" fillId="0" borderId="1" xfId="0" applyFont="1" applyBorder="1"/>
    <xf numFmtId="0" fontId="0" fillId="0" borderId="2" xfId="0" applyBorder="1" applyAlignment="1">
      <alignment vertical="center"/>
    </xf>
    <xf numFmtId="0" fontId="0" fillId="0" borderId="0" xfId="0" applyAlignment="1">
      <alignment vertical="center"/>
    </xf>
    <xf numFmtId="0" fontId="0" fillId="0" borderId="2" xfId="0" applyBorder="1" applyAlignment="1">
      <alignment wrapText="1"/>
    </xf>
    <xf numFmtId="0" fontId="0" fillId="0" borderId="6" xfId="0" applyBorder="1" applyAlignment="1">
      <alignment horizontal="center" wrapText="1"/>
    </xf>
    <xf numFmtId="0" fontId="0" fillId="0" borderId="6" xfId="0" applyBorder="1" applyAlignment="1">
      <alignment horizontal="center" vertical="center" wrapText="1"/>
    </xf>
    <xf numFmtId="0" fontId="0" fillId="0" borderId="3" xfId="0" applyBorder="1" applyAlignment="1">
      <alignment horizontal="center"/>
    </xf>
    <xf numFmtId="0" fontId="0" fillId="0" borderId="5" xfId="0" applyBorder="1" applyAlignment="1">
      <alignment horizontal="center"/>
    </xf>
    <xf numFmtId="0" fontId="0" fillId="4" borderId="6" xfId="0" applyFill="1" applyBorder="1" applyAlignment="1">
      <alignment horizontal="center" wrapText="1"/>
    </xf>
    <xf numFmtId="0" fontId="0" fillId="4" borderId="6" xfId="0" applyFill="1" applyBorder="1" applyAlignment="1">
      <alignment horizontal="center" vertical="center" wrapText="1"/>
    </xf>
    <xf numFmtId="14" fontId="0" fillId="5" borderId="1" xfId="0" applyNumberFormat="1" applyFill="1" applyBorder="1" applyAlignment="1">
      <alignment horizontal="center"/>
    </xf>
    <xf numFmtId="0" fontId="0" fillId="5" borderId="1" xfId="0" applyFill="1" applyBorder="1"/>
    <xf numFmtId="0" fontId="0" fillId="5" borderId="1" xfId="0" applyFill="1" applyBorder="1" applyAlignment="1">
      <alignment horizontal="center"/>
    </xf>
    <xf numFmtId="0" fontId="0" fillId="5" borderId="4" xfId="0" applyFill="1" applyBorder="1" applyAlignment="1">
      <alignment horizontal="center"/>
    </xf>
    <xf numFmtId="0" fontId="0" fillId="5" borderId="6" xfId="0" applyFill="1" applyBorder="1" applyAlignment="1">
      <alignment horizontal="center" wrapText="1"/>
    </xf>
    <xf numFmtId="0" fontId="5" fillId="0" borderId="1" xfId="0" applyFont="1" applyBorder="1"/>
    <xf numFmtId="0" fontId="1" fillId="0" borderId="1" xfId="0" applyFont="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3" fillId="0" borderId="2" xfId="0" applyFont="1" applyBorder="1"/>
    <xf numFmtId="0" fontId="6" fillId="0" borderId="1" xfId="0" applyFont="1" applyBorder="1"/>
    <xf numFmtId="0" fontId="3" fillId="0" borderId="3" xfId="0" applyFont="1" applyBorder="1"/>
    <xf numFmtId="0" fontId="7" fillId="0" borderId="1" xfId="0" applyFont="1" applyBorder="1" applyAlignment="1">
      <alignment wrapText="1"/>
    </xf>
    <xf numFmtId="14" fontId="3" fillId="0" borderId="1" xfId="0" applyNumberFormat="1" applyFont="1" applyBorder="1" applyAlignment="1">
      <alignment horizontal="center"/>
    </xf>
    <xf numFmtId="14" fontId="3" fillId="0" borderId="3" xfId="0" applyNumberFormat="1" applyFont="1" applyBorder="1" applyAlignment="1">
      <alignment horizontal="center"/>
    </xf>
    <xf numFmtId="0" fontId="3" fillId="0" borderId="3" xfId="0" applyFont="1" applyBorder="1" applyAlignment="1">
      <alignment horizontal="center"/>
    </xf>
    <xf numFmtId="14" fontId="0" fillId="0" borderId="1" xfId="0" applyNumberFormat="1" applyBorder="1" applyAlignment="1">
      <alignment horizontal="center" vertical="center"/>
    </xf>
    <xf numFmtId="1" fontId="0" fillId="0" borderId="1" xfId="0" applyNumberFormat="1" applyBorder="1"/>
    <xf numFmtId="1" fontId="0" fillId="0" borderId="1" xfId="0" quotePrefix="1" applyNumberFormat="1" applyBorder="1"/>
    <xf numFmtId="0" fontId="0" fillId="0" borderId="7" xfId="0" applyBorder="1"/>
    <xf numFmtId="0" fontId="0" fillId="0" borderId="3" xfId="0" applyBorder="1"/>
    <xf numFmtId="1" fontId="0" fillId="0" borderId="3" xfId="0" applyNumberFormat="1" applyBorder="1"/>
    <xf numFmtId="164" fontId="0" fillId="0" borderId="2" xfId="0" applyNumberFormat="1" applyBorder="1"/>
    <xf numFmtId="1" fontId="0" fillId="0" borderId="2" xfId="0" applyNumberFormat="1" applyBorder="1"/>
    <xf numFmtId="164" fontId="0" fillId="0" borderId="1" xfId="0" applyNumberFormat="1" applyBorder="1"/>
    <xf numFmtId="14" fontId="0" fillId="0" borderId="2" xfId="0" applyNumberFormat="1" applyBorder="1" applyAlignment="1">
      <alignment horizontal="center" vertical="center"/>
    </xf>
    <xf numFmtId="0" fontId="0" fillId="0" borderId="6" xfId="0" applyBorder="1"/>
    <xf numFmtId="0" fontId="0" fillId="0" borderId="6" xfId="0" applyBorder="1" applyAlignment="1">
      <alignment wrapText="1"/>
    </xf>
    <xf numFmtId="1" fontId="0" fillId="0" borderId="1" xfId="0" quotePrefix="1" applyNumberFormat="1" applyBorder="1" applyAlignment="1">
      <alignment horizontal="right"/>
    </xf>
    <xf numFmtId="0" fontId="0" fillId="0" borderId="9" xfId="0" applyBorder="1"/>
    <xf numFmtId="14" fontId="0" fillId="0" borderId="6" xfId="0" applyNumberFormat="1" applyBorder="1" applyAlignment="1">
      <alignment horizontal="center" vertical="center"/>
    </xf>
    <xf numFmtId="14" fontId="0" fillId="0" borderId="9" xfId="0" applyNumberFormat="1" applyBorder="1" applyAlignment="1">
      <alignment horizontal="center" vertical="center"/>
    </xf>
    <xf numFmtId="14" fontId="0" fillId="0" borderId="3" xfId="0" applyNumberForma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right"/>
    </xf>
    <xf numFmtId="0" fontId="0" fillId="0" borderId="4" xfId="0" applyBorder="1" applyAlignment="1">
      <alignment horizontal="left" vertical="center"/>
    </xf>
    <xf numFmtId="14" fontId="0" fillId="0" borderId="11" xfId="0" applyNumberFormat="1" applyBorder="1" applyAlignment="1">
      <alignment horizontal="center" vertical="center"/>
    </xf>
    <xf numFmtId="0" fontId="0" fillId="0" borderId="5" xfId="0" applyBorder="1"/>
    <xf numFmtId="0" fontId="0" fillId="0" borderId="1" xfId="0" applyBorder="1" applyAlignment="1">
      <alignment horizontal="right" vertical="center" wrapText="1"/>
    </xf>
    <xf numFmtId="22" fontId="0" fillId="0" borderId="1" xfId="0" applyNumberFormat="1" applyBorder="1"/>
    <xf numFmtId="14" fontId="0" fillId="0" borderId="3" xfId="0" applyNumberFormat="1" applyBorder="1" applyAlignment="1">
      <alignment horizontal="center"/>
    </xf>
    <xf numFmtId="0" fontId="0" fillId="6" borderId="2" xfId="0" applyFill="1" applyBorder="1" applyAlignment="1">
      <alignment horizontal="center"/>
    </xf>
    <xf numFmtId="0" fontId="0" fillId="6" borderId="1" xfId="0" applyFill="1" applyBorder="1" applyAlignment="1">
      <alignment horizontal="center"/>
    </xf>
    <xf numFmtId="1" fontId="0" fillId="0" borderId="1" xfId="0" applyNumberFormat="1" applyBorder="1" applyAlignment="1">
      <alignment wrapText="1"/>
    </xf>
    <xf numFmtId="165" fontId="0" fillId="0" borderId="2" xfId="0" applyNumberFormat="1" applyBorder="1" applyAlignment="1">
      <alignment horizontal="center"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9" fillId="0" borderId="2" xfId="0" applyFont="1" applyBorder="1" applyAlignment="1">
      <alignment horizontal="center"/>
    </xf>
    <xf numFmtId="0" fontId="8" fillId="0" borderId="1" xfId="0" applyFont="1" applyBorder="1" applyAlignment="1">
      <alignment horizontal="center" vertical="center" wrapText="1"/>
    </xf>
    <xf numFmtId="0" fontId="9" fillId="0" borderId="1" xfId="0" applyFont="1" applyBorder="1" applyAlignment="1">
      <alignment horizontal="center"/>
    </xf>
    <xf numFmtId="0" fontId="8" fillId="0" borderId="3" xfId="0" applyFont="1" applyBorder="1" applyAlignment="1">
      <alignment horizontal="center"/>
    </xf>
    <xf numFmtId="0" fontId="8" fillId="0" borderId="5" xfId="0" applyFont="1" applyBorder="1" applyAlignment="1">
      <alignment horizontal="center" vertical="center"/>
    </xf>
    <xf numFmtId="0" fontId="8" fillId="0" borderId="2" xfId="0" applyFont="1" applyBorder="1" applyAlignment="1">
      <alignment horizontal="center" vertical="center" wrapText="1"/>
    </xf>
    <xf numFmtId="0" fontId="10" fillId="0" borderId="1" xfId="0" applyFont="1" applyBorder="1" applyAlignment="1">
      <alignment horizontal="center"/>
    </xf>
    <xf numFmtId="0" fontId="8" fillId="0" borderId="0" xfId="0" applyFont="1" applyAlignment="1">
      <alignment horizontal="center"/>
    </xf>
    <xf numFmtId="0" fontId="8" fillId="0" borderId="6" xfId="0" applyFont="1" applyBorder="1" applyAlignment="1">
      <alignment horizontal="center"/>
    </xf>
    <xf numFmtId="0" fontId="10" fillId="0" borderId="0" xfId="0" applyFont="1" applyAlignment="1">
      <alignment horizontal="center"/>
    </xf>
    <xf numFmtId="0" fontId="11" fillId="0" borderId="0" xfId="0" applyFont="1" applyAlignment="1">
      <alignment horizontal="center"/>
    </xf>
    <xf numFmtId="0" fontId="10" fillId="6" borderId="2" xfId="0" applyFont="1" applyFill="1" applyBorder="1" applyAlignment="1">
      <alignment horizontal="center"/>
    </xf>
    <xf numFmtId="0" fontId="12" fillId="6" borderId="2" xfId="0" applyFont="1" applyFill="1" applyBorder="1" applyAlignment="1">
      <alignment horizontal="center"/>
    </xf>
    <xf numFmtId="0" fontId="13" fillId="0" borderId="1" xfId="0" applyFont="1" applyBorder="1" applyAlignment="1">
      <alignment horizontal="center"/>
    </xf>
    <xf numFmtId="0" fontId="13" fillId="0" borderId="12" xfId="0" applyFont="1" applyBorder="1" applyAlignment="1">
      <alignment horizontal="center"/>
    </xf>
    <xf numFmtId="0" fontId="13" fillId="0" borderId="0" xfId="0" applyFont="1" applyAlignment="1">
      <alignment horizontal="center"/>
    </xf>
    <xf numFmtId="0" fontId="10" fillId="0" borderId="2" xfId="0" applyFont="1" applyBorder="1" applyAlignment="1">
      <alignment horizontal="center"/>
    </xf>
    <xf numFmtId="0" fontId="13" fillId="0" borderId="13" xfId="0" applyFont="1" applyBorder="1" applyAlignment="1">
      <alignment horizontal="center"/>
    </xf>
    <xf numFmtId="0" fontId="12" fillId="0" borderId="14" xfId="0" applyFont="1" applyBorder="1" applyAlignment="1">
      <alignment horizontal="center" wrapText="1"/>
    </xf>
    <xf numFmtId="0" fontId="10" fillId="0" borderId="5" xfId="0" applyFont="1" applyBorder="1" applyAlignment="1">
      <alignment horizontal="center"/>
    </xf>
    <xf numFmtId="0" fontId="12" fillId="0" borderId="13" xfId="0" applyFont="1" applyBorder="1" applyAlignment="1">
      <alignment horizontal="center" wrapText="1"/>
    </xf>
    <xf numFmtId="0" fontId="10" fillId="0" borderId="3" xfId="0" applyFont="1" applyBorder="1" applyAlignment="1">
      <alignment horizontal="center"/>
    </xf>
    <xf numFmtId="0" fontId="13" fillId="0" borderId="14" xfId="0" applyFont="1" applyBorder="1" applyAlignment="1">
      <alignment horizontal="center"/>
    </xf>
    <xf numFmtId="0" fontId="12" fillId="0" borderId="14" xfId="0" applyFont="1" applyBorder="1" applyAlignment="1">
      <alignment horizontal="center"/>
    </xf>
    <xf numFmtId="0" fontId="12" fillId="0" borderId="0" xfId="0" applyFont="1" applyAlignment="1">
      <alignment horizontal="center" wrapText="1"/>
    </xf>
    <xf numFmtId="0" fontId="14" fillId="0" borderId="3" xfId="0" applyFont="1" applyBorder="1" applyAlignment="1">
      <alignment horizontal="center"/>
    </xf>
  </cellXfs>
  <cellStyles count="1">
    <cellStyle name="Normal" xfId="0" builtinId="0"/>
  </cellStyles>
  <dxfs count="33">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top style="thin">
          <color rgb="FF000000"/>
        </top>
        <bottom style="thin">
          <color rgb="FF000000"/>
        </bottom>
        <vertical/>
        <horizontal/>
      </border>
    </dxf>
    <dxf>
      <numFmt numFmtId="0" formatCode="General"/>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border diagonalUp="0" diagonalDown="0">
        <left style="thin">
          <color rgb="FF000000"/>
        </left>
        <right style="thin">
          <color rgb="FF000000"/>
        </right>
        <top style="thin">
          <color rgb="FF000000"/>
        </top>
        <bottom style="thin">
          <color rgb="FF000000"/>
        </bottom>
        <vertical/>
        <horizontal/>
      </border>
    </dxf>
    <dxf>
      <alignment horizontal="center"/>
      <border diagonalUp="0" diagonalDown="0">
        <left style="thin">
          <color rgb="FF000000"/>
        </left>
        <right style="thin">
          <color rgb="FF000000"/>
        </right>
        <top style="thin">
          <color rgb="FF000000"/>
        </top>
        <bottom style="thin">
          <color rgb="FF000000"/>
        </bottom>
        <vertical/>
        <horizontal/>
      </border>
    </dxf>
    <dxf>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border diagonalUp="0" diagonalDown="0">
        <left style="thin">
          <color rgb="FF000000"/>
        </left>
        <right style="thin">
          <color rgb="FF000000"/>
        </right>
        <top/>
        <bottom/>
      </border>
    </dxf>
    <dxf>
      <font>
        <b val="0"/>
      </font>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font>
      <numFmt numFmtId="0" formatCode="General"/>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font>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font>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font>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font>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font>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font>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font>
      <border diagonalUp="0" diagonalDown="0">
        <left style="thin">
          <color rgb="FF000000"/>
        </left>
        <right style="thin">
          <color rgb="FF000000"/>
        </right>
        <top style="thin">
          <color rgb="FF000000"/>
        </top>
        <bottom style="thin">
          <color rgb="FF000000"/>
        </bottom>
        <vertical/>
        <horizontal/>
      </border>
    </dxf>
    <dxf>
      <font>
        <b val="0"/>
      </font>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font>
      <numFmt numFmtId="165" formatCode="dd/mm/yyyy"/>
      <alignment horizontal="center" vertical="center"/>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name val="Arial"/>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font>
        <b val="0"/>
      </font>
    </dxf>
    <dxf>
      <border outline="0">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0A1E2B-4630-4DB4-85F0-E647A779943F}" name="Table3" displayName="Table3" ref="A1:M344" totalsRowShown="0" headerRowDxfId="32" dataDxfId="30" headerRowBorderDxfId="31" tableBorderDxfId="29">
  <autoFilter ref="A1:M344" xr:uid="{E90A1E2B-4630-4DB4-85F0-E647A779943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sortState xmlns:xlrd2="http://schemas.microsoft.com/office/spreadsheetml/2017/richdata2" ref="A2:M344">
    <sortCondition descending="1" ref="F1:F344"/>
  </sortState>
  <tableColumns count="13">
    <tableColumn id="13" xr3:uid="{45489A6B-316E-436E-BF7D-1E4C1E0105A2}" name="USUARIO" dataDxfId="28"/>
    <tableColumn id="1" xr3:uid="{E0265E5B-65F8-461F-B43B-2A6DEA63030B}" name="ID" dataDxfId="27"/>
    <tableColumn id="2" xr3:uid="{56FFCE5B-B257-48DA-993A-56A4E469476C}" name="Fecha/Hora Asignación" dataDxfId="26"/>
    <tableColumn id="3" xr3:uid="{98D6ABCD-3E0D-4108-9B9C-E9176B163C42}" name="Descripción" dataDxfId="25"/>
    <tableColumn id="4" xr3:uid="{326802F1-94CB-4DC3-B075-3CD38663395A}" name="Asignado a" dataDxfId="24"/>
    <tableColumn id="5" xr3:uid="{21847BBF-214C-4FBD-94AF-18BE92D18F6E}" name="Estado" dataDxfId="23"/>
    <tableColumn id="6" xr3:uid="{071493CB-AE59-44FB-ADD5-FD0357889D87}" name="Ambiente" dataDxfId="22"/>
    <tableColumn id="7" xr3:uid="{24A5ACEA-FA13-4E3F-973A-B52CBB1621FC}" name="Servicio" dataDxfId="21"/>
    <tableColumn id="8" xr3:uid="{F755A1F5-F37F-4866-9D8E-3AE6298ACD30}" name="Componente" dataDxfId="20"/>
    <tableColumn id="9" xr3:uid="{D51CC137-3F57-4D57-B43A-49F55B3CD7D2}" name="Complejidad" dataDxfId="19"/>
    <tableColumn id="10" xr3:uid="{6DE79117-902F-40D7-82BF-8D14AF76FE20}" name="Duracion (Hora o fraccion) Entero y decimal" dataDxfId="18"/>
    <tableColumn id="11" xr3:uid="{976E6D05-C412-455D-A981-5AD79126C863}" name="Duracion (minutos)" dataDxfId="17">
      <calculatedColumnFormula>K2*60</calculatedColumnFormula>
    </tableColumn>
    <tableColumn id="12" xr3:uid="{47EA5133-155A-411B-BE18-22E6B4BB320A}" name="Observaciones" dataDxf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DA7B01F-5B5C-44FC-A0B1-900DC3891775}" name="Table4" displayName="Table4" ref="A1:M34" totalsRowShown="0" headerRowDxfId="15" headerRowBorderDxfId="14" tableBorderDxfId="13">
  <autoFilter ref="A1:M34" xr:uid="{8DA7B01F-5B5C-44FC-A0B1-900DC3891775}">
    <filterColumn colId="4">
      <filters>
        <filter val="En Validacion"/>
      </filters>
    </filterColumn>
  </autoFilter>
  <sortState xmlns:xlrd2="http://schemas.microsoft.com/office/spreadsheetml/2017/richdata2" ref="A2:M34">
    <sortCondition descending="1" ref="E1:E34"/>
  </sortState>
  <tableColumns count="13">
    <tableColumn id="1" xr3:uid="{8EE9806B-9EBD-4569-BB4B-BAB269121CF8}" name="ID" dataDxfId="12"/>
    <tableColumn id="2" xr3:uid="{00F53D0A-75DE-4A61-816F-CE7985CF6DEF}" name="Fecha/hora_x000a_Asignación" dataDxfId="11"/>
    <tableColumn id="3" xr3:uid="{AE3989E0-9446-4126-86CD-08B0A321C034}" name="Descripción" dataDxfId="10"/>
    <tableColumn id="4" xr3:uid="{E946F6FD-3535-43E0-91F6-928308926FCD}" name="Asignado a " dataDxfId="9"/>
    <tableColumn id="5" xr3:uid="{DABD2D1C-29CC-47E6-A9C2-F9F34DF79A85}" name="Estado" dataDxfId="8"/>
    <tableColumn id="6" xr3:uid="{2E569501-7BFB-44AF-95FA-E31CEF523421}" name="Ambiente" dataDxfId="7"/>
    <tableColumn id="7" xr3:uid="{F8DCA2BA-BB43-45DC-B83E-94C090D958C0}" name="Servicio" dataDxfId="6"/>
    <tableColumn id="8" xr3:uid="{CD9B8DC0-BCCB-4F20-A251-0DF23D83EB83}" name="Componente" dataDxfId="5"/>
    <tableColumn id="9" xr3:uid="{15660C60-774E-4069-91DF-CC24DE52691F}" name="Complejidad" dataDxfId="4"/>
    <tableColumn id="10" xr3:uid="{24559704-F766-4C92-B8E1-3E242CECEB75}" name="Duracion_x000a_(Hora o fraccion)_x000a_Entero y decimal" dataDxfId="3"/>
    <tableColumn id="11" xr3:uid="{CD325777-D0B7-4E8E-8634-74B33EC4B558}" name="Duracion (minutos)" dataDxfId="2">
      <calculatedColumnFormula>J2*60</calculatedColumnFormula>
    </tableColumn>
    <tableColumn id="12" xr3:uid="{6D9BFDD1-ED5B-459A-840F-0471EAF361CE}" name="Observaciones" dataDxfId="1"/>
    <tableColumn id="13" xr3:uid="{D1786E84-27CB-44F4-8696-8368A4EF37D6}" name="Column1"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ervicedesk.cobiscorp.com/issues/235078" TargetMode="External"/><Relationship Id="rId1" Type="http://schemas.openxmlformats.org/officeDocument/2006/relationships/hyperlink" Target="https://servicedesk.cobiscorp.com/issues/235092"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D3716-58AB-4504-A424-92F37F815AF7}">
  <dimension ref="A1:BJ344"/>
  <sheetViews>
    <sheetView tabSelected="1" topLeftCell="G1" workbookViewId="0">
      <pane ySplit="1" topLeftCell="A2" activePane="bottomLeft" state="frozen"/>
      <selection pane="bottomLeft" activeCell="K1" sqref="K1"/>
    </sheetView>
  </sheetViews>
  <sheetFormatPr baseColWidth="10" defaultColWidth="8.88671875" defaultRowHeight="14.4"/>
  <cols>
    <col min="1" max="1" width="12" style="19" customWidth="1"/>
    <col min="2" max="2" width="12" style="42" customWidth="1"/>
    <col min="3" max="3" width="17.109375" style="19" customWidth="1"/>
    <col min="4" max="4" width="63.33203125" customWidth="1"/>
    <col min="5" max="5" width="22.5546875" customWidth="1"/>
    <col min="6" max="6" width="20.6640625" customWidth="1"/>
    <col min="7" max="7" width="18.33203125" customWidth="1"/>
    <col min="8" max="8" width="17.6640625" customWidth="1"/>
    <col min="9" max="9" width="19.6640625" customWidth="1"/>
    <col min="10" max="10" width="14.6640625" bestFit="1" customWidth="1"/>
    <col min="11" max="11" width="30.6640625" style="6" bestFit="1" customWidth="1"/>
    <col min="12" max="12" width="20.88671875" bestFit="1" customWidth="1"/>
    <col min="13" max="13" width="27.33203125" customWidth="1"/>
  </cols>
  <sheetData>
    <row r="1" spans="1:62" s="7" customFormat="1" ht="36.75" customHeight="1">
      <c r="A1" s="14" t="s">
        <v>0</v>
      </c>
      <c r="B1" s="41" t="s">
        <v>1</v>
      </c>
      <c r="C1" s="18" t="s">
        <v>618</v>
      </c>
      <c r="D1" s="14" t="s">
        <v>3</v>
      </c>
      <c r="E1" s="14" t="s">
        <v>619</v>
      </c>
      <c r="F1" s="14" t="s">
        <v>5</v>
      </c>
      <c r="G1" s="15" t="s">
        <v>6</v>
      </c>
      <c r="H1" s="16" t="s">
        <v>7</v>
      </c>
      <c r="I1" s="16" t="s">
        <v>8</v>
      </c>
      <c r="J1" s="16" t="s">
        <v>9</v>
      </c>
      <c r="K1" s="17" t="s">
        <v>620</v>
      </c>
      <c r="L1" s="16" t="s">
        <v>11</v>
      </c>
      <c r="M1" s="16" t="s">
        <v>12</v>
      </c>
      <c r="N1"/>
      <c r="O1"/>
      <c r="P1"/>
      <c r="Q1"/>
      <c r="R1"/>
      <c r="S1"/>
      <c r="T1" s="2"/>
      <c r="U1" s="3"/>
      <c r="V1"/>
      <c r="W1"/>
      <c r="X1"/>
      <c r="Y1" s="2"/>
      <c r="Z1"/>
      <c r="AA1"/>
      <c r="AB1"/>
      <c r="AC1"/>
      <c r="AD1"/>
      <c r="AE1"/>
      <c r="AF1" s="2"/>
      <c r="AG1" s="3"/>
    </row>
    <row r="2" spans="1:62">
      <c r="A2" s="14" t="s">
        <v>13</v>
      </c>
      <c r="B2" s="95">
        <v>235245</v>
      </c>
      <c r="C2" s="66">
        <v>45429</v>
      </c>
      <c r="D2" s="1" t="s">
        <v>14</v>
      </c>
      <c r="E2" s="1" t="s">
        <v>15</v>
      </c>
      <c r="F2" s="1" t="s">
        <v>16</v>
      </c>
      <c r="G2" s="1" t="s">
        <v>17</v>
      </c>
      <c r="H2" s="1" t="s">
        <v>18</v>
      </c>
      <c r="I2" s="1" t="s">
        <v>19</v>
      </c>
      <c r="J2" s="1" t="s">
        <v>20</v>
      </c>
      <c r="K2" s="67">
        <v>8</v>
      </c>
      <c r="L2" s="1">
        <f t="shared" ref="L2:L14" si="0">K2*60</f>
        <v>480</v>
      </c>
      <c r="M2" s="1" t="s">
        <v>21</v>
      </c>
    </row>
    <row r="3" spans="1:62" ht="16.5" customHeight="1">
      <c r="A3" s="31" t="s">
        <v>22</v>
      </c>
      <c r="B3" s="95" t="s">
        <v>23</v>
      </c>
      <c r="C3" s="8">
        <v>45443</v>
      </c>
      <c r="D3" s="1" t="s">
        <v>24</v>
      </c>
      <c r="E3" s="1" t="s">
        <v>15</v>
      </c>
      <c r="F3" s="1" t="s">
        <v>16</v>
      </c>
      <c r="G3" s="1" t="s">
        <v>25</v>
      </c>
      <c r="H3" s="1" t="s">
        <v>18</v>
      </c>
      <c r="I3" s="1" t="s">
        <v>26</v>
      </c>
      <c r="J3" s="1" t="s">
        <v>20</v>
      </c>
      <c r="K3" s="67">
        <v>4</v>
      </c>
      <c r="L3" s="1">
        <f t="shared" si="0"/>
        <v>240</v>
      </c>
      <c r="M3" s="1" t="s">
        <v>27</v>
      </c>
      <c r="W3" s="2"/>
      <c r="X3" s="3"/>
      <c r="AB3" s="2"/>
      <c r="AC3" s="2"/>
      <c r="AI3" s="2"/>
      <c r="AJ3" s="3"/>
      <c r="AV3" s="2"/>
      <c r="AW3" s="3"/>
      <c r="BI3" s="2"/>
      <c r="BJ3" s="3"/>
    </row>
    <row r="4" spans="1:62">
      <c r="A4" s="31" t="s">
        <v>22</v>
      </c>
      <c r="B4" s="95" t="s">
        <v>28</v>
      </c>
      <c r="C4" s="8">
        <v>45443</v>
      </c>
      <c r="D4" s="1" t="s">
        <v>29</v>
      </c>
      <c r="E4" s="1" t="s">
        <v>30</v>
      </c>
      <c r="F4" s="1" t="s">
        <v>16</v>
      </c>
      <c r="G4" s="1" t="s">
        <v>31</v>
      </c>
      <c r="H4" s="1" t="s">
        <v>32</v>
      </c>
      <c r="I4" s="1" t="s">
        <v>33</v>
      </c>
      <c r="J4" s="1" t="s">
        <v>20</v>
      </c>
      <c r="K4" s="67"/>
      <c r="L4" s="1">
        <f t="shared" si="0"/>
        <v>0</v>
      </c>
      <c r="M4" s="1"/>
      <c r="R4" s="2"/>
      <c r="S4" s="3"/>
      <c r="W4" s="2"/>
      <c r="AD4" s="2"/>
      <c r="AE4" s="3"/>
    </row>
    <row r="5" spans="1:62">
      <c r="A5" s="31" t="s">
        <v>13</v>
      </c>
      <c r="B5" s="95">
        <v>236319</v>
      </c>
      <c r="C5" s="8">
        <v>45443</v>
      </c>
      <c r="D5" s="1" t="s">
        <v>34</v>
      </c>
      <c r="E5" s="1" t="s">
        <v>35</v>
      </c>
      <c r="F5" s="1" t="s">
        <v>16</v>
      </c>
      <c r="G5" s="1" t="s">
        <v>36</v>
      </c>
      <c r="H5" s="1" t="s">
        <v>18</v>
      </c>
      <c r="I5" s="1" t="s">
        <v>37</v>
      </c>
      <c r="J5" s="1" t="s">
        <v>38</v>
      </c>
      <c r="K5" s="67">
        <v>5</v>
      </c>
      <c r="L5" s="1">
        <f t="shared" si="0"/>
        <v>300</v>
      </c>
      <c r="M5" s="1" t="s">
        <v>39</v>
      </c>
      <c r="S5" s="2"/>
      <c r="T5" s="3"/>
      <c r="X5" s="2"/>
      <c r="Y5" s="2"/>
      <c r="AE5" s="2"/>
      <c r="AF5" s="3"/>
      <c r="AR5" s="2"/>
      <c r="AS5" s="3"/>
      <c r="BD5" s="2"/>
      <c r="BE5" s="3"/>
    </row>
    <row r="6" spans="1:62">
      <c r="A6" s="31" t="s">
        <v>13</v>
      </c>
      <c r="B6" s="95">
        <v>236318</v>
      </c>
      <c r="C6" s="8">
        <v>45443</v>
      </c>
      <c r="D6" s="1" t="s">
        <v>40</v>
      </c>
      <c r="E6" s="1" t="s">
        <v>30</v>
      </c>
      <c r="F6" s="1" t="s">
        <v>16</v>
      </c>
      <c r="G6" s="1" t="s">
        <v>41</v>
      </c>
      <c r="H6" s="1" t="s">
        <v>42</v>
      </c>
      <c r="I6" s="1" t="s">
        <v>43</v>
      </c>
      <c r="J6" s="1" t="s">
        <v>20</v>
      </c>
      <c r="K6" s="67"/>
      <c r="L6" s="1">
        <f t="shared" si="0"/>
        <v>0</v>
      </c>
      <c r="M6" s="1"/>
    </row>
    <row r="7" spans="1:62" ht="14.25" customHeight="1">
      <c r="A7" s="14" t="s">
        <v>13</v>
      </c>
      <c r="B7" s="95">
        <v>235245</v>
      </c>
      <c r="C7" s="66">
        <v>45429</v>
      </c>
      <c r="D7" s="1" t="s">
        <v>14</v>
      </c>
      <c r="E7" s="1" t="s">
        <v>15</v>
      </c>
      <c r="F7" s="1" t="s">
        <v>16</v>
      </c>
      <c r="G7" s="1" t="s">
        <v>17</v>
      </c>
      <c r="H7" s="1" t="s">
        <v>18</v>
      </c>
      <c r="I7" s="1" t="s">
        <v>19</v>
      </c>
      <c r="J7" s="1" t="s">
        <v>38</v>
      </c>
      <c r="K7" s="1">
        <v>4</v>
      </c>
      <c r="L7" s="1">
        <f t="shared" si="0"/>
        <v>240</v>
      </c>
      <c r="M7" s="1" t="s">
        <v>21</v>
      </c>
      <c r="V7" s="2"/>
      <c r="W7" s="3"/>
      <c r="AA7" s="2"/>
      <c r="AH7" s="2"/>
      <c r="AI7" s="3"/>
    </row>
    <row r="8" spans="1:62" ht="21" customHeight="1">
      <c r="A8" s="14" t="s">
        <v>13</v>
      </c>
      <c r="B8" s="95">
        <v>236137</v>
      </c>
      <c r="C8" s="66">
        <v>45441</v>
      </c>
      <c r="D8" s="1" t="s">
        <v>44</v>
      </c>
      <c r="E8" s="1" t="s">
        <v>45</v>
      </c>
      <c r="F8" s="1" t="s">
        <v>16</v>
      </c>
      <c r="G8" s="1" t="s">
        <v>46</v>
      </c>
      <c r="H8" s="1" t="s">
        <v>42</v>
      </c>
      <c r="I8" s="1" t="s">
        <v>33</v>
      </c>
      <c r="J8" s="1" t="s">
        <v>20</v>
      </c>
      <c r="K8" s="67">
        <v>0.5</v>
      </c>
      <c r="L8" s="1">
        <f t="shared" si="0"/>
        <v>30</v>
      </c>
      <c r="M8" s="1"/>
    </row>
    <row r="9" spans="1:62">
      <c r="A9" s="31" t="s">
        <v>22</v>
      </c>
      <c r="B9" s="95" t="s">
        <v>47</v>
      </c>
      <c r="C9" s="8">
        <v>45443</v>
      </c>
      <c r="D9" s="1" t="s">
        <v>48</v>
      </c>
      <c r="E9" s="1" t="s">
        <v>49</v>
      </c>
      <c r="F9" s="1" t="s">
        <v>16</v>
      </c>
      <c r="G9" s="1" t="s">
        <v>31</v>
      </c>
      <c r="H9" s="1" t="s">
        <v>50</v>
      </c>
      <c r="I9" s="1" t="s">
        <v>51</v>
      </c>
      <c r="J9" s="1" t="s">
        <v>52</v>
      </c>
      <c r="K9" s="67">
        <v>0.5</v>
      </c>
      <c r="L9" s="1">
        <f t="shared" si="0"/>
        <v>30</v>
      </c>
      <c r="M9" s="1"/>
    </row>
    <row r="10" spans="1:62" ht="22.5" customHeight="1">
      <c r="A10" s="31" t="s">
        <v>22</v>
      </c>
      <c r="B10" s="95" t="s">
        <v>53</v>
      </c>
      <c r="C10" s="8">
        <v>45443</v>
      </c>
      <c r="D10" s="1" t="s">
        <v>54</v>
      </c>
      <c r="E10" s="1" t="s">
        <v>45</v>
      </c>
      <c r="F10" s="1" t="s">
        <v>16</v>
      </c>
      <c r="G10" s="1" t="s">
        <v>55</v>
      </c>
      <c r="H10" s="1" t="s">
        <v>42</v>
      </c>
      <c r="I10" s="1" t="s">
        <v>33</v>
      </c>
      <c r="J10" s="1" t="s">
        <v>20</v>
      </c>
      <c r="K10" s="67">
        <v>1.5</v>
      </c>
      <c r="L10" s="1">
        <f t="shared" si="0"/>
        <v>90</v>
      </c>
      <c r="M10" s="1"/>
    </row>
    <row r="11" spans="1:62">
      <c r="A11" s="31" t="s">
        <v>22</v>
      </c>
      <c r="B11" s="95" t="s">
        <v>56</v>
      </c>
      <c r="C11" s="8">
        <v>45443</v>
      </c>
      <c r="D11" s="1" t="s">
        <v>57</v>
      </c>
      <c r="E11" s="1" t="s">
        <v>45</v>
      </c>
      <c r="F11" s="1" t="s">
        <v>16</v>
      </c>
      <c r="G11" s="1" t="s">
        <v>55</v>
      </c>
      <c r="H11" s="1" t="s">
        <v>42</v>
      </c>
      <c r="I11" s="1" t="s">
        <v>33</v>
      </c>
      <c r="J11" s="1" t="s">
        <v>20</v>
      </c>
      <c r="K11" s="67">
        <v>0.5</v>
      </c>
      <c r="L11" s="1">
        <f t="shared" si="0"/>
        <v>30</v>
      </c>
      <c r="M11" s="1"/>
    </row>
    <row r="12" spans="1:62">
      <c r="A12" s="31" t="s">
        <v>22</v>
      </c>
      <c r="B12" s="95" t="s">
        <v>58</v>
      </c>
      <c r="C12" s="8">
        <v>45443</v>
      </c>
      <c r="D12" s="1" t="s">
        <v>57</v>
      </c>
      <c r="E12" s="1" t="s">
        <v>45</v>
      </c>
      <c r="F12" s="1" t="s">
        <v>16</v>
      </c>
      <c r="G12" s="1" t="s">
        <v>55</v>
      </c>
      <c r="H12" s="1" t="s">
        <v>42</v>
      </c>
      <c r="I12" s="1" t="s">
        <v>33</v>
      </c>
      <c r="J12" s="1" t="s">
        <v>20</v>
      </c>
      <c r="K12" s="67">
        <v>0.3</v>
      </c>
      <c r="L12" s="1">
        <f t="shared" si="0"/>
        <v>18</v>
      </c>
      <c r="M12" s="1"/>
    </row>
    <row r="13" spans="1:62">
      <c r="A13" s="31" t="s">
        <v>13</v>
      </c>
      <c r="B13" s="95">
        <v>236489</v>
      </c>
      <c r="C13" s="8">
        <v>45443</v>
      </c>
      <c r="D13" s="1" t="s">
        <v>59</v>
      </c>
      <c r="E13" s="1" t="s">
        <v>45</v>
      </c>
      <c r="F13" s="1" t="s">
        <v>16</v>
      </c>
      <c r="G13" s="1" t="s">
        <v>41</v>
      </c>
      <c r="H13" s="1" t="s">
        <v>42</v>
      </c>
      <c r="I13" s="1" t="s">
        <v>43</v>
      </c>
      <c r="J13" s="1" t="s">
        <v>20</v>
      </c>
      <c r="K13" s="67">
        <v>0.2</v>
      </c>
      <c r="L13" s="1">
        <f t="shared" si="0"/>
        <v>12</v>
      </c>
      <c r="M13" s="1"/>
      <c r="N13" s="2"/>
      <c r="O13" s="3"/>
    </row>
    <row r="14" spans="1:62">
      <c r="A14" s="31" t="s">
        <v>13</v>
      </c>
      <c r="B14" s="95">
        <v>236442</v>
      </c>
      <c r="C14" s="8">
        <v>45443</v>
      </c>
      <c r="D14" s="1" t="s">
        <v>60</v>
      </c>
      <c r="E14" s="1" t="s">
        <v>45</v>
      </c>
      <c r="F14" s="1" t="s">
        <v>16</v>
      </c>
      <c r="G14" s="1" t="s">
        <v>41</v>
      </c>
      <c r="H14" s="1" t="s">
        <v>18</v>
      </c>
      <c r="I14" s="1" t="s">
        <v>43</v>
      </c>
      <c r="J14" s="1" t="s">
        <v>20</v>
      </c>
      <c r="K14" s="68" t="s">
        <v>61</v>
      </c>
      <c r="L14" s="1" t="e">
        <f t="shared" si="0"/>
        <v>#VALUE!</v>
      </c>
      <c r="M14" s="1"/>
      <c r="N14" s="3"/>
    </row>
    <row r="15" spans="1:62">
      <c r="A15" s="31" t="s">
        <v>22</v>
      </c>
      <c r="B15" s="95" t="s">
        <v>62</v>
      </c>
      <c r="C15" s="8">
        <v>45443</v>
      </c>
      <c r="D15" s="1" t="s">
        <v>63</v>
      </c>
      <c r="E15" s="1" t="s">
        <v>64</v>
      </c>
      <c r="F15" s="5" t="s">
        <v>16</v>
      </c>
      <c r="G15" s="1" t="s">
        <v>65</v>
      </c>
      <c r="H15" s="1" t="s">
        <v>32</v>
      </c>
      <c r="I15" s="1" t="s">
        <v>33</v>
      </c>
      <c r="J15" s="1" t="s">
        <v>52</v>
      </c>
      <c r="K15" s="67"/>
      <c r="L15" s="1">
        <v>5</v>
      </c>
      <c r="M15" s="1"/>
    </row>
    <row r="16" spans="1:62">
      <c r="A16" s="14" t="s">
        <v>13</v>
      </c>
      <c r="B16" s="95">
        <v>236227</v>
      </c>
      <c r="C16" s="66">
        <v>45441</v>
      </c>
      <c r="D16" s="1" t="s">
        <v>66</v>
      </c>
      <c r="E16" s="1" t="s">
        <v>45</v>
      </c>
      <c r="F16" s="69" t="s">
        <v>16</v>
      </c>
      <c r="G16" s="70" t="s">
        <v>46</v>
      </c>
      <c r="H16" s="1" t="s">
        <v>42</v>
      </c>
      <c r="I16" s="70" t="s">
        <v>33</v>
      </c>
      <c r="J16" s="70" t="s">
        <v>20</v>
      </c>
      <c r="K16" s="71">
        <v>0.5</v>
      </c>
      <c r="L16" s="70">
        <f t="shared" ref="L16:L45" si="1">K16*60</f>
        <v>30</v>
      </c>
      <c r="M16" s="70"/>
      <c r="N16" s="2"/>
      <c r="O16" s="3"/>
    </row>
    <row r="17" spans="1:46">
      <c r="A17" s="14" t="s">
        <v>13</v>
      </c>
      <c r="B17" s="95">
        <v>236087</v>
      </c>
      <c r="C17" s="66" t="s">
        <v>67</v>
      </c>
      <c r="D17" s="1" t="s">
        <v>68</v>
      </c>
      <c r="E17" s="1" t="s">
        <v>30</v>
      </c>
      <c r="F17" s="5" t="s">
        <v>16</v>
      </c>
      <c r="G17" s="1" t="s">
        <v>69</v>
      </c>
      <c r="H17" s="1" t="s">
        <v>32</v>
      </c>
      <c r="I17" s="1" t="s">
        <v>33</v>
      </c>
      <c r="J17" s="1" t="s">
        <v>20</v>
      </c>
      <c r="K17" s="67"/>
      <c r="L17" s="1">
        <f t="shared" si="1"/>
        <v>0</v>
      </c>
      <c r="M17" s="1"/>
    </row>
    <row r="18" spans="1:46">
      <c r="A18" s="14" t="s">
        <v>13</v>
      </c>
      <c r="B18" s="97">
        <v>235971</v>
      </c>
      <c r="C18" s="66" t="s">
        <v>67</v>
      </c>
      <c r="D18" s="1" t="s">
        <v>70</v>
      </c>
      <c r="E18" s="1" t="s">
        <v>15</v>
      </c>
      <c r="F18" s="5" t="s">
        <v>16</v>
      </c>
      <c r="G18" s="1" t="s">
        <v>71</v>
      </c>
      <c r="H18" s="1" t="s">
        <v>18</v>
      </c>
      <c r="I18" s="1" t="s">
        <v>37</v>
      </c>
      <c r="J18" s="1" t="s">
        <v>20</v>
      </c>
      <c r="K18" s="67">
        <v>8</v>
      </c>
      <c r="L18" s="1">
        <f t="shared" si="1"/>
        <v>480</v>
      </c>
      <c r="M18" s="4" t="s">
        <v>72</v>
      </c>
      <c r="T18" s="2"/>
      <c r="U18" s="3"/>
      <c r="Y18" s="2"/>
      <c r="Z18" s="2"/>
      <c r="AF18" s="2"/>
      <c r="AG18" s="3"/>
      <c r="AS18" s="2"/>
      <c r="AT18" s="3"/>
    </row>
    <row r="19" spans="1:46">
      <c r="A19" s="14" t="s">
        <v>13</v>
      </c>
      <c r="B19" s="95">
        <v>235917</v>
      </c>
      <c r="C19" s="66">
        <v>45439</v>
      </c>
      <c r="D19" s="1" t="s">
        <v>73</v>
      </c>
      <c r="E19" s="1" t="s">
        <v>35</v>
      </c>
      <c r="F19" s="5" t="s">
        <v>16</v>
      </c>
      <c r="G19" s="1" t="s">
        <v>41</v>
      </c>
      <c r="H19" s="1" t="s">
        <v>18</v>
      </c>
      <c r="I19" s="1" t="s">
        <v>43</v>
      </c>
      <c r="J19" s="1" t="s">
        <v>20</v>
      </c>
      <c r="K19" s="67">
        <v>1.5</v>
      </c>
      <c r="L19" s="1">
        <f t="shared" si="1"/>
        <v>90</v>
      </c>
      <c r="M19" s="1"/>
    </row>
    <row r="20" spans="1:46">
      <c r="A20" s="14" t="s">
        <v>13</v>
      </c>
      <c r="B20" s="95">
        <v>236082</v>
      </c>
      <c r="C20" s="66" t="s">
        <v>67</v>
      </c>
      <c r="D20" s="1" t="s">
        <v>74</v>
      </c>
      <c r="E20" s="1" t="s">
        <v>45</v>
      </c>
      <c r="F20" s="5" t="s">
        <v>16</v>
      </c>
      <c r="G20" s="1" t="s">
        <v>71</v>
      </c>
      <c r="H20" s="1" t="s">
        <v>18</v>
      </c>
      <c r="I20" s="1" t="s">
        <v>75</v>
      </c>
      <c r="J20" s="1" t="s">
        <v>20</v>
      </c>
      <c r="K20" s="67">
        <v>0.5</v>
      </c>
      <c r="L20" s="1">
        <f t="shared" si="1"/>
        <v>30</v>
      </c>
      <c r="M20" s="1"/>
    </row>
    <row r="21" spans="1:46">
      <c r="A21" s="14" t="s">
        <v>13</v>
      </c>
      <c r="B21" s="97">
        <v>235829</v>
      </c>
      <c r="C21" s="66">
        <v>45439</v>
      </c>
      <c r="D21" s="1" t="s">
        <v>76</v>
      </c>
      <c r="E21" s="1" t="s">
        <v>77</v>
      </c>
      <c r="F21" s="5" t="s">
        <v>16</v>
      </c>
      <c r="G21" s="1" t="s">
        <v>71</v>
      </c>
      <c r="H21" s="1" t="s">
        <v>42</v>
      </c>
      <c r="I21" s="1" t="s">
        <v>78</v>
      </c>
      <c r="J21" s="1" t="s">
        <v>52</v>
      </c>
      <c r="K21" s="67"/>
      <c r="L21" s="1">
        <f t="shared" si="1"/>
        <v>0</v>
      </c>
      <c r="M21" s="1"/>
      <c r="S21" s="2"/>
      <c r="T21" s="3"/>
      <c r="X21" s="2"/>
      <c r="Y21" s="2"/>
      <c r="AE21" s="2"/>
      <c r="AF21" s="3"/>
      <c r="AR21" s="2"/>
      <c r="AS21" s="3"/>
    </row>
    <row r="22" spans="1:46">
      <c r="A22" s="14" t="s">
        <v>13</v>
      </c>
      <c r="B22" s="97">
        <v>235790</v>
      </c>
      <c r="C22" s="66">
        <v>45439</v>
      </c>
      <c r="D22" s="1" t="s">
        <v>79</v>
      </c>
      <c r="E22" s="1" t="s">
        <v>30</v>
      </c>
      <c r="F22" s="5" t="s">
        <v>16</v>
      </c>
      <c r="G22" s="1" t="s">
        <v>25</v>
      </c>
      <c r="H22" s="1" t="s">
        <v>32</v>
      </c>
      <c r="I22" s="1" t="s">
        <v>33</v>
      </c>
      <c r="J22" s="1" t="s">
        <v>20</v>
      </c>
      <c r="K22" s="67"/>
      <c r="L22" s="1">
        <f t="shared" si="1"/>
        <v>0</v>
      </c>
      <c r="M22" s="1"/>
    </row>
    <row r="23" spans="1:46">
      <c r="A23" s="14" t="s">
        <v>13</v>
      </c>
      <c r="B23" s="95">
        <v>236058</v>
      </c>
      <c r="C23" s="66" t="s">
        <v>67</v>
      </c>
      <c r="D23" s="1" t="s">
        <v>80</v>
      </c>
      <c r="E23" s="1" t="s">
        <v>45</v>
      </c>
      <c r="F23" s="1" t="s">
        <v>16</v>
      </c>
      <c r="G23" s="1" t="s">
        <v>46</v>
      </c>
      <c r="H23" s="1" t="s">
        <v>42</v>
      </c>
      <c r="I23" s="1" t="s">
        <v>33</v>
      </c>
      <c r="J23" s="1" t="s">
        <v>20</v>
      </c>
      <c r="K23" s="67">
        <v>0.2</v>
      </c>
      <c r="L23" s="1">
        <f t="shared" si="1"/>
        <v>12</v>
      </c>
      <c r="M23" s="1"/>
    </row>
    <row r="24" spans="1:46">
      <c r="A24" s="14" t="s">
        <v>13</v>
      </c>
      <c r="B24" s="95">
        <v>235943</v>
      </c>
      <c r="C24" s="66">
        <v>45439</v>
      </c>
      <c r="D24" s="1" t="s">
        <v>42</v>
      </c>
      <c r="E24" s="1" t="s">
        <v>45</v>
      </c>
      <c r="F24" s="1" t="s">
        <v>16</v>
      </c>
      <c r="G24" s="1" t="s">
        <v>46</v>
      </c>
      <c r="H24" s="1" t="s">
        <v>42</v>
      </c>
      <c r="I24" s="1" t="s">
        <v>33</v>
      </c>
      <c r="J24" s="1" t="s">
        <v>20</v>
      </c>
      <c r="K24" s="1">
        <v>0.3</v>
      </c>
      <c r="L24" s="1">
        <f t="shared" si="1"/>
        <v>18</v>
      </c>
      <c r="M24" s="1"/>
    </row>
    <row r="25" spans="1:46">
      <c r="A25" s="14" t="s">
        <v>13</v>
      </c>
      <c r="B25" s="95">
        <v>235934</v>
      </c>
      <c r="C25" s="66">
        <v>45439</v>
      </c>
      <c r="D25" s="1" t="s">
        <v>81</v>
      </c>
      <c r="E25" s="1" t="s">
        <v>45</v>
      </c>
      <c r="F25" s="1" t="s">
        <v>16</v>
      </c>
      <c r="G25" s="1" t="s">
        <v>41</v>
      </c>
      <c r="H25" s="1" t="s">
        <v>42</v>
      </c>
      <c r="I25" s="1" t="s">
        <v>51</v>
      </c>
      <c r="J25" s="1" t="s">
        <v>20</v>
      </c>
      <c r="K25" s="1">
        <v>0.3</v>
      </c>
      <c r="L25" s="1">
        <f t="shared" si="1"/>
        <v>18</v>
      </c>
      <c r="M25" s="1"/>
      <c r="S25" s="2"/>
      <c r="T25" s="3"/>
      <c r="X25" s="2"/>
      <c r="Y25" s="2"/>
      <c r="AE25" s="2"/>
      <c r="AF25" s="3"/>
      <c r="AR25" s="2"/>
      <c r="AS25" s="3"/>
    </row>
    <row r="26" spans="1:46">
      <c r="A26" s="14" t="s">
        <v>13</v>
      </c>
      <c r="B26" s="95">
        <v>235932</v>
      </c>
      <c r="C26" s="66">
        <v>45439</v>
      </c>
      <c r="D26" s="1" t="s">
        <v>82</v>
      </c>
      <c r="E26" s="1" t="s">
        <v>45</v>
      </c>
      <c r="F26" s="1" t="s">
        <v>16</v>
      </c>
      <c r="G26" s="1" t="s">
        <v>41</v>
      </c>
      <c r="H26" s="1" t="s">
        <v>42</v>
      </c>
      <c r="I26" s="1" t="s">
        <v>51</v>
      </c>
      <c r="J26" s="1" t="s">
        <v>20</v>
      </c>
      <c r="K26" s="1">
        <v>0.3</v>
      </c>
      <c r="L26" s="1">
        <f t="shared" si="1"/>
        <v>18</v>
      </c>
      <c r="M26" s="1"/>
      <c r="N26" s="2"/>
      <c r="O26" s="3"/>
    </row>
    <row r="27" spans="1:46">
      <c r="A27" s="14" t="s">
        <v>13</v>
      </c>
      <c r="B27" s="96">
        <v>235409</v>
      </c>
      <c r="C27" s="66">
        <v>45432</v>
      </c>
      <c r="D27" s="4" t="s">
        <v>83</v>
      </c>
      <c r="E27" s="1" t="s">
        <v>35</v>
      </c>
      <c r="F27" s="1" t="s">
        <v>16</v>
      </c>
      <c r="G27" s="4" t="s">
        <v>71</v>
      </c>
      <c r="H27" s="4" t="s">
        <v>18</v>
      </c>
      <c r="I27" s="4" t="s">
        <v>84</v>
      </c>
      <c r="J27" s="4" t="s">
        <v>38</v>
      </c>
      <c r="K27" s="4">
        <v>10</v>
      </c>
      <c r="L27" s="4">
        <f t="shared" si="1"/>
        <v>600</v>
      </c>
      <c r="M27" s="4" t="s">
        <v>85</v>
      </c>
      <c r="T27" s="2"/>
      <c r="U27" s="3"/>
      <c r="Y27" s="2"/>
      <c r="Z27" s="2"/>
      <c r="AF27" s="2"/>
      <c r="AG27" s="3"/>
      <c r="AS27" s="2"/>
      <c r="AT27" s="3"/>
    </row>
    <row r="28" spans="1:46">
      <c r="A28" s="14" t="s">
        <v>13</v>
      </c>
      <c r="B28" s="95">
        <v>235878</v>
      </c>
      <c r="C28" s="66">
        <v>45436</v>
      </c>
      <c r="D28" s="1" t="s">
        <v>86</v>
      </c>
      <c r="E28" s="1" t="s">
        <v>45</v>
      </c>
      <c r="F28" s="1" t="s">
        <v>16</v>
      </c>
      <c r="G28" s="1" t="s">
        <v>41</v>
      </c>
      <c r="H28" s="1" t="s">
        <v>42</v>
      </c>
      <c r="I28" s="1" t="s">
        <v>51</v>
      </c>
      <c r="J28" s="1" t="s">
        <v>20</v>
      </c>
      <c r="K28" s="1">
        <v>0.3</v>
      </c>
      <c r="L28" s="1">
        <f t="shared" si="1"/>
        <v>18</v>
      </c>
      <c r="M28" s="1"/>
      <c r="T28" s="2"/>
      <c r="U28" s="3"/>
      <c r="Y28" s="2"/>
      <c r="Z28" s="2"/>
      <c r="AF28" s="2"/>
      <c r="AG28" s="3"/>
      <c r="AS28" s="2"/>
      <c r="AT28" s="3"/>
    </row>
    <row r="29" spans="1:46">
      <c r="A29" s="14" t="s">
        <v>13</v>
      </c>
      <c r="B29" s="96">
        <v>235492</v>
      </c>
      <c r="C29" s="66">
        <v>45433</v>
      </c>
      <c r="D29" s="4" t="s">
        <v>87</v>
      </c>
      <c r="E29" s="1" t="s">
        <v>88</v>
      </c>
      <c r="F29" s="4" t="s">
        <v>16</v>
      </c>
      <c r="G29" s="4" t="s">
        <v>71</v>
      </c>
      <c r="H29" s="4" t="s">
        <v>89</v>
      </c>
      <c r="I29" s="4" t="s">
        <v>90</v>
      </c>
      <c r="J29" s="4" t="s">
        <v>52</v>
      </c>
      <c r="K29" s="72">
        <v>0.5</v>
      </c>
      <c r="L29" s="4">
        <f t="shared" si="1"/>
        <v>30</v>
      </c>
      <c r="M29" s="4"/>
      <c r="O29" s="2"/>
      <c r="P29" s="3"/>
    </row>
    <row r="30" spans="1:46">
      <c r="A30" s="14" t="s">
        <v>13</v>
      </c>
      <c r="B30" s="98">
        <v>235673</v>
      </c>
      <c r="C30" s="66">
        <v>45435</v>
      </c>
      <c r="D30" s="4" t="s">
        <v>91</v>
      </c>
      <c r="E30" s="1" t="s">
        <v>30</v>
      </c>
      <c r="F30" s="1" t="s">
        <v>16</v>
      </c>
      <c r="G30" s="4" t="s">
        <v>46</v>
      </c>
      <c r="H30" s="4" t="s">
        <v>32</v>
      </c>
      <c r="I30" s="4" t="s">
        <v>33</v>
      </c>
      <c r="J30" s="4" t="s">
        <v>20</v>
      </c>
      <c r="K30" s="73">
        <v>1</v>
      </c>
      <c r="L30" s="1">
        <f t="shared" si="1"/>
        <v>60</v>
      </c>
      <c r="M30" s="1" t="s">
        <v>92</v>
      </c>
      <c r="W30" s="2"/>
      <c r="X30" s="3"/>
      <c r="AB30" s="2"/>
      <c r="AC30" s="2"/>
      <c r="AI30" s="2"/>
      <c r="AJ30" s="3"/>
    </row>
    <row r="31" spans="1:46">
      <c r="A31" s="14" t="s">
        <v>13</v>
      </c>
      <c r="B31" s="98">
        <v>235069</v>
      </c>
      <c r="C31" s="66">
        <v>45428</v>
      </c>
      <c r="D31" s="4" t="s">
        <v>93</v>
      </c>
      <c r="E31" s="1" t="s">
        <v>30</v>
      </c>
      <c r="F31" s="1" t="s">
        <v>16</v>
      </c>
      <c r="G31" s="4" t="s">
        <v>71</v>
      </c>
      <c r="H31" s="4" t="s">
        <v>32</v>
      </c>
      <c r="I31" s="4" t="s">
        <v>33</v>
      </c>
      <c r="J31" s="4" t="s">
        <v>20</v>
      </c>
      <c r="K31" s="4"/>
      <c r="L31" s="1">
        <f t="shared" si="1"/>
        <v>0</v>
      </c>
      <c r="M31" s="1"/>
    </row>
    <row r="32" spans="1:46">
      <c r="A32" s="14" t="s">
        <v>13</v>
      </c>
      <c r="B32" s="96">
        <v>233379</v>
      </c>
      <c r="C32" s="66">
        <v>45406.840833333335</v>
      </c>
      <c r="D32" s="4" t="s">
        <v>94</v>
      </c>
      <c r="E32" s="1" t="s">
        <v>77</v>
      </c>
      <c r="F32" s="1" t="s">
        <v>16</v>
      </c>
      <c r="G32" s="4" t="s">
        <v>17</v>
      </c>
      <c r="H32" s="1" t="s">
        <v>42</v>
      </c>
      <c r="I32" s="4" t="s">
        <v>37</v>
      </c>
      <c r="J32" s="4" t="s">
        <v>20</v>
      </c>
      <c r="K32" s="73"/>
      <c r="L32" s="1">
        <f t="shared" si="1"/>
        <v>0</v>
      </c>
      <c r="M32" s="1"/>
    </row>
    <row r="33" spans="1:13">
      <c r="A33" s="14" t="s">
        <v>13</v>
      </c>
      <c r="B33" s="96">
        <v>232088</v>
      </c>
      <c r="C33" s="66">
        <v>45392.364212962966</v>
      </c>
      <c r="D33" s="4" t="s">
        <v>94</v>
      </c>
      <c r="E33" s="1" t="s">
        <v>77</v>
      </c>
      <c r="F33" s="1" t="s">
        <v>16</v>
      </c>
      <c r="G33" s="4" t="s">
        <v>69</v>
      </c>
      <c r="H33" s="1" t="s">
        <v>42</v>
      </c>
      <c r="I33" s="4" t="s">
        <v>37</v>
      </c>
      <c r="J33" s="4" t="s">
        <v>20</v>
      </c>
      <c r="K33" s="73"/>
      <c r="L33" s="1">
        <f t="shared" si="1"/>
        <v>0</v>
      </c>
      <c r="M33" s="1"/>
    </row>
    <row r="34" spans="1:13">
      <c r="A34" s="14" t="s">
        <v>13</v>
      </c>
      <c r="B34" s="98">
        <v>234490</v>
      </c>
      <c r="C34" s="66">
        <v>45540</v>
      </c>
      <c r="D34" s="4" t="s">
        <v>95</v>
      </c>
      <c r="E34" s="1" t="s">
        <v>88</v>
      </c>
      <c r="F34" s="1" t="s">
        <v>16</v>
      </c>
      <c r="G34" s="1" t="s">
        <v>41</v>
      </c>
      <c r="H34" s="1" t="s">
        <v>89</v>
      </c>
      <c r="I34" s="1" t="s">
        <v>96</v>
      </c>
      <c r="J34" s="1" t="s">
        <v>52</v>
      </c>
      <c r="K34" s="74">
        <v>0.5</v>
      </c>
      <c r="L34" s="1">
        <f t="shared" si="1"/>
        <v>30</v>
      </c>
      <c r="M34" s="1"/>
    </row>
    <row r="35" spans="1:13">
      <c r="A35" s="14" t="s">
        <v>13</v>
      </c>
      <c r="B35" s="97">
        <v>235742</v>
      </c>
      <c r="C35" s="66">
        <v>45435</v>
      </c>
      <c r="D35" s="1" t="s">
        <v>97</v>
      </c>
      <c r="E35" s="1" t="s">
        <v>35</v>
      </c>
      <c r="F35" s="1" t="s">
        <v>16</v>
      </c>
      <c r="G35" s="1" t="s">
        <v>71</v>
      </c>
      <c r="H35" s="1" t="s">
        <v>89</v>
      </c>
      <c r="I35" s="1" t="s">
        <v>75</v>
      </c>
      <c r="J35" s="1" t="s">
        <v>52</v>
      </c>
      <c r="K35" s="67">
        <v>0.5</v>
      </c>
      <c r="L35" s="1">
        <f t="shared" si="1"/>
        <v>30</v>
      </c>
      <c r="M35" s="1"/>
    </row>
    <row r="36" spans="1:13">
      <c r="A36" s="14" t="s">
        <v>13</v>
      </c>
      <c r="B36" s="97">
        <v>235704</v>
      </c>
      <c r="C36" s="66">
        <v>45435</v>
      </c>
      <c r="D36" s="1" t="s">
        <v>98</v>
      </c>
      <c r="E36" s="1" t="s">
        <v>15</v>
      </c>
      <c r="F36" s="1" t="s">
        <v>16</v>
      </c>
      <c r="G36" s="1" t="s">
        <v>71</v>
      </c>
      <c r="H36" s="1" t="s">
        <v>18</v>
      </c>
      <c r="I36" s="1" t="s">
        <v>90</v>
      </c>
      <c r="J36" s="1" t="s">
        <v>20</v>
      </c>
      <c r="K36" s="67">
        <v>2</v>
      </c>
      <c r="L36" s="1">
        <f t="shared" si="1"/>
        <v>120</v>
      </c>
      <c r="M36" s="1" t="s">
        <v>99</v>
      </c>
    </row>
    <row r="37" spans="1:13">
      <c r="A37" s="14" t="s">
        <v>13</v>
      </c>
      <c r="B37" s="95">
        <v>235588</v>
      </c>
      <c r="C37" s="66">
        <v>45434</v>
      </c>
      <c r="D37" s="1" t="s">
        <v>100</v>
      </c>
      <c r="E37" s="1" t="s">
        <v>45</v>
      </c>
      <c r="F37" s="1" t="s">
        <v>16</v>
      </c>
      <c r="G37" s="1" t="s">
        <v>69</v>
      </c>
      <c r="H37" s="1" t="s">
        <v>42</v>
      </c>
      <c r="I37" s="1" t="s">
        <v>51</v>
      </c>
      <c r="J37" s="1" t="s">
        <v>20</v>
      </c>
      <c r="K37" s="67">
        <v>2</v>
      </c>
      <c r="L37" s="1">
        <f t="shared" si="1"/>
        <v>120</v>
      </c>
      <c r="M37" s="1"/>
    </row>
    <row r="38" spans="1:13">
      <c r="A38" s="14" t="s">
        <v>13</v>
      </c>
      <c r="B38" s="97">
        <v>235769</v>
      </c>
      <c r="C38" s="66">
        <v>45435</v>
      </c>
      <c r="D38" s="1" t="s">
        <v>81</v>
      </c>
      <c r="E38" s="1" t="s">
        <v>45</v>
      </c>
      <c r="F38" s="1" t="s">
        <v>16</v>
      </c>
      <c r="G38" s="1" t="s">
        <v>41</v>
      </c>
      <c r="H38" s="1" t="s">
        <v>42</v>
      </c>
      <c r="I38" s="1" t="s">
        <v>51</v>
      </c>
      <c r="J38" s="1" t="s">
        <v>20</v>
      </c>
      <c r="K38" s="1">
        <v>0.3</v>
      </c>
      <c r="L38" s="1">
        <f t="shared" si="1"/>
        <v>18</v>
      </c>
      <c r="M38" s="1"/>
    </row>
    <row r="39" spans="1:13">
      <c r="A39" s="14" t="s">
        <v>13</v>
      </c>
      <c r="B39" s="97">
        <v>235537</v>
      </c>
      <c r="C39" s="66">
        <v>45435</v>
      </c>
      <c r="D39" s="1" t="s">
        <v>101</v>
      </c>
      <c r="E39" s="1" t="s">
        <v>45</v>
      </c>
      <c r="F39" s="1" t="s">
        <v>16</v>
      </c>
      <c r="G39" s="1" t="s">
        <v>102</v>
      </c>
      <c r="H39" s="1" t="s">
        <v>18</v>
      </c>
      <c r="I39" s="1" t="s">
        <v>26</v>
      </c>
      <c r="J39" s="1" t="s">
        <v>20</v>
      </c>
      <c r="K39" s="67">
        <v>0.5</v>
      </c>
      <c r="L39" s="1">
        <f t="shared" si="1"/>
        <v>30</v>
      </c>
      <c r="M39" s="1"/>
    </row>
    <row r="40" spans="1:13">
      <c r="A40" s="14" t="s">
        <v>13</v>
      </c>
      <c r="B40" s="95">
        <v>235320</v>
      </c>
      <c r="C40" s="66">
        <v>45432</v>
      </c>
      <c r="D40" s="1" t="s">
        <v>103</v>
      </c>
      <c r="E40" s="1" t="s">
        <v>45</v>
      </c>
      <c r="F40" s="1" t="s">
        <v>16</v>
      </c>
      <c r="G40" s="1" t="s">
        <v>71</v>
      </c>
      <c r="H40" s="1" t="s">
        <v>42</v>
      </c>
      <c r="I40" s="1" t="s">
        <v>33</v>
      </c>
      <c r="J40" s="1" t="s">
        <v>20</v>
      </c>
      <c r="K40" s="1">
        <v>0.2</v>
      </c>
      <c r="L40" s="1">
        <f t="shared" si="1"/>
        <v>12</v>
      </c>
      <c r="M40" s="1"/>
    </row>
    <row r="41" spans="1:13">
      <c r="A41" s="14" t="s">
        <v>13</v>
      </c>
      <c r="B41" s="95">
        <v>233645</v>
      </c>
      <c r="C41" s="66">
        <v>45411.375902777778</v>
      </c>
      <c r="D41" s="1" t="s">
        <v>104</v>
      </c>
      <c r="E41" s="1" t="s">
        <v>88</v>
      </c>
      <c r="F41" s="1" t="s">
        <v>16</v>
      </c>
      <c r="G41" s="4" t="s">
        <v>71</v>
      </c>
      <c r="H41" s="4" t="s">
        <v>89</v>
      </c>
      <c r="I41" s="4" t="s">
        <v>19</v>
      </c>
      <c r="J41" s="4" t="s">
        <v>52</v>
      </c>
      <c r="K41" s="72">
        <v>0.5</v>
      </c>
      <c r="L41" s="1">
        <f t="shared" si="1"/>
        <v>30</v>
      </c>
      <c r="M41" s="1"/>
    </row>
    <row r="42" spans="1:13">
      <c r="A42" s="14" t="s">
        <v>13</v>
      </c>
      <c r="B42" s="95">
        <v>235478</v>
      </c>
      <c r="C42" s="66">
        <v>45433</v>
      </c>
      <c r="D42" s="1" t="s">
        <v>105</v>
      </c>
      <c r="E42" s="1" t="s">
        <v>45</v>
      </c>
      <c r="F42" s="1" t="s">
        <v>16</v>
      </c>
      <c r="G42" s="1" t="s">
        <v>41</v>
      </c>
      <c r="H42" s="1" t="s">
        <v>42</v>
      </c>
      <c r="I42" s="1" t="s">
        <v>51</v>
      </c>
      <c r="J42" s="1" t="s">
        <v>20</v>
      </c>
      <c r="K42" s="1">
        <v>0.3</v>
      </c>
      <c r="L42" s="1">
        <f t="shared" si="1"/>
        <v>18</v>
      </c>
      <c r="M42" s="1"/>
    </row>
    <row r="43" spans="1:13">
      <c r="A43" s="14" t="s">
        <v>13</v>
      </c>
      <c r="B43" s="99">
        <v>234052</v>
      </c>
      <c r="C43" s="75">
        <v>45414</v>
      </c>
      <c r="D43" s="4" t="s">
        <v>106</v>
      </c>
      <c r="E43" s="1" t="s">
        <v>88</v>
      </c>
      <c r="F43" s="4" t="s">
        <v>16</v>
      </c>
      <c r="G43" s="1" t="s">
        <v>41</v>
      </c>
      <c r="H43" s="1" t="s">
        <v>89</v>
      </c>
      <c r="I43" s="1" t="s">
        <v>96</v>
      </c>
      <c r="J43" s="1" t="s">
        <v>52</v>
      </c>
      <c r="K43" s="67">
        <v>1</v>
      </c>
      <c r="L43" s="1">
        <f t="shared" si="1"/>
        <v>60</v>
      </c>
      <c r="M43" s="1"/>
    </row>
    <row r="44" spans="1:13">
      <c r="A44" s="14" t="s">
        <v>13</v>
      </c>
      <c r="B44" s="95">
        <v>235342</v>
      </c>
      <c r="C44" s="66">
        <v>45432</v>
      </c>
      <c r="D44" s="1" t="s">
        <v>107</v>
      </c>
      <c r="E44" s="1" t="s">
        <v>45</v>
      </c>
      <c r="F44" s="1" t="s">
        <v>16</v>
      </c>
      <c r="G44" s="5" t="s">
        <v>41</v>
      </c>
      <c r="H44" s="1" t="s">
        <v>42</v>
      </c>
      <c r="I44" s="1" t="s">
        <v>51</v>
      </c>
      <c r="J44" s="1" t="s">
        <v>20</v>
      </c>
      <c r="K44" s="1">
        <v>0.3</v>
      </c>
      <c r="L44" s="1">
        <f t="shared" si="1"/>
        <v>18</v>
      </c>
      <c r="M44" s="1"/>
    </row>
    <row r="45" spans="1:13">
      <c r="A45" s="14" t="s">
        <v>13</v>
      </c>
      <c r="B45" s="95">
        <v>235220</v>
      </c>
      <c r="C45" s="66">
        <v>45429</v>
      </c>
      <c r="D45" s="1" t="s">
        <v>108</v>
      </c>
      <c r="E45" s="1" t="s">
        <v>45</v>
      </c>
      <c r="F45" s="1" t="s">
        <v>16</v>
      </c>
      <c r="G45" s="5" t="s">
        <v>109</v>
      </c>
      <c r="H45" s="1" t="s">
        <v>42</v>
      </c>
      <c r="I45" s="1" t="s">
        <v>33</v>
      </c>
      <c r="J45" s="1" t="s">
        <v>20</v>
      </c>
      <c r="K45" s="1">
        <v>0.7</v>
      </c>
      <c r="L45" s="1">
        <f t="shared" si="1"/>
        <v>42</v>
      </c>
      <c r="M45" s="1"/>
    </row>
    <row r="46" spans="1:13">
      <c r="A46" s="14" t="s">
        <v>13</v>
      </c>
      <c r="B46" s="100">
        <v>235129</v>
      </c>
      <c r="C46" s="66">
        <v>45428</v>
      </c>
      <c r="D46" s="1" t="s">
        <v>110</v>
      </c>
      <c r="E46" s="1" t="s">
        <v>45</v>
      </c>
      <c r="F46" s="1" t="s">
        <v>16</v>
      </c>
      <c r="G46" s="5" t="s">
        <v>41</v>
      </c>
      <c r="H46" s="1" t="s">
        <v>42</v>
      </c>
      <c r="I46" s="1" t="s">
        <v>51</v>
      </c>
      <c r="J46" s="23" t="s">
        <v>20</v>
      </c>
      <c r="K46" s="1">
        <v>0.4</v>
      </c>
      <c r="L46" s="1" t="e">
        <f>#REF!*60</f>
        <v>#REF!</v>
      </c>
      <c r="M46" s="1"/>
    </row>
    <row r="47" spans="1:13">
      <c r="A47" s="14" t="s">
        <v>13</v>
      </c>
      <c r="B47" s="97">
        <v>235097</v>
      </c>
      <c r="C47" s="66">
        <v>45428</v>
      </c>
      <c r="D47" s="1" t="s">
        <v>111</v>
      </c>
      <c r="E47" s="1" t="s">
        <v>45</v>
      </c>
      <c r="F47" s="1" t="s">
        <v>16</v>
      </c>
      <c r="G47" s="5" t="s">
        <v>41</v>
      </c>
      <c r="H47" s="1" t="s">
        <v>42</v>
      </c>
      <c r="I47" s="1" t="s">
        <v>51</v>
      </c>
      <c r="J47" s="1" t="s">
        <v>20</v>
      </c>
      <c r="K47" s="1">
        <v>0.3</v>
      </c>
      <c r="L47" s="1">
        <f t="shared" ref="L47:L78" si="2">K47*60</f>
        <v>18</v>
      </c>
      <c r="M47" s="1"/>
    </row>
    <row r="48" spans="1:13">
      <c r="A48" s="14" t="s">
        <v>13</v>
      </c>
      <c r="B48" s="98">
        <v>235092</v>
      </c>
      <c r="C48" s="75">
        <v>45428</v>
      </c>
      <c r="D48" s="4" t="s">
        <v>112</v>
      </c>
      <c r="E48" s="1" t="s">
        <v>45</v>
      </c>
      <c r="F48" s="1" t="s">
        <v>16</v>
      </c>
      <c r="G48" s="5" t="s">
        <v>113</v>
      </c>
      <c r="H48" s="1" t="s">
        <v>42</v>
      </c>
      <c r="I48" s="1" t="s">
        <v>33</v>
      </c>
      <c r="J48" s="1" t="s">
        <v>20</v>
      </c>
      <c r="K48" s="1">
        <v>0.3</v>
      </c>
      <c r="L48" s="1">
        <f t="shared" si="2"/>
        <v>18</v>
      </c>
      <c r="M48" s="1"/>
    </row>
    <row r="49" spans="1:13">
      <c r="A49" s="14" t="s">
        <v>13</v>
      </c>
      <c r="B49" s="97">
        <v>235078</v>
      </c>
      <c r="C49" s="66">
        <v>45428</v>
      </c>
      <c r="D49" s="76" t="s">
        <v>114</v>
      </c>
      <c r="E49" s="1" t="s">
        <v>45</v>
      </c>
      <c r="F49" s="5" t="s">
        <v>16</v>
      </c>
      <c r="G49" s="5" t="s">
        <v>71</v>
      </c>
      <c r="H49" s="1" t="s">
        <v>42</v>
      </c>
      <c r="I49" s="1" t="s">
        <v>33</v>
      </c>
      <c r="J49" s="1" t="s">
        <v>20</v>
      </c>
      <c r="K49" s="67">
        <v>1</v>
      </c>
      <c r="L49" s="1">
        <f t="shared" si="2"/>
        <v>60</v>
      </c>
      <c r="M49" s="1"/>
    </row>
    <row r="50" spans="1:13">
      <c r="A50" s="14" t="s">
        <v>13</v>
      </c>
      <c r="B50" s="97">
        <v>234956</v>
      </c>
      <c r="C50" s="66">
        <v>45426</v>
      </c>
      <c r="D50" s="77" t="s">
        <v>115</v>
      </c>
      <c r="E50" s="1" t="s">
        <v>45</v>
      </c>
      <c r="F50" s="5" t="s">
        <v>16</v>
      </c>
      <c r="G50" s="5" t="s">
        <v>41</v>
      </c>
      <c r="H50" s="1" t="s">
        <v>42</v>
      </c>
      <c r="I50" s="1" t="s">
        <v>51</v>
      </c>
      <c r="J50" s="1" t="s">
        <v>20</v>
      </c>
      <c r="K50" s="1">
        <v>0.5</v>
      </c>
      <c r="L50" s="1">
        <f t="shared" si="2"/>
        <v>30</v>
      </c>
      <c r="M50" s="1"/>
    </row>
    <row r="51" spans="1:13">
      <c r="A51" s="14" t="s">
        <v>13</v>
      </c>
      <c r="B51" s="97">
        <v>234282</v>
      </c>
      <c r="C51" s="66">
        <v>45570</v>
      </c>
      <c r="D51" s="76" t="s">
        <v>116</v>
      </c>
      <c r="E51" s="1" t="s">
        <v>45</v>
      </c>
      <c r="F51" s="5" t="s">
        <v>16</v>
      </c>
      <c r="G51" s="5" t="s">
        <v>41</v>
      </c>
      <c r="H51" s="1" t="s">
        <v>42</v>
      </c>
      <c r="I51" s="1" t="s">
        <v>43</v>
      </c>
      <c r="J51" s="1" t="s">
        <v>20</v>
      </c>
      <c r="K51" s="78" t="s">
        <v>117</v>
      </c>
      <c r="L51" s="1" t="e">
        <f t="shared" si="2"/>
        <v>#VALUE!</v>
      </c>
      <c r="M51" s="1"/>
    </row>
    <row r="52" spans="1:13">
      <c r="A52" s="14" t="s">
        <v>13</v>
      </c>
      <c r="B52" s="97">
        <v>234338</v>
      </c>
      <c r="C52" s="66">
        <v>45570</v>
      </c>
      <c r="D52" s="76" t="s">
        <v>118</v>
      </c>
      <c r="E52" s="1" t="s">
        <v>45</v>
      </c>
      <c r="F52" s="5" t="s">
        <v>16</v>
      </c>
      <c r="G52" s="5" t="s">
        <v>41</v>
      </c>
      <c r="H52" s="1" t="s">
        <v>42</v>
      </c>
      <c r="I52" s="1" t="s">
        <v>43</v>
      </c>
      <c r="J52" s="1" t="s">
        <v>20</v>
      </c>
      <c r="K52" s="67">
        <v>0.3</v>
      </c>
      <c r="L52" s="1">
        <f t="shared" si="2"/>
        <v>18</v>
      </c>
      <c r="M52" s="1"/>
    </row>
    <row r="53" spans="1:13">
      <c r="A53" s="14" t="s">
        <v>13</v>
      </c>
      <c r="B53" s="95">
        <v>234212</v>
      </c>
      <c r="C53" s="66">
        <v>45478</v>
      </c>
      <c r="D53" s="76" t="s">
        <v>116</v>
      </c>
      <c r="E53" s="1" t="s">
        <v>45</v>
      </c>
      <c r="F53" s="5" t="s">
        <v>16</v>
      </c>
      <c r="G53" s="5" t="s">
        <v>41</v>
      </c>
      <c r="H53" s="1" t="s">
        <v>42</v>
      </c>
      <c r="I53" s="1" t="s">
        <v>43</v>
      </c>
      <c r="J53" s="1" t="s">
        <v>20</v>
      </c>
      <c r="K53" s="67">
        <v>6</v>
      </c>
      <c r="L53" s="1">
        <f t="shared" si="2"/>
        <v>360</v>
      </c>
      <c r="M53" s="1"/>
    </row>
    <row r="54" spans="1:13">
      <c r="A54" s="14" t="s">
        <v>13</v>
      </c>
      <c r="B54" s="97">
        <v>234487</v>
      </c>
      <c r="C54" s="66">
        <v>45421</v>
      </c>
      <c r="D54" s="76" t="s">
        <v>60</v>
      </c>
      <c r="E54" s="1" t="s">
        <v>45</v>
      </c>
      <c r="F54" s="5" t="s">
        <v>16</v>
      </c>
      <c r="G54" s="10" t="s">
        <v>41</v>
      </c>
      <c r="H54" s="1" t="s">
        <v>42</v>
      </c>
      <c r="I54" s="4" t="s">
        <v>43</v>
      </c>
      <c r="J54" s="4" t="s">
        <v>20</v>
      </c>
      <c r="K54" s="73">
        <v>0.2</v>
      </c>
      <c r="L54" s="4">
        <f t="shared" si="2"/>
        <v>12</v>
      </c>
      <c r="M54" s="4"/>
    </row>
    <row r="55" spans="1:13">
      <c r="A55" s="14" t="s">
        <v>13</v>
      </c>
      <c r="B55" s="97">
        <v>234459</v>
      </c>
      <c r="C55" s="66">
        <v>45421</v>
      </c>
      <c r="D55" s="76" t="s">
        <v>60</v>
      </c>
      <c r="E55" s="1" t="s">
        <v>45</v>
      </c>
      <c r="F55" s="5" t="s">
        <v>16</v>
      </c>
      <c r="G55" s="10" t="s">
        <v>41</v>
      </c>
      <c r="H55" s="1" t="s">
        <v>42</v>
      </c>
      <c r="I55" s="4" t="s">
        <v>43</v>
      </c>
      <c r="J55" s="4" t="s">
        <v>20</v>
      </c>
      <c r="K55" s="73">
        <v>0.2</v>
      </c>
      <c r="L55" s="4">
        <f t="shared" si="2"/>
        <v>12</v>
      </c>
      <c r="M55" s="4"/>
    </row>
    <row r="56" spans="1:13">
      <c r="A56" s="14" t="s">
        <v>13</v>
      </c>
      <c r="B56" s="97">
        <v>234435</v>
      </c>
      <c r="C56" s="66">
        <v>45421</v>
      </c>
      <c r="D56" s="76" t="s">
        <v>119</v>
      </c>
      <c r="E56" s="1" t="s">
        <v>45</v>
      </c>
      <c r="F56" s="5" t="s">
        <v>16</v>
      </c>
      <c r="G56" s="5" t="s">
        <v>41</v>
      </c>
      <c r="H56" s="1" t="s">
        <v>42</v>
      </c>
      <c r="I56" s="1" t="s">
        <v>33</v>
      </c>
      <c r="J56" s="1" t="s">
        <v>20</v>
      </c>
      <c r="K56" s="67">
        <v>0.4</v>
      </c>
      <c r="L56" s="4">
        <f t="shared" si="2"/>
        <v>24</v>
      </c>
      <c r="M56" s="4"/>
    </row>
    <row r="57" spans="1:13">
      <c r="A57" s="14" t="s">
        <v>13</v>
      </c>
      <c r="B57" s="96">
        <v>233834</v>
      </c>
      <c r="C57" s="75" t="s">
        <v>120</v>
      </c>
      <c r="D57" s="79" t="s">
        <v>116</v>
      </c>
      <c r="E57" s="1" t="s">
        <v>45</v>
      </c>
      <c r="F57" s="10" t="s">
        <v>16</v>
      </c>
      <c r="G57" s="10" t="s">
        <v>41</v>
      </c>
      <c r="H57" s="1" t="s">
        <v>42</v>
      </c>
      <c r="I57" s="1" t="s">
        <v>43</v>
      </c>
      <c r="J57" s="1" t="s">
        <v>20</v>
      </c>
      <c r="K57" s="67">
        <v>0.2</v>
      </c>
      <c r="L57" s="4">
        <f t="shared" si="2"/>
        <v>12</v>
      </c>
      <c r="M57" s="4"/>
    </row>
    <row r="58" spans="1:13">
      <c r="A58" s="14" t="s">
        <v>13</v>
      </c>
      <c r="B58" s="95">
        <v>234329</v>
      </c>
      <c r="C58" s="80">
        <v>45509</v>
      </c>
      <c r="D58" s="1" t="s">
        <v>121</v>
      </c>
      <c r="E58" s="1" t="s">
        <v>45</v>
      </c>
      <c r="F58" s="1" t="s">
        <v>16</v>
      </c>
      <c r="G58" s="1" t="s">
        <v>41</v>
      </c>
      <c r="H58" s="1" t="s">
        <v>42</v>
      </c>
      <c r="I58" s="1" t="s">
        <v>51</v>
      </c>
      <c r="J58" s="1" t="s">
        <v>20</v>
      </c>
      <c r="K58" s="1">
        <v>0.5</v>
      </c>
      <c r="L58" s="4">
        <f t="shared" si="2"/>
        <v>30</v>
      </c>
      <c r="M58" s="4"/>
    </row>
    <row r="59" spans="1:13">
      <c r="A59" s="14" t="s">
        <v>13</v>
      </c>
      <c r="B59" s="96">
        <v>234320</v>
      </c>
      <c r="C59" s="81">
        <v>45509</v>
      </c>
      <c r="D59" s="4" t="s">
        <v>122</v>
      </c>
      <c r="E59" s="1" t="s">
        <v>45</v>
      </c>
      <c r="F59" s="1" t="s">
        <v>16</v>
      </c>
      <c r="G59" s="1" t="s">
        <v>41</v>
      </c>
      <c r="H59" s="1" t="s">
        <v>42</v>
      </c>
      <c r="I59" s="4" t="s">
        <v>51</v>
      </c>
      <c r="J59" s="4" t="s">
        <v>20</v>
      </c>
      <c r="K59" s="1">
        <v>0.5</v>
      </c>
      <c r="L59" s="4">
        <f t="shared" si="2"/>
        <v>30</v>
      </c>
      <c r="M59" s="4"/>
    </row>
    <row r="60" spans="1:13">
      <c r="A60" s="14" t="s">
        <v>13</v>
      </c>
      <c r="B60" s="95">
        <v>234228</v>
      </c>
      <c r="C60" s="66">
        <v>45478</v>
      </c>
      <c r="D60" s="1" t="s">
        <v>123</v>
      </c>
      <c r="E60" s="1" t="s">
        <v>45</v>
      </c>
      <c r="F60" s="1" t="s">
        <v>16</v>
      </c>
      <c r="G60" s="1" t="s">
        <v>41</v>
      </c>
      <c r="H60" s="1" t="s">
        <v>42</v>
      </c>
      <c r="I60" s="4" t="s">
        <v>33</v>
      </c>
      <c r="J60" s="4" t="s">
        <v>20</v>
      </c>
      <c r="K60" s="67">
        <v>0.4</v>
      </c>
      <c r="L60" s="4">
        <f t="shared" si="2"/>
        <v>24</v>
      </c>
      <c r="M60" s="4"/>
    </row>
    <row r="61" spans="1:13">
      <c r="A61" s="14" t="s">
        <v>13</v>
      </c>
      <c r="B61" s="95">
        <v>234206</v>
      </c>
      <c r="C61" s="66">
        <v>45478</v>
      </c>
      <c r="D61" s="1" t="s">
        <v>124</v>
      </c>
      <c r="E61" s="1" t="s">
        <v>45</v>
      </c>
      <c r="F61" s="1" t="s">
        <v>16</v>
      </c>
      <c r="G61" s="1" t="s">
        <v>41</v>
      </c>
      <c r="H61" s="1" t="s">
        <v>42</v>
      </c>
      <c r="I61" s="4" t="s">
        <v>51</v>
      </c>
      <c r="J61" s="4" t="s">
        <v>20</v>
      </c>
      <c r="K61" s="1">
        <v>0.5</v>
      </c>
      <c r="L61" s="4">
        <f t="shared" si="2"/>
        <v>30</v>
      </c>
      <c r="M61" s="4"/>
    </row>
    <row r="62" spans="1:13">
      <c r="A62" s="14" t="s">
        <v>13</v>
      </c>
      <c r="B62" s="95">
        <v>233742</v>
      </c>
      <c r="C62" s="66" t="s">
        <v>125</v>
      </c>
      <c r="D62" s="1" t="s">
        <v>126</v>
      </c>
      <c r="E62" s="1" t="s">
        <v>45</v>
      </c>
      <c r="F62" s="1" t="s">
        <v>16</v>
      </c>
      <c r="G62" s="1" t="s">
        <v>113</v>
      </c>
      <c r="H62" s="1" t="s">
        <v>42</v>
      </c>
      <c r="I62" s="4" t="s">
        <v>33</v>
      </c>
      <c r="J62" s="4" t="s">
        <v>20</v>
      </c>
      <c r="K62" s="1">
        <v>0.2</v>
      </c>
      <c r="L62" s="4">
        <f t="shared" si="2"/>
        <v>12</v>
      </c>
      <c r="M62" s="4"/>
    </row>
    <row r="63" spans="1:13">
      <c r="A63" s="14" t="s">
        <v>13</v>
      </c>
      <c r="B63" s="95">
        <v>233947</v>
      </c>
      <c r="C63" s="66">
        <v>45327</v>
      </c>
      <c r="D63" s="1" t="s">
        <v>81</v>
      </c>
      <c r="E63" s="1" t="s">
        <v>45</v>
      </c>
      <c r="F63" s="1" t="s">
        <v>16</v>
      </c>
      <c r="G63" s="1" t="s">
        <v>41</v>
      </c>
      <c r="H63" s="1" t="s">
        <v>42</v>
      </c>
      <c r="I63" s="4" t="s">
        <v>51</v>
      </c>
      <c r="J63" s="4" t="s">
        <v>20</v>
      </c>
      <c r="K63" s="1">
        <v>0.5</v>
      </c>
      <c r="L63" s="4">
        <f t="shared" si="2"/>
        <v>30</v>
      </c>
      <c r="M63" s="4"/>
    </row>
    <row r="64" spans="1:13">
      <c r="A64" s="14" t="s">
        <v>13</v>
      </c>
      <c r="B64" s="101">
        <v>234039</v>
      </c>
      <c r="C64" s="66">
        <v>45356</v>
      </c>
      <c r="D64" s="1" t="s">
        <v>127</v>
      </c>
      <c r="E64" s="1" t="s">
        <v>45</v>
      </c>
      <c r="F64" s="1" t="s">
        <v>16</v>
      </c>
      <c r="G64" s="1" t="s">
        <v>41</v>
      </c>
      <c r="H64" s="1" t="s">
        <v>42</v>
      </c>
      <c r="I64" s="1" t="s">
        <v>51</v>
      </c>
      <c r="J64" s="1" t="s">
        <v>20</v>
      </c>
      <c r="K64" s="1">
        <v>0.5</v>
      </c>
      <c r="L64" s="4">
        <f t="shared" si="2"/>
        <v>30</v>
      </c>
      <c r="M64" s="4"/>
    </row>
    <row r="65" spans="1:13">
      <c r="A65" s="14" t="s">
        <v>13</v>
      </c>
      <c r="B65" s="95">
        <v>233954</v>
      </c>
      <c r="C65" s="66">
        <v>45356</v>
      </c>
      <c r="D65" s="1" t="s">
        <v>128</v>
      </c>
      <c r="E65" s="1" t="s">
        <v>45</v>
      </c>
      <c r="F65" s="1" t="s">
        <v>16</v>
      </c>
      <c r="G65" s="1" t="s">
        <v>41</v>
      </c>
      <c r="H65" s="1" t="s">
        <v>42</v>
      </c>
      <c r="I65" s="4" t="s">
        <v>51</v>
      </c>
      <c r="J65" s="4" t="s">
        <v>20</v>
      </c>
      <c r="K65" s="1">
        <v>0.5</v>
      </c>
      <c r="L65" s="4">
        <f t="shared" si="2"/>
        <v>30</v>
      </c>
      <c r="M65" s="4"/>
    </row>
    <row r="66" spans="1:13">
      <c r="A66" s="14" t="s">
        <v>13</v>
      </c>
      <c r="B66" s="95">
        <v>234008</v>
      </c>
      <c r="C66" s="66">
        <v>45356</v>
      </c>
      <c r="D66" s="1" t="s">
        <v>129</v>
      </c>
      <c r="E66" s="1" t="s">
        <v>45</v>
      </c>
      <c r="F66" s="1" t="s">
        <v>16</v>
      </c>
      <c r="G66" s="1" t="s">
        <v>41</v>
      </c>
      <c r="H66" s="1" t="s">
        <v>42</v>
      </c>
      <c r="I66" s="4" t="s">
        <v>51</v>
      </c>
      <c r="J66" s="4" t="s">
        <v>20</v>
      </c>
      <c r="K66" s="4">
        <v>0.5</v>
      </c>
      <c r="L66" s="4">
        <f t="shared" si="2"/>
        <v>30</v>
      </c>
      <c r="M66" s="4"/>
    </row>
    <row r="67" spans="1:13">
      <c r="A67" s="14" t="s">
        <v>13</v>
      </c>
      <c r="B67" s="95">
        <v>234029</v>
      </c>
      <c r="C67" s="66">
        <v>45356</v>
      </c>
      <c r="D67" s="1" t="s">
        <v>130</v>
      </c>
      <c r="E67" s="1" t="s">
        <v>45</v>
      </c>
      <c r="F67" s="1" t="s">
        <v>16</v>
      </c>
      <c r="G67" s="1" t="s">
        <v>41</v>
      </c>
      <c r="H67" s="1" t="s">
        <v>42</v>
      </c>
      <c r="I67" s="4" t="s">
        <v>33</v>
      </c>
      <c r="J67" s="4" t="s">
        <v>20</v>
      </c>
      <c r="K67" s="67">
        <v>0.4</v>
      </c>
      <c r="L67" s="4">
        <f t="shared" si="2"/>
        <v>24</v>
      </c>
      <c r="M67" s="4"/>
    </row>
    <row r="68" spans="1:13">
      <c r="A68" s="14" t="s">
        <v>13</v>
      </c>
      <c r="B68" s="95">
        <v>234067</v>
      </c>
      <c r="C68" s="66">
        <v>45356</v>
      </c>
      <c r="D68" s="1" t="s">
        <v>131</v>
      </c>
      <c r="E68" s="1" t="s">
        <v>45</v>
      </c>
      <c r="F68" s="1" t="s">
        <v>16</v>
      </c>
      <c r="G68" s="1" t="s">
        <v>41</v>
      </c>
      <c r="H68" s="1" t="s">
        <v>42</v>
      </c>
      <c r="I68" s="1" t="s">
        <v>51</v>
      </c>
      <c r="J68" s="1" t="s">
        <v>20</v>
      </c>
      <c r="K68" s="1">
        <v>0.5</v>
      </c>
      <c r="L68" s="1">
        <f t="shared" si="2"/>
        <v>30</v>
      </c>
      <c r="M68" s="1"/>
    </row>
    <row r="69" spans="1:13">
      <c r="A69" s="14" t="s">
        <v>13</v>
      </c>
      <c r="B69" s="95">
        <v>234521</v>
      </c>
      <c r="C69" s="66">
        <v>45421</v>
      </c>
      <c r="D69" s="1" t="s">
        <v>60</v>
      </c>
      <c r="E69" s="1" t="s">
        <v>45</v>
      </c>
      <c r="F69" s="1" t="s">
        <v>16</v>
      </c>
      <c r="G69" s="70" t="s">
        <v>41</v>
      </c>
      <c r="H69" s="1" t="s">
        <v>42</v>
      </c>
      <c r="I69" s="1" t="s">
        <v>43</v>
      </c>
      <c r="J69" s="1" t="s">
        <v>20</v>
      </c>
      <c r="K69" s="67">
        <v>0.2</v>
      </c>
      <c r="L69" s="1">
        <f t="shared" si="2"/>
        <v>12</v>
      </c>
      <c r="M69" s="1"/>
    </row>
    <row r="70" spans="1:13">
      <c r="A70" s="14" t="s">
        <v>13</v>
      </c>
      <c r="B70" s="97">
        <v>234524</v>
      </c>
      <c r="C70" s="66">
        <v>45421</v>
      </c>
      <c r="D70" s="39" t="s">
        <v>116</v>
      </c>
      <c r="E70" s="1" t="s">
        <v>45</v>
      </c>
      <c r="F70" s="1" t="s">
        <v>16</v>
      </c>
      <c r="G70" s="1" t="s">
        <v>132</v>
      </c>
      <c r="H70" s="1" t="s">
        <v>42</v>
      </c>
      <c r="I70" s="1" t="s">
        <v>43</v>
      </c>
      <c r="J70" s="1" t="s">
        <v>20</v>
      </c>
      <c r="K70" s="1">
        <v>0.5</v>
      </c>
      <c r="L70" s="1">
        <f t="shared" si="2"/>
        <v>30</v>
      </c>
      <c r="M70" s="1"/>
    </row>
    <row r="71" spans="1:13">
      <c r="A71" s="14" t="s">
        <v>13</v>
      </c>
      <c r="B71" s="97">
        <v>234580</v>
      </c>
      <c r="C71" s="66">
        <v>45421</v>
      </c>
      <c r="D71" s="39" t="s">
        <v>60</v>
      </c>
      <c r="E71" s="1" t="s">
        <v>45</v>
      </c>
      <c r="F71" s="1" t="s">
        <v>16</v>
      </c>
      <c r="G71" s="1" t="s">
        <v>132</v>
      </c>
      <c r="H71" s="1" t="s">
        <v>42</v>
      </c>
      <c r="I71" s="1" t="s">
        <v>43</v>
      </c>
      <c r="J71" s="1" t="s">
        <v>20</v>
      </c>
      <c r="K71" s="1">
        <v>0.2</v>
      </c>
      <c r="L71" s="1">
        <f t="shared" si="2"/>
        <v>12</v>
      </c>
      <c r="M71" s="1"/>
    </row>
    <row r="72" spans="1:13">
      <c r="A72" s="14" t="s">
        <v>13</v>
      </c>
      <c r="B72" s="95">
        <v>234081</v>
      </c>
      <c r="C72" s="66">
        <v>45356</v>
      </c>
      <c r="D72" s="1" t="s">
        <v>133</v>
      </c>
      <c r="E72" s="1" t="s">
        <v>45</v>
      </c>
      <c r="F72" s="1" t="s">
        <v>16</v>
      </c>
      <c r="G72" s="1" t="s">
        <v>41</v>
      </c>
      <c r="H72" s="1" t="s">
        <v>42</v>
      </c>
      <c r="I72" s="1" t="s">
        <v>33</v>
      </c>
      <c r="J72" s="1" t="s">
        <v>20</v>
      </c>
      <c r="K72" s="67">
        <v>0.4</v>
      </c>
      <c r="L72" s="1">
        <f t="shared" si="2"/>
        <v>24</v>
      </c>
      <c r="M72" s="4"/>
    </row>
    <row r="73" spans="1:13">
      <c r="A73" s="14" t="s">
        <v>13</v>
      </c>
      <c r="B73" s="95">
        <v>234082</v>
      </c>
      <c r="C73" s="66">
        <v>45356</v>
      </c>
      <c r="D73" s="1" t="s">
        <v>134</v>
      </c>
      <c r="E73" s="1" t="s">
        <v>45</v>
      </c>
      <c r="F73" s="1" t="s">
        <v>16</v>
      </c>
      <c r="G73" s="1" t="s">
        <v>41</v>
      </c>
      <c r="H73" s="1" t="s">
        <v>42</v>
      </c>
      <c r="I73" s="1" t="s">
        <v>33</v>
      </c>
      <c r="J73" s="1" t="s">
        <v>20</v>
      </c>
      <c r="K73" s="67">
        <v>0.4</v>
      </c>
      <c r="L73" s="1">
        <f t="shared" si="2"/>
        <v>24</v>
      </c>
      <c r="M73" s="4"/>
    </row>
    <row r="74" spans="1:13">
      <c r="A74" s="14" t="s">
        <v>13</v>
      </c>
      <c r="B74" s="95">
        <v>234074</v>
      </c>
      <c r="C74" s="66">
        <v>45356</v>
      </c>
      <c r="D74" s="1" t="s">
        <v>135</v>
      </c>
      <c r="E74" s="1" t="s">
        <v>45</v>
      </c>
      <c r="F74" s="1" t="s">
        <v>16</v>
      </c>
      <c r="G74" s="1" t="s">
        <v>46</v>
      </c>
      <c r="H74" s="1" t="s">
        <v>42</v>
      </c>
      <c r="I74" s="1" t="s">
        <v>33</v>
      </c>
      <c r="J74" s="1" t="s">
        <v>20</v>
      </c>
      <c r="K74" s="1">
        <v>0.5</v>
      </c>
      <c r="L74" s="1">
        <f t="shared" si="2"/>
        <v>30</v>
      </c>
      <c r="M74" s="4"/>
    </row>
    <row r="75" spans="1:13">
      <c r="A75" s="14" t="s">
        <v>13</v>
      </c>
      <c r="B75" s="102">
        <v>234162</v>
      </c>
      <c r="C75" s="82">
        <v>45356</v>
      </c>
      <c r="D75" s="70" t="s">
        <v>136</v>
      </c>
      <c r="E75" s="1" t="s">
        <v>45</v>
      </c>
      <c r="F75" s="1" t="s">
        <v>16</v>
      </c>
      <c r="G75" s="1" t="s">
        <v>41</v>
      </c>
      <c r="H75" s="1" t="s">
        <v>42</v>
      </c>
      <c r="I75" s="1" t="s">
        <v>51</v>
      </c>
      <c r="J75" s="1" t="s">
        <v>20</v>
      </c>
      <c r="K75" s="1">
        <v>0.5</v>
      </c>
      <c r="L75" s="1">
        <f t="shared" si="2"/>
        <v>30</v>
      </c>
      <c r="M75" s="4"/>
    </row>
    <row r="76" spans="1:13">
      <c r="A76" s="14" t="s">
        <v>13</v>
      </c>
      <c r="B76" s="97">
        <v>234306</v>
      </c>
      <c r="C76" s="66">
        <v>45421</v>
      </c>
      <c r="D76" s="1" t="s">
        <v>137</v>
      </c>
      <c r="E76" s="1" t="s">
        <v>88</v>
      </c>
      <c r="F76" s="1" t="s">
        <v>16</v>
      </c>
      <c r="G76" s="1" t="s">
        <v>17</v>
      </c>
      <c r="H76" s="1" t="s">
        <v>89</v>
      </c>
      <c r="I76" s="1" t="s">
        <v>19</v>
      </c>
      <c r="J76" s="1" t="s">
        <v>52</v>
      </c>
      <c r="K76" s="74">
        <v>0.4</v>
      </c>
      <c r="L76" s="1">
        <f t="shared" si="2"/>
        <v>24</v>
      </c>
      <c r="M76" s="1"/>
    </row>
    <row r="77" spans="1:13">
      <c r="A77" s="14" t="s">
        <v>13</v>
      </c>
      <c r="B77" s="100">
        <v>234669</v>
      </c>
      <c r="C77" s="66">
        <v>45422</v>
      </c>
      <c r="D77" s="1" t="s">
        <v>138</v>
      </c>
      <c r="E77" s="1" t="s">
        <v>88</v>
      </c>
      <c r="F77" s="1" t="s">
        <v>16</v>
      </c>
      <c r="G77" s="1" t="s">
        <v>17</v>
      </c>
      <c r="H77" s="1" t="s">
        <v>89</v>
      </c>
      <c r="I77" s="1" t="s">
        <v>19</v>
      </c>
      <c r="J77" s="1" t="s">
        <v>52</v>
      </c>
      <c r="K77" s="74">
        <v>0.4</v>
      </c>
      <c r="L77" s="1">
        <f t="shared" si="2"/>
        <v>24</v>
      </c>
      <c r="M77" s="1"/>
    </row>
    <row r="78" spans="1:13">
      <c r="A78" s="14" t="s">
        <v>13</v>
      </c>
      <c r="B78" s="97">
        <v>234206</v>
      </c>
      <c r="C78" s="66">
        <v>45478</v>
      </c>
      <c r="D78" s="1" t="s">
        <v>124</v>
      </c>
      <c r="E78" s="1" t="s">
        <v>45</v>
      </c>
      <c r="F78" s="1" t="s">
        <v>16</v>
      </c>
      <c r="G78" s="1" t="s">
        <v>41</v>
      </c>
      <c r="H78" s="1" t="s">
        <v>42</v>
      </c>
      <c r="I78" s="1" t="s">
        <v>51</v>
      </c>
      <c r="J78" s="1" t="s">
        <v>20</v>
      </c>
      <c r="K78" s="1">
        <v>0.5</v>
      </c>
      <c r="L78" s="1">
        <f t="shared" si="2"/>
        <v>30</v>
      </c>
      <c r="M78" s="1"/>
    </row>
    <row r="79" spans="1:13">
      <c r="A79" s="14" t="s">
        <v>13</v>
      </c>
      <c r="B79" s="98">
        <v>234228</v>
      </c>
      <c r="C79" s="75">
        <v>45540</v>
      </c>
      <c r="D79" s="83" t="s">
        <v>123</v>
      </c>
      <c r="E79" s="1" t="s">
        <v>45</v>
      </c>
      <c r="F79" s="1" t="s">
        <v>16</v>
      </c>
      <c r="G79" s="4" t="s">
        <v>41</v>
      </c>
      <c r="H79" s="1" t="s">
        <v>42</v>
      </c>
      <c r="I79" s="4" t="s">
        <v>33</v>
      </c>
      <c r="J79" s="4" t="s">
        <v>20</v>
      </c>
      <c r="K79" s="73">
        <v>0.4</v>
      </c>
      <c r="L79" s="4">
        <f t="shared" ref="L79:L110" si="3">K79*60</f>
        <v>24</v>
      </c>
      <c r="M79" s="1"/>
    </row>
    <row r="80" spans="1:13">
      <c r="A80" s="14" t="s">
        <v>13</v>
      </c>
      <c r="B80" s="98">
        <v>234270</v>
      </c>
      <c r="C80" s="75">
        <v>45540</v>
      </c>
      <c r="D80" s="83" t="s">
        <v>60</v>
      </c>
      <c r="E80" s="1" t="s">
        <v>45</v>
      </c>
      <c r="F80" s="1" t="s">
        <v>16</v>
      </c>
      <c r="G80" s="4" t="s">
        <v>132</v>
      </c>
      <c r="H80" s="1" t="s">
        <v>42</v>
      </c>
      <c r="I80" s="4" t="s">
        <v>43</v>
      </c>
      <c r="J80" s="4" t="s">
        <v>20</v>
      </c>
      <c r="K80" s="4">
        <v>0.5</v>
      </c>
      <c r="L80" s="4">
        <f t="shared" si="3"/>
        <v>30</v>
      </c>
      <c r="M80" s="1"/>
    </row>
    <row r="81" spans="1:13">
      <c r="A81" s="14" t="s">
        <v>13</v>
      </c>
      <c r="B81" s="98">
        <v>234647</v>
      </c>
      <c r="C81" s="75">
        <v>45422</v>
      </c>
      <c r="D81" s="83" t="s">
        <v>139</v>
      </c>
      <c r="E81" s="1" t="s">
        <v>45</v>
      </c>
      <c r="F81" s="1" t="s">
        <v>16</v>
      </c>
      <c r="G81" s="1" t="s">
        <v>41</v>
      </c>
      <c r="H81" s="1" t="s">
        <v>42</v>
      </c>
      <c r="I81" s="1" t="s">
        <v>51</v>
      </c>
      <c r="J81" s="1" t="s">
        <v>20</v>
      </c>
      <c r="K81" s="1">
        <v>0.5</v>
      </c>
      <c r="L81" s="4">
        <f t="shared" si="3"/>
        <v>30</v>
      </c>
      <c r="M81" s="1"/>
    </row>
    <row r="82" spans="1:13">
      <c r="A82" s="14" t="s">
        <v>13</v>
      </c>
      <c r="B82" s="97">
        <v>234650</v>
      </c>
      <c r="C82" s="66">
        <v>45422</v>
      </c>
      <c r="D82" s="39" t="s">
        <v>116</v>
      </c>
      <c r="E82" s="1" t="s">
        <v>45</v>
      </c>
      <c r="F82" s="5" t="s">
        <v>16</v>
      </c>
      <c r="G82" s="4" t="s">
        <v>132</v>
      </c>
      <c r="H82" s="1" t="s">
        <v>42</v>
      </c>
      <c r="I82" s="4" t="s">
        <v>43</v>
      </c>
      <c r="J82" s="4" t="s">
        <v>20</v>
      </c>
      <c r="K82" s="4">
        <v>0.3</v>
      </c>
      <c r="L82" s="4">
        <f t="shared" si="3"/>
        <v>18</v>
      </c>
      <c r="M82" s="4"/>
    </row>
    <row r="83" spans="1:13">
      <c r="A83" s="14" t="s">
        <v>13</v>
      </c>
      <c r="B83" s="97">
        <v>234653</v>
      </c>
      <c r="C83" s="66">
        <v>45422</v>
      </c>
      <c r="D83" s="39" t="s">
        <v>60</v>
      </c>
      <c r="E83" s="1" t="s">
        <v>45</v>
      </c>
      <c r="F83" s="5" t="s">
        <v>16</v>
      </c>
      <c r="G83" s="1" t="s">
        <v>132</v>
      </c>
      <c r="H83" s="1" t="s">
        <v>42</v>
      </c>
      <c r="I83" s="1" t="s">
        <v>43</v>
      </c>
      <c r="J83" s="1" t="s">
        <v>20</v>
      </c>
      <c r="K83" s="1">
        <v>0.3</v>
      </c>
      <c r="L83" s="4">
        <f t="shared" si="3"/>
        <v>18</v>
      </c>
      <c r="M83" s="1"/>
    </row>
    <row r="84" spans="1:13">
      <c r="A84" s="14" t="s">
        <v>13</v>
      </c>
      <c r="B84" s="97">
        <v>234662</v>
      </c>
      <c r="C84" s="66">
        <v>45422</v>
      </c>
      <c r="D84" s="39" t="s">
        <v>60</v>
      </c>
      <c r="E84" s="1" t="s">
        <v>45</v>
      </c>
      <c r="F84" s="5" t="s">
        <v>16</v>
      </c>
      <c r="G84" s="1" t="s">
        <v>132</v>
      </c>
      <c r="H84" s="1" t="s">
        <v>42</v>
      </c>
      <c r="I84" s="1" t="s">
        <v>43</v>
      </c>
      <c r="J84" s="1" t="s">
        <v>20</v>
      </c>
      <c r="K84" s="1">
        <v>0.3</v>
      </c>
      <c r="L84" s="4">
        <f t="shared" si="3"/>
        <v>18</v>
      </c>
      <c r="M84" s="1"/>
    </row>
    <row r="85" spans="1:13">
      <c r="A85" s="14" t="s">
        <v>13</v>
      </c>
      <c r="B85" s="97">
        <v>234665</v>
      </c>
      <c r="C85" s="66">
        <v>45422</v>
      </c>
      <c r="D85" s="39" t="s">
        <v>139</v>
      </c>
      <c r="E85" s="1" t="s">
        <v>45</v>
      </c>
      <c r="F85" s="5" t="s">
        <v>16</v>
      </c>
      <c r="G85" s="1" t="s">
        <v>41</v>
      </c>
      <c r="H85" s="1" t="s">
        <v>42</v>
      </c>
      <c r="I85" s="1" t="s">
        <v>51</v>
      </c>
      <c r="J85" s="1" t="s">
        <v>20</v>
      </c>
      <c r="K85" s="1">
        <v>0.5</v>
      </c>
      <c r="L85" s="4">
        <f t="shared" si="3"/>
        <v>30</v>
      </c>
      <c r="M85" s="1"/>
    </row>
    <row r="86" spans="1:13">
      <c r="A86" s="14" t="s">
        <v>13</v>
      </c>
      <c r="B86" s="98">
        <v>234843</v>
      </c>
      <c r="C86" s="75">
        <v>45426</v>
      </c>
      <c r="D86" s="83" t="s">
        <v>140</v>
      </c>
      <c r="E86" s="1" t="s">
        <v>45</v>
      </c>
      <c r="F86" s="5" t="s">
        <v>16</v>
      </c>
      <c r="G86" s="1" t="s">
        <v>41</v>
      </c>
      <c r="H86" s="1" t="s">
        <v>42</v>
      </c>
      <c r="I86" s="1" t="s">
        <v>51</v>
      </c>
      <c r="J86" s="1" t="s">
        <v>20</v>
      </c>
      <c r="K86" s="1">
        <v>0.4</v>
      </c>
      <c r="L86" s="4">
        <f t="shared" si="3"/>
        <v>24</v>
      </c>
      <c r="M86" s="1"/>
    </row>
    <row r="87" spans="1:13">
      <c r="A87" s="14" t="s">
        <v>13</v>
      </c>
      <c r="B87" s="97">
        <v>234866</v>
      </c>
      <c r="C87" s="66">
        <v>45426</v>
      </c>
      <c r="D87" s="39" t="s">
        <v>60</v>
      </c>
      <c r="E87" s="1" t="s">
        <v>45</v>
      </c>
      <c r="F87" s="5" t="s">
        <v>16</v>
      </c>
      <c r="G87" s="1" t="s">
        <v>132</v>
      </c>
      <c r="H87" s="1" t="s">
        <v>42</v>
      </c>
      <c r="I87" s="1" t="s">
        <v>43</v>
      </c>
      <c r="J87" s="1" t="s">
        <v>20</v>
      </c>
      <c r="K87" s="1">
        <v>0.3</v>
      </c>
      <c r="L87" s="4">
        <f t="shared" si="3"/>
        <v>18</v>
      </c>
      <c r="M87" s="1"/>
    </row>
    <row r="88" spans="1:13">
      <c r="A88" s="14" t="s">
        <v>13</v>
      </c>
      <c r="B88" s="97">
        <v>234863</v>
      </c>
      <c r="C88" s="66">
        <v>45426</v>
      </c>
      <c r="D88" s="39" t="s">
        <v>141</v>
      </c>
      <c r="E88" s="1" t="s">
        <v>45</v>
      </c>
      <c r="F88" s="5" t="s">
        <v>16</v>
      </c>
      <c r="G88" s="1" t="s">
        <v>41</v>
      </c>
      <c r="H88" s="1" t="s">
        <v>42</v>
      </c>
      <c r="I88" s="1" t="s">
        <v>51</v>
      </c>
      <c r="J88" s="1" t="s">
        <v>20</v>
      </c>
      <c r="K88" s="1">
        <v>0.4</v>
      </c>
      <c r="L88" s="4">
        <f t="shared" si="3"/>
        <v>24</v>
      </c>
      <c r="M88" s="1"/>
    </row>
    <row r="89" spans="1:13">
      <c r="A89" s="14" t="s">
        <v>13</v>
      </c>
      <c r="B89" s="97">
        <v>234869</v>
      </c>
      <c r="C89" s="66">
        <v>45426</v>
      </c>
      <c r="D89" s="39" t="s">
        <v>142</v>
      </c>
      <c r="E89" s="1" t="s">
        <v>45</v>
      </c>
      <c r="F89" s="5" t="s">
        <v>16</v>
      </c>
      <c r="G89" s="1" t="s">
        <v>41</v>
      </c>
      <c r="H89" s="1" t="s">
        <v>42</v>
      </c>
      <c r="I89" s="1" t="s">
        <v>51</v>
      </c>
      <c r="J89" s="1" t="s">
        <v>20</v>
      </c>
      <c r="K89" s="1">
        <v>0.4</v>
      </c>
      <c r="L89" s="4">
        <f t="shared" si="3"/>
        <v>24</v>
      </c>
      <c r="M89" s="1"/>
    </row>
    <row r="90" spans="1:13">
      <c r="A90" s="14" t="s">
        <v>13</v>
      </c>
      <c r="B90" s="97">
        <v>234892</v>
      </c>
      <c r="C90" s="66">
        <v>45426</v>
      </c>
      <c r="D90" s="39" t="s">
        <v>143</v>
      </c>
      <c r="E90" s="1" t="s">
        <v>45</v>
      </c>
      <c r="F90" s="5" t="s">
        <v>16</v>
      </c>
      <c r="G90" s="1" t="s">
        <v>71</v>
      </c>
      <c r="H90" s="1" t="s">
        <v>18</v>
      </c>
      <c r="I90" s="1" t="s">
        <v>19</v>
      </c>
      <c r="J90" s="1" t="s">
        <v>20</v>
      </c>
      <c r="K90" s="67">
        <v>0.3</v>
      </c>
      <c r="L90" s="4">
        <f t="shared" si="3"/>
        <v>18</v>
      </c>
      <c r="M90" s="1"/>
    </row>
    <row r="91" spans="1:13">
      <c r="A91" s="14" t="s">
        <v>13</v>
      </c>
      <c r="B91" s="97">
        <v>235045</v>
      </c>
      <c r="C91" s="27">
        <v>45427</v>
      </c>
      <c r="D91" s="1" t="s">
        <v>81</v>
      </c>
      <c r="E91" s="1" t="s">
        <v>45</v>
      </c>
      <c r="F91" s="5" t="s">
        <v>16</v>
      </c>
      <c r="G91" s="4" t="s">
        <v>41</v>
      </c>
      <c r="H91" s="1" t="s">
        <v>42</v>
      </c>
      <c r="I91" s="4" t="s">
        <v>51</v>
      </c>
      <c r="J91" s="4" t="s">
        <v>20</v>
      </c>
      <c r="K91" s="4">
        <v>0.4</v>
      </c>
      <c r="L91" s="4">
        <f t="shared" si="3"/>
        <v>24</v>
      </c>
      <c r="M91" s="4"/>
    </row>
    <row r="92" spans="1:13">
      <c r="A92" s="14" t="s">
        <v>13</v>
      </c>
      <c r="B92" s="100">
        <v>235049</v>
      </c>
      <c r="C92" s="66">
        <v>45427</v>
      </c>
      <c r="D92" s="1" t="s">
        <v>116</v>
      </c>
      <c r="E92" s="1" t="s">
        <v>45</v>
      </c>
      <c r="F92" s="5" t="s">
        <v>16</v>
      </c>
      <c r="G92" s="4" t="s">
        <v>132</v>
      </c>
      <c r="H92" s="1" t="s">
        <v>42</v>
      </c>
      <c r="I92" s="4" t="s">
        <v>43</v>
      </c>
      <c r="J92" s="4" t="s">
        <v>20</v>
      </c>
      <c r="K92" s="4">
        <v>0.3</v>
      </c>
      <c r="L92" s="4">
        <f t="shared" si="3"/>
        <v>18</v>
      </c>
      <c r="M92" s="4"/>
    </row>
    <row r="93" spans="1:13">
      <c r="A93" s="14" t="s">
        <v>13</v>
      </c>
      <c r="B93" s="95">
        <v>235164</v>
      </c>
      <c r="C93" s="66">
        <v>45428</v>
      </c>
      <c r="D93" s="1" t="s">
        <v>144</v>
      </c>
      <c r="E93" s="1" t="s">
        <v>45</v>
      </c>
      <c r="F93" s="5" t="s">
        <v>16</v>
      </c>
      <c r="G93" s="1" t="s">
        <v>41</v>
      </c>
      <c r="H93" s="1" t="s">
        <v>42</v>
      </c>
      <c r="I93" s="1" t="s">
        <v>51</v>
      </c>
      <c r="J93" s="1" t="s">
        <v>20</v>
      </c>
      <c r="K93" s="1">
        <v>0.5</v>
      </c>
      <c r="L93" s="1">
        <f t="shared" si="3"/>
        <v>30</v>
      </c>
      <c r="M93" s="1"/>
    </row>
    <row r="94" spans="1:13">
      <c r="A94" s="14" t="s">
        <v>13</v>
      </c>
      <c r="B94" s="95">
        <v>235121</v>
      </c>
      <c r="C94" s="66">
        <v>45428</v>
      </c>
      <c r="D94" s="1" t="s">
        <v>145</v>
      </c>
      <c r="E94" s="1" t="s">
        <v>45</v>
      </c>
      <c r="F94" s="5" t="s">
        <v>16</v>
      </c>
      <c r="G94" s="4" t="s">
        <v>41</v>
      </c>
      <c r="H94" s="1" t="s">
        <v>42</v>
      </c>
      <c r="I94" s="4" t="s">
        <v>51</v>
      </c>
      <c r="J94" s="4" t="s">
        <v>20</v>
      </c>
      <c r="K94" s="4">
        <v>0.5</v>
      </c>
      <c r="L94" s="4">
        <f t="shared" si="3"/>
        <v>30</v>
      </c>
      <c r="M94" s="4"/>
    </row>
    <row r="95" spans="1:13">
      <c r="A95" s="14" t="s">
        <v>13</v>
      </c>
      <c r="B95" s="95">
        <v>235192</v>
      </c>
      <c r="C95" s="66">
        <v>45428</v>
      </c>
      <c r="D95" s="1" t="s">
        <v>146</v>
      </c>
      <c r="E95" s="1" t="s">
        <v>45</v>
      </c>
      <c r="F95" s="5" t="s">
        <v>16</v>
      </c>
      <c r="G95" s="4" t="s">
        <v>71</v>
      </c>
      <c r="H95" s="1" t="s">
        <v>42</v>
      </c>
      <c r="I95" s="4" t="s">
        <v>37</v>
      </c>
      <c r="J95" s="4" t="s">
        <v>20</v>
      </c>
      <c r="K95" s="84" t="s">
        <v>117</v>
      </c>
      <c r="L95" s="4" t="e">
        <f t="shared" si="3"/>
        <v>#VALUE!</v>
      </c>
      <c r="M95" s="4"/>
    </row>
    <row r="96" spans="1:13">
      <c r="A96" s="14" t="s">
        <v>13</v>
      </c>
      <c r="B96" s="95">
        <v>235356</v>
      </c>
      <c r="C96" s="66">
        <v>45432</v>
      </c>
      <c r="D96" s="1" t="s">
        <v>114</v>
      </c>
      <c r="E96" s="1" t="s">
        <v>45</v>
      </c>
      <c r="F96" s="1" t="s">
        <v>16</v>
      </c>
      <c r="G96" s="1" t="s">
        <v>71</v>
      </c>
      <c r="H96" s="1" t="s">
        <v>42</v>
      </c>
      <c r="I96" s="1" t="s">
        <v>33</v>
      </c>
      <c r="J96" s="1" t="s">
        <v>20</v>
      </c>
      <c r="K96" s="67">
        <v>1</v>
      </c>
      <c r="L96" s="1">
        <f t="shared" si="3"/>
        <v>60</v>
      </c>
      <c r="M96" s="1"/>
    </row>
    <row r="97" spans="1:13">
      <c r="A97" s="14" t="s">
        <v>13</v>
      </c>
      <c r="B97" s="95">
        <v>235450</v>
      </c>
      <c r="C97" s="66">
        <v>45432</v>
      </c>
      <c r="D97" s="1" t="s">
        <v>147</v>
      </c>
      <c r="E97" s="1" t="s">
        <v>45</v>
      </c>
      <c r="F97" s="5" t="s">
        <v>16</v>
      </c>
      <c r="G97" s="1" t="s">
        <v>41</v>
      </c>
      <c r="H97" s="1" t="s">
        <v>42</v>
      </c>
      <c r="I97" s="1" t="s">
        <v>51</v>
      </c>
      <c r="J97" s="1" t="s">
        <v>20</v>
      </c>
      <c r="K97" s="1">
        <v>0.5</v>
      </c>
      <c r="L97" s="1">
        <f t="shared" si="3"/>
        <v>30</v>
      </c>
      <c r="M97" s="1"/>
    </row>
    <row r="98" spans="1:13">
      <c r="A98" s="14" t="s">
        <v>13</v>
      </c>
      <c r="B98" s="96">
        <v>235446</v>
      </c>
      <c r="C98" s="75">
        <v>45432</v>
      </c>
      <c r="D98" s="1" t="s">
        <v>116</v>
      </c>
      <c r="E98" s="1" t="s">
        <v>45</v>
      </c>
      <c r="F98" s="1" t="s">
        <v>16</v>
      </c>
      <c r="G98" s="1" t="s">
        <v>132</v>
      </c>
      <c r="H98" s="1" t="s">
        <v>42</v>
      </c>
      <c r="I98" s="1" t="s">
        <v>43</v>
      </c>
      <c r="J98" s="1" t="s">
        <v>20</v>
      </c>
      <c r="K98" s="1">
        <v>0.3</v>
      </c>
      <c r="L98" s="1">
        <f t="shared" si="3"/>
        <v>18</v>
      </c>
      <c r="M98" s="1"/>
    </row>
    <row r="99" spans="1:13">
      <c r="A99" s="14" t="s">
        <v>13</v>
      </c>
      <c r="B99" s="95">
        <v>235481</v>
      </c>
      <c r="C99" s="66">
        <v>45432</v>
      </c>
      <c r="D99" s="10" t="s">
        <v>81</v>
      </c>
      <c r="E99" s="1" t="s">
        <v>45</v>
      </c>
      <c r="F99" s="4" t="s">
        <v>16</v>
      </c>
      <c r="G99" s="1" t="s">
        <v>41</v>
      </c>
      <c r="H99" s="1" t="s">
        <v>42</v>
      </c>
      <c r="I99" s="1" t="s">
        <v>51</v>
      </c>
      <c r="J99" s="1" t="s">
        <v>20</v>
      </c>
      <c r="K99" s="1">
        <v>0.5</v>
      </c>
      <c r="L99" s="1">
        <f t="shared" si="3"/>
        <v>30</v>
      </c>
      <c r="M99" s="1"/>
    </row>
    <row r="100" spans="1:13">
      <c r="A100" s="14" t="s">
        <v>13</v>
      </c>
      <c r="B100" s="95">
        <v>235602</v>
      </c>
      <c r="C100" s="66">
        <v>45433</v>
      </c>
      <c r="D100" s="5" t="s">
        <v>148</v>
      </c>
      <c r="E100" s="1" t="s">
        <v>45</v>
      </c>
      <c r="F100" s="1" t="s">
        <v>16</v>
      </c>
      <c r="G100" s="5" t="s">
        <v>41</v>
      </c>
      <c r="H100" s="1" t="s">
        <v>42</v>
      </c>
      <c r="I100" s="1" t="s">
        <v>33</v>
      </c>
      <c r="J100" s="1" t="s">
        <v>20</v>
      </c>
      <c r="K100" s="67">
        <v>0.4</v>
      </c>
      <c r="L100" s="1">
        <f t="shared" si="3"/>
        <v>24</v>
      </c>
      <c r="M100" s="1"/>
    </row>
    <row r="101" spans="1:13">
      <c r="A101" s="14" t="s">
        <v>13</v>
      </c>
      <c r="B101" s="95">
        <v>235789</v>
      </c>
      <c r="C101" s="66">
        <v>45435</v>
      </c>
      <c r="D101" s="5" t="s">
        <v>60</v>
      </c>
      <c r="E101" s="1" t="s">
        <v>45</v>
      </c>
      <c r="F101" s="1" t="s">
        <v>16</v>
      </c>
      <c r="G101" s="5" t="s">
        <v>132</v>
      </c>
      <c r="H101" s="1" t="s">
        <v>42</v>
      </c>
      <c r="I101" s="1" t="s">
        <v>43</v>
      </c>
      <c r="J101" s="1" t="s">
        <v>20</v>
      </c>
      <c r="K101" s="1">
        <v>0.3</v>
      </c>
      <c r="L101" s="1">
        <f t="shared" si="3"/>
        <v>18</v>
      </c>
      <c r="M101" s="1"/>
    </row>
    <row r="102" spans="1:13">
      <c r="A102" s="14" t="s">
        <v>13</v>
      </c>
      <c r="B102" s="95">
        <v>235819</v>
      </c>
      <c r="C102" s="66">
        <v>45435</v>
      </c>
      <c r="D102" s="5" t="s">
        <v>148</v>
      </c>
      <c r="E102" s="1" t="s">
        <v>45</v>
      </c>
      <c r="F102" s="1" t="s">
        <v>16</v>
      </c>
      <c r="G102" s="5" t="s">
        <v>41</v>
      </c>
      <c r="H102" s="1" t="s">
        <v>42</v>
      </c>
      <c r="I102" s="1" t="s">
        <v>33</v>
      </c>
      <c r="J102" s="1" t="s">
        <v>20</v>
      </c>
      <c r="K102" s="67">
        <v>0.4</v>
      </c>
      <c r="L102" s="1">
        <f t="shared" si="3"/>
        <v>24</v>
      </c>
      <c r="M102" s="1"/>
    </row>
    <row r="103" spans="1:13">
      <c r="A103" s="14" t="s">
        <v>13</v>
      </c>
      <c r="B103" s="97">
        <v>234878</v>
      </c>
      <c r="C103" s="66">
        <v>45426</v>
      </c>
      <c r="D103" s="85" t="s">
        <v>149</v>
      </c>
      <c r="E103" s="1" t="s">
        <v>45</v>
      </c>
      <c r="F103" s="1" t="s">
        <v>16</v>
      </c>
      <c r="G103" s="5" t="s">
        <v>17</v>
      </c>
      <c r="H103" s="1" t="s">
        <v>18</v>
      </c>
      <c r="I103" s="1" t="s">
        <v>19</v>
      </c>
      <c r="J103" s="1" t="s">
        <v>20</v>
      </c>
      <c r="K103" s="67">
        <v>0.3</v>
      </c>
      <c r="L103" s="1">
        <f t="shared" si="3"/>
        <v>18</v>
      </c>
      <c r="M103" s="1"/>
    </row>
    <row r="104" spans="1:13">
      <c r="A104" s="14" t="s">
        <v>13</v>
      </c>
      <c r="B104" s="97">
        <v>234951</v>
      </c>
      <c r="C104" s="66">
        <v>45426</v>
      </c>
      <c r="D104" s="85" t="s">
        <v>150</v>
      </c>
      <c r="E104" s="1" t="s">
        <v>45</v>
      </c>
      <c r="F104" s="1" t="s">
        <v>16</v>
      </c>
      <c r="G104" s="10" t="s">
        <v>41</v>
      </c>
      <c r="H104" s="1" t="s">
        <v>42</v>
      </c>
      <c r="I104" s="1" t="s">
        <v>51</v>
      </c>
      <c r="J104" s="1" t="s">
        <v>20</v>
      </c>
      <c r="K104" s="4">
        <v>0.4</v>
      </c>
      <c r="L104" s="4">
        <f t="shared" si="3"/>
        <v>24</v>
      </c>
      <c r="M104" s="4"/>
    </row>
    <row r="105" spans="1:13">
      <c r="A105" s="14" t="s">
        <v>13</v>
      </c>
      <c r="B105" s="97">
        <v>234985</v>
      </c>
      <c r="C105" s="66">
        <v>45427</v>
      </c>
      <c r="D105" s="5" t="s">
        <v>151</v>
      </c>
      <c r="E105" s="1" t="s">
        <v>45</v>
      </c>
      <c r="F105" s="1" t="s">
        <v>16</v>
      </c>
      <c r="G105" s="10" t="s">
        <v>41</v>
      </c>
      <c r="H105" s="1" t="s">
        <v>42</v>
      </c>
      <c r="I105" s="4" t="s">
        <v>51</v>
      </c>
      <c r="J105" s="4" t="s">
        <v>20</v>
      </c>
      <c r="K105" s="4">
        <v>0.4</v>
      </c>
      <c r="L105" s="4">
        <f t="shared" si="3"/>
        <v>24</v>
      </c>
      <c r="M105" s="4"/>
    </row>
    <row r="106" spans="1:13">
      <c r="A106" s="14" t="s">
        <v>13</v>
      </c>
      <c r="B106" s="103">
        <v>234986</v>
      </c>
      <c r="C106" s="86">
        <v>45427</v>
      </c>
      <c r="D106" s="1" t="s">
        <v>152</v>
      </c>
      <c r="E106" s="1" t="s">
        <v>45</v>
      </c>
      <c r="F106" s="1" t="s">
        <v>16</v>
      </c>
      <c r="G106" s="5" t="s">
        <v>41</v>
      </c>
      <c r="H106" s="1" t="s">
        <v>42</v>
      </c>
      <c r="I106" s="1" t="s">
        <v>51</v>
      </c>
      <c r="J106" s="1" t="s">
        <v>20</v>
      </c>
      <c r="K106" s="1">
        <v>0.4</v>
      </c>
      <c r="L106" s="1">
        <f t="shared" si="3"/>
        <v>24</v>
      </c>
      <c r="M106" s="1"/>
    </row>
    <row r="107" spans="1:13">
      <c r="A107" s="14" t="s">
        <v>13</v>
      </c>
      <c r="B107" s="104">
        <v>235008</v>
      </c>
      <c r="C107" s="27">
        <v>45427</v>
      </c>
      <c r="D107" s="87" t="s">
        <v>60</v>
      </c>
      <c r="E107" s="1" t="s">
        <v>45</v>
      </c>
      <c r="F107" s="69" t="s">
        <v>16</v>
      </c>
      <c r="G107" s="4" t="s">
        <v>132</v>
      </c>
      <c r="H107" s="1" t="s">
        <v>42</v>
      </c>
      <c r="I107" s="1" t="s">
        <v>43</v>
      </c>
      <c r="J107" s="1" t="s">
        <v>20</v>
      </c>
      <c r="K107" s="4">
        <v>0.3</v>
      </c>
      <c r="L107" s="88">
        <f t="shared" si="3"/>
        <v>18</v>
      </c>
      <c r="M107" s="21"/>
    </row>
    <row r="108" spans="1:13">
      <c r="A108" s="14" t="s">
        <v>13</v>
      </c>
      <c r="B108" s="97">
        <v>235904</v>
      </c>
      <c r="C108" s="66">
        <v>45436</v>
      </c>
      <c r="D108" s="5" t="s">
        <v>153</v>
      </c>
      <c r="E108" s="1" t="s">
        <v>45</v>
      </c>
      <c r="F108" s="1" t="s">
        <v>16</v>
      </c>
      <c r="G108" s="5" t="s">
        <v>41</v>
      </c>
      <c r="H108" s="1" t="s">
        <v>42</v>
      </c>
      <c r="I108" s="1" t="s">
        <v>51</v>
      </c>
      <c r="J108" s="1" t="s">
        <v>20</v>
      </c>
      <c r="K108" s="1">
        <v>0.4</v>
      </c>
      <c r="L108" s="1">
        <f t="shared" si="3"/>
        <v>24</v>
      </c>
      <c r="M108" s="1"/>
    </row>
    <row r="109" spans="1:13">
      <c r="A109" s="14" t="s">
        <v>13</v>
      </c>
      <c r="B109" s="100">
        <v>235916</v>
      </c>
      <c r="C109" s="66">
        <v>45436</v>
      </c>
      <c r="D109" s="1" t="s">
        <v>154</v>
      </c>
      <c r="E109" s="1" t="s">
        <v>45</v>
      </c>
      <c r="F109" s="1" t="s">
        <v>16</v>
      </c>
      <c r="G109" s="5" t="s">
        <v>132</v>
      </c>
      <c r="H109" s="1" t="s">
        <v>42</v>
      </c>
      <c r="I109" s="1" t="s">
        <v>43</v>
      </c>
      <c r="J109" s="1" t="s">
        <v>20</v>
      </c>
      <c r="K109" s="1">
        <v>0.3</v>
      </c>
      <c r="L109" s="1">
        <f t="shared" si="3"/>
        <v>18</v>
      </c>
      <c r="M109" s="1"/>
    </row>
    <row r="110" spans="1:13">
      <c r="A110" s="14" t="s">
        <v>13</v>
      </c>
      <c r="B110" s="95">
        <v>235829</v>
      </c>
      <c r="C110" s="66">
        <v>45436</v>
      </c>
      <c r="D110" s="5" t="s">
        <v>76</v>
      </c>
      <c r="E110" s="1" t="s">
        <v>77</v>
      </c>
      <c r="F110" s="5" t="s">
        <v>16</v>
      </c>
      <c r="G110" s="1" t="s">
        <v>17</v>
      </c>
      <c r="H110" s="1" t="s">
        <v>42</v>
      </c>
      <c r="I110" s="1" t="s">
        <v>37</v>
      </c>
      <c r="J110" s="1" t="s">
        <v>20</v>
      </c>
      <c r="K110" s="1"/>
      <c r="L110" s="1">
        <f t="shared" si="3"/>
        <v>0</v>
      </c>
      <c r="M110" s="1"/>
    </row>
    <row r="111" spans="1:13">
      <c r="A111" s="14" t="s">
        <v>13</v>
      </c>
      <c r="B111" s="96">
        <v>235946</v>
      </c>
      <c r="C111" s="66">
        <v>45439</v>
      </c>
      <c r="D111" s="1" t="s">
        <v>155</v>
      </c>
      <c r="E111" s="1" t="s">
        <v>45</v>
      </c>
      <c r="F111" s="1" t="s">
        <v>16</v>
      </c>
      <c r="G111" s="1" t="s">
        <v>41</v>
      </c>
      <c r="H111" s="1" t="s">
        <v>42</v>
      </c>
      <c r="I111" s="1" t="s">
        <v>33</v>
      </c>
      <c r="J111" s="1" t="s">
        <v>20</v>
      </c>
      <c r="K111" s="67">
        <v>0.3</v>
      </c>
      <c r="L111" s="1">
        <f t="shared" ref="L111:L142" si="4">K111*60</f>
        <v>18</v>
      </c>
      <c r="M111" s="1"/>
    </row>
    <row r="112" spans="1:13">
      <c r="A112" s="14" t="s">
        <v>13</v>
      </c>
      <c r="B112" s="96">
        <v>235790</v>
      </c>
      <c r="C112" s="66" t="s">
        <v>156</v>
      </c>
      <c r="D112" s="1" t="s">
        <v>79</v>
      </c>
      <c r="E112" s="1" t="s">
        <v>30</v>
      </c>
      <c r="F112" s="1" t="s">
        <v>16</v>
      </c>
      <c r="G112" s="1" t="s">
        <v>25</v>
      </c>
      <c r="H112" s="1" t="s">
        <v>32</v>
      </c>
      <c r="I112" s="1" t="s">
        <v>33</v>
      </c>
      <c r="J112" s="1" t="s">
        <v>20</v>
      </c>
      <c r="K112" s="67">
        <v>1</v>
      </c>
      <c r="L112" s="1">
        <f t="shared" si="4"/>
        <v>60</v>
      </c>
      <c r="M112" s="1" t="s">
        <v>157</v>
      </c>
    </row>
    <row r="113" spans="1:13">
      <c r="A113" s="14" t="s">
        <v>13</v>
      </c>
      <c r="B113" s="95">
        <v>235953</v>
      </c>
      <c r="C113" s="66" t="s">
        <v>156</v>
      </c>
      <c r="D113" s="5" t="s">
        <v>158</v>
      </c>
      <c r="E113" s="1" t="s">
        <v>45</v>
      </c>
      <c r="F113" s="1" t="s">
        <v>16</v>
      </c>
      <c r="G113" s="1" t="s">
        <v>46</v>
      </c>
      <c r="H113" s="1" t="s">
        <v>42</v>
      </c>
      <c r="I113" s="1" t="s">
        <v>33</v>
      </c>
      <c r="J113" s="1" t="s">
        <v>20</v>
      </c>
      <c r="K113" s="1">
        <v>0.2</v>
      </c>
      <c r="L113" s="1">
        <f t="shared" si="4"/>
        <v>12</v>
      </c>
      <c r="M113" s="1"/>
    </row>
    <row r="114" spans="1:13">
      <c r="A114" s="14" t="s">
        <v>13</v>
      </c>
      <c r="B114" s="96">
        <v>236013</v>
      </c>
      <c r="C114" s="66" t="s">
        <v>156</v>
      </c>
      <c r="D114" s="5" t="s">
        <v>159</v>
      </c>
      <c r="E114" s="1" t="s">
        <v>45</v>
      </c>
      <c r="F114" s="5" t="s">
        <v>16</v>
      </c>
      <c r="G114" s="1" t="s">
        <v>31</v>
      </c>
      <c r="H114" s="1" t="s">
        <v>18</v>
      </c>
      <c r="I114" s="1" t="s">
        <v>19</v>
      </c>
      <c r="J114" s="1" t="s">
        <v>20</v>
      </c>
      <c r="K114" s="67">
        <v>0.2</v>
      </c>
      <c r="L114" s="1">
        <f t="shared" si="4"/>
        <v>12</v>
      </c>
      <c r="M114" s="1"/>
    </row>
    <row r="115" spans="1:13">
      <c r="A115" s="14" t="s">
        <v>13</v>
      </c>
      <c r="B115" s="96">
        <v>236012</v>
      </c>
      <c r="C115" s="66" t="s">
        <v>156</v>
      </c>
      <c r="D115" s="5" t="s">
        <v>160</v>
      </c>
      <c r="E115" s="1" t="s">
        <v>30</v>
      </c>
      <c r="F115" s="5" t="s">
        <v>16</v>
      </c>
      <c r="G115" s="1" t="s">
        <v>31</v>
      </c>
      <c r="H115" s="1" t="s">
        <v>32</v>
      </c>
      <c r="I115" s="1" t="s">
        <v>33</v>
      </c>
      <c r="J115" s="1" t="s">
        <v>20</v>
      </c>
      <c r="K115" s="67">
        <v>1</v>
      </c>
      <c r="L115" s="1">
        <f t="shared" si="4"/>
        <v>60</v>
      </c>
      <c r="M115" s="1" t="s">
        <v>157</v>
      </c>
    </row>
    <row r="116" spans="1:13">
      <c r="A116" s="14" t="s">
        <v>13</v>
      </c>
      <c r="B116" s="95">
        <v>236119</v>
      </c>
      <c r="C116" s="66">
        <v>45805</v>
      </c>
      <c r="D116" s="5" t="s">
        <v>80</v>
      </c>
      <c r="E116" s="1" t="s">
        <v>45</v>
      </c>
      <c r="F116" s="5" t="s">
        <v>16</v>
      </c>
      <c r="G116" s="1" t="s">
        <v>46</v>
      </c>
      <c r="H116" s="1" t="s">
        <v>42</v>
      </c>
      <c r="I116" s="1" t="s">
        <v>33</v>
      </c>
      <c r="J116" s="1" t="s">
        <v>20</v>
      </c>
      <c r="K116" s="67">
        <v>0.2</v>
      </c>
      <c r="L116" s="1">
        <f t="shared" si="4"/>
        <v>12</v>
      </c>
      <c r="M116" s="1"/>
    </row>
    <row r="117" spans="1:13">
      <c r="A117" s="14" t="s">
        <v>13</v>
      </c>
      <c r="B117" s="95">
        <v>236108</v>
      </c>
      <c r="C117" s="66">
        <v>45805</v>
      </c>
      <c r="D117" s="5" t="s">
        <v>161</v>
      </c>
      <c r="E117" s="1" t="s">
        <v>45</v>
      </c>
      <c r="F117" s="5" t="s">
        <v>16</v>
      </c>
      <c r="G117" s="1" t="s">
        <v>41</v>
      </c>
      <c r="H117" s="1" t="s">
        <v>42</v>
      </c>
      <c r="I117" s="1" t="s">
        <v>51</v>
      </c>
      <c r="J117" s="1" t="s">
        <v>20</v>
      </c>
      <c r="K117" s="1">
        <v>0.4</v>
      </c>
      <c r="L117" s="1">
        <f t="shared" si="4"/>
        <v>24</v>
      </c>
      <c r="M117" s="1"/>
    </row>
    <row r="118" spans="1:13">
      <c r="A118" s="14" t="s">
        <v>13</v>
      </c>
      <c r="B118" s="95">
        <v>236139</v>
      </c>
      <c r="C118" s="66">
        <v>45805</v>
      </c>
      <c r="D118" s="5" t="s">
        <v>162</v>
      </c>
      <c r="E118" s="1" t="s">
        <v>45</v>
      </c>
      <c r="F118" s="5" t="s">
        <v>16</v>
      </c>
      <c r="G118" s="1" t="s">
        <v>46</v>
      </c>
      <c r="H118" s="1" t="s">
        <v>42</v>
      </c>
      <c r="I118" s="1" t="s">
        <v>33</v>
      </c>
      <c r="J118" s="1" t="s">
        <v>20</v>
      </c>
      <c r="K118" s="67">
        <v>0.2</v>
      </c>
      <c r="L118" s="1">
        <f t="shared" si="4"/>
        <v>12</v>
      </c>
      <c r="M118" s="1"/>
    </row>
    <row r="119" spans="1:13">
      <c r="A119" s="20" t="s">
        <v>13</v>
      </c>
      <c r="B119" s="95">
        <v>236152</v>
      </c>
      <c r="C119" s="66">
        <v>45805</v>
      </c>
      <c r="D119" s="1" t="s">
        <v>163</v>
      </c>
      <c r="E119" s="1" t="s">
        <v>45</v>
      </c>
      <c r="F119" s="1" t="s">
        <v>16</v>
      </c>
      <c r="G119" s="1" t="s">
        <v>71</v>
      </c>
      <c r="H119" s="1" t="s">
        <v>42</v>
      </c>
      <c r="I119" s="1" t="s">
        <v>51</v>
      </c>
      <c r="J119" s="1" t="s">
        <v>20</v>
      </c>
      <c r="K119" s="67">
        <v>0.5</v>
      </c>
      <c r="L119" s="1">
        <f t="shared" si="4"/>
        <v>30</v>
      </c>
      <c r="M119" s="1"/>
    </row>
    <row r="120" spans="1:13">
      <c r="A120" s="20" t="s">
        <v>13</v>
      </c>
      <c r="B120" s="95">
        <v>236186</v>
      </c>
      <c r="C120" s="66">
        <v>45805</v>
      </c>
      <c r="D120" s="1" t="s">
        <v>164</v>
      </c>
      <c r="E120" s="1" t="s">
        <v>45</v>
      </c>
      <c r="F120" s="1" t="s">
        <v>16</v>
      </c>
      <c r="G120" s="1" t="s">
        <v>41</v>
      </c>
      <c r="H120" s="1" t="s">
        <v>42</v>
      </c>
      <c r="I120" s="1" t="s">
        <v>51</v>
      </c>
      <c r="J120" s="1" t="s">
        <v>20</v>
      </c>
      <c r="K120" s="1">
        <v>0.4</v>
      </c>
      <c r="L120" s="1">
        <f t="shared" si="4"/>
        <v>24</v>
      </c>
      <c r="M120" s="1"/>
    </row>
    <row r="121" spans="1:13">
      <c r="A121" s="20" t="s">
        <v>13</v>
      </c>
      <c r="B121" s="95">
        <v>236150</v>
      </c>
      <c r="C121" s="66">
        <v>45805</v>
      </c>
      <c r="D121" s="1" t="s">
        <v>162</v>
      </c>
      <c r="E121" s="1" t="s">
        <v>45</v>
      </c>
      <c r="F121" s="1" t="s">
        <v>16</v>
      </c>
      <c r="G121" s="1" t="s">
        <v>46</v>
      </c>
      <c r="H121" s="1" t="s">
        <v>42</v>
      </c>
      <c r="I121" s="1" t="s">
        <v>33</v>
      </c>
      <c r="J121" s="1" t="s">
        <v>20</v>
      </c>
      <c r="K121" s="67">
        <v>0.2</v>
      </c>
      <c r="L121" s="1">
        <f t="shared" si="4"/>
        <v>12</v>
      </c>
      <c r="M121" s="1"/>
    </row>
    <row r="122" spans="1:13">
      <c r="A122" s="20" t="s">
        <v>13</v>
      </c>
      <c r="B122" s="95">
        <v>236174</v>
      </c>
      <c r="C122" s="66">
        <v>45805</v>
      </c>
      <c r="D122" s="1" t="s">
        <v>165</v>
      </c>
      <c r="E122" s="1" t="s">
        <v>45</v>
      </c>
      <c r="F122" s="1" t="s">
        <v>16</v>
      </c>
      <c r="G122" s="1" t="s">
        <v>41</v>
      </c>
      <c r="H122" s="1" t="s">
        <v>42</v>
      </c>
      <c r="I122" s="1" t="s">
        <v>51</v>
      </c>
      <c r="J122" s="1" t="s">
        <v>20</v>
      </c>
      <c r="K122" s="1">
        <v>0.4</v>
      </c>
      <c r="L122" s="1">
        <f t="shared" si="4"/>
        <v>24</v>
      </c>
      <c r="M122" s="1"/>
    </row>
    <row r="123" spans="1:13">
      <c r="A123" s="20" t="s">
        <v>13</v>
      </c>
      <c r="B123" s="95">
        <v>236188</v>
      </c>
      <c r="C123" s="66">
        <v>45805</v>
      </c>
      <c r="D123" s="1" t="s">
        <v>166</v>
      </c>
      <c r="E123" s="1" t="s">
        <v>45</v>
      </c>
      <c r="F123" s="1" t="s">
        <v>16</v>
      </c>
      <c r="G123" s="1" t="s">
        <v>132</v>
      </c>
      <c r="H123" s="1" t="s">
        <v>42</v>
      </c>
      <c r="I123" s="1" t="s">
        <v>43</v>
      </c>
      <c r="J123" s="1" t="s">
        <v>20</v>
      </c>
      <c r="K123" s="1">
        <v>0.3</v>
      </c>
      <c r="L123" s="1">
        <f t="shared" si="4"/>
        <v>18</v>
      </c>
      <c r="M123" s="1"/>
    </row>
    <row r="124" spans="1:13">
      <c r="A124" s="20" t="s">
        <v>13</v>
      </c>
      <c r="B124" s="95">
        <v>236204</v>
      </c>
      <c r="C124" s="66">
        <v>45805</v>
      </c>
      <c r="D124" s="1" t="s">
        <v>116</v>
      </c>
      <c r="E124" s="1" t="s">
        <v>45</v>
      </c>
      <c r="F124" s="1" t="s">
        <v>16</v>
      </c>
      <c r="G124" s="1" t="s">
        <v>132</v>
      </c>
      <c r="H124" s="1" t="s">
        <v>42</v>
      </c>
      <c r="I124" s="1" t="s">
        <v>43</v>
      </c>
      <c r="J124" s="1" t="s">
        <v>20</v>
      </c>
      <c r="K124" s="1">
        <v>0.3</v>
      </c>
      <c r="L124" s="1">
        <f t="shared" si="4"/>
        <v>18</v>
      </c>
      <c r="M124" s="1"/>
    </row>
    <row r="125" spans="1:13">
      <c r="A125" s="20" t="s">
        <v>13</v>
      </c>
      <c r="B125" s="95">
        <v>236206</v>
      </c>
      <c r="C125" s="66">
        <v>45441</v>
      </c>
      <c r="D125" s="1" t="s">
        <v>59</v>
      </c>
      <c r="E125" s="1" t="s">
        <v>45</v>
      </c>
      <c r="F125" s="1" t="s">
        <v>16</v>
      </c>
      <c r="G125" s="1" t="s">
        <v>132</v>
      </c>
      <c r="H125" s="1" t="s">
        <v>42</v>
      </c>
      <c r="I125" s="1" t="s">
        <v>43</v>
      </c>
      <c r="J125" s="1" t="s">
        <v>20</v>
      </c>
      <c r="K125" s="1">
        <v>0.3</v>
      </c>
      <c r="L125" s="1">
        <f t="shared" si="4"/>
        <v>18</v>
      </c>
      <c r="M125" s="1"/>
    </row>
    <row r="126" spans="1:13">
      <c r="A126" s="20" t="s">
        <v>13</v>
      </c>
      <c r="B126" s="95">
        <v>236245</v>
      </c>
      <c r="C126" s="66">
        <v>45441</v>
      </c>
      <c r="D126" s="1" t="s">
        <v>167</v>
      </c>
      <c r="E126" s="1" t="s">
        <v>45</v>
      </c>
      <c r="F126" s="1" t="s">
        <v>16</v>
      </c>
      <c r="G126" s="1" t="s">
        <v>71</v>
      </c>
      <c r="H126" s="1" t="s">
        <v>42</v>
      </c>
      <c r="I126" s="1" t="s">
        <v>19</v>
      </c>
      <c r="J126" s="1" t="s">
        <v>20</v>
      </c>
      <c r="K126" s="1">
        <v>0.5</v>
      </c>
      <c r="L126" s="1">
        <f t="shared" si="4"/>
        <v>30</v>
      </c>
      <c r="M126" s="1"/>
    </row>
    <row r="127" spans="1:13">
      <c r="A127" s="20" t="s">
        <v>13</v>
      </c>
      <c r="B127" s="95">
        <v>236283</v>
      </c>
      <c r="C127" s="66">
        <v>45441</v>
      </c>
      <c r="D127" s="1" t="s">
        <v>168</v>
      </c>
      <c r="E127" s="1" t="s">
        <v>45</v>
      </c>
      <c r="F127" s="1" t="s">
        <v>16</v>
      </c>
      <c r="G127" s="1" t="s">
        <v>41</v>
      </c>
      <c r="H127" s="1" t="s">
        <v>42</v>
      </c>
      <c r="I127" s="1" t="s">
        <v>51</v>
      </c>
      <c r="J127" s="1" t="s">
        <v>20</v>
      </c>
      <c r="K127" s="1">
        <v>0.4</v>
      </c>
      <c r="L127" s="1">
        <f t="shared" si="4"/>
        <v>24</v>
      </c>
      <c r="M127" s="1"/>
    </row>
    <row r="128" spans="1:13">
      <c r="A128" s="20" t="s">
        <v>13</v>
      </c>
      <c r="B128" s="95">
        <v>236383</v>
      </c>
      <c r="C128" s="66">
        <v>45442</v>
      </c>
      <c r="D128" s="1" t="s">
        <v>142</v>
      </c>
      <c r="E128" s="1" t="s">
        <v>45</v>
      </c>
      <c r="F128" s="1" t="s">
        <v>16</v>
      </c>
      <c r="G128" s="1" t="s">
        <v>41</v>
      </c>
      <c r="H128" s="1" t="s">
        <v>42</v>
      </c>
      <c r="I128" s="1" t="s">
        <v>51</v>
      </c>
      <c r="J128" s="1" t="s">
        <v>20</v>
      </c>
      <c r="K128" s="1">
        <v>0.4</v>
      </c>
      <c r="L128" s="1">
        <f t="shared" si="4"/>
        <v>24</v>
      </c>
      <c r="M128" s="1"/>
    </row>
    <row r="129" spans="1:13">
      <c r="A129" s="20" t="s">
        <v>13</v>
      </c>
      <c r="B129" s="95">
        <v>236388</v>
      </c>
      <c r="C129" s="66">
        <v>45442</v>
      </c>
      <c r="D129" s="1" t="s">
        <v>81</v>
      </c>
      <c r="E129" s="1" t="s">
        <v>45</v>
      </c>
      <c r="F129" s="1" t="s">
        <v>16</v>
      </c>
      <c r="G129" s="1" t="s">
        <v>41</v>
      </c>
      <c r="H129" s="1" t="s">
        <v>42</v>
      </c>
      <c r="I129" s="1" t="s">
        <v>51</v>
      </c>
      <c r="J129" s="1" t="s">
        <v>20</v>
      </c>
      <c r="K129" s="1">
        <v>0.4</v>
      </c>
      <c r="L129" s="1">
        <f t="shared" si="4"/>
        <v>24</v>
      </c>
      <c r="M129" s="1"/>
    </row>
    <row r="130" spans="1:13">
      <c r="A130" s="20" t="s">
        <v>13</v>
      </c>
      <c r="B130" s="95">
        <v>236390</v>
      </c>
      <c r="C130" s="66">
        <v>45442</v>
      </c>
      <c r="D130" s="1" t="s">
        <v>169</v>
      </c>
      <c r="E130" s="1" t="s">
        <v>45</v>
      </c>
      <c r="F130" s="1" t="s">
        <v>16</v>
      </c>
      <c r="G130" s="1" t="s">
        <v>46</v>
      </c>
      <c r="H130" s="1" t="s">
        <v>42</v>
      </c>
      <c r="I130" s="1" t="s">
        <v>33</v>
      </c>
      <c r="J130" s="1" t="s">
        <v>20</v>
      </c>
      <c r="K130" s="67">
        <v>0.3</v>
      </c>
      <c r="L130" s="1">
        <f t="shared" si="4"/>
        <v>18</v>
      </c>
      <c r="M130" s="1"/>
    </row>
    <row r="131" spans="1:13">
      <c r="A131" s="20" t="s">
        <v>13</v>
      </c>
      <c r="B131" s="95">
        <v>236438</v>
      </c>
      <c r="C131" s="66">
        <v>45442</v>
      </c>
      <c r="D131" s="1" t="s">
        <v>170</v>
      </c>
      <c r="E131" s="1" t="s">
        <v>45</v>
      </c>
      <c r="F131" s="1" t="s">
        <v>16</v>
      </c>
      <c r="G131" s="1" t="s">
        <v>71</v>
      </c>
      <c r="H131" s="1" t="s">
        <v>42</v>
      </c>
      <c r="I131" s="1" t="s">
        <v>33</v>
      </c>
      <c r="J131" s="1" t="s">
        <v>20</v>
      </c>
      <c r="K131" s="67">
        <v>0.3</v>
      </c>
      <c r="L131" s="1">
        <f t="shared" si="4"/>
        <v>18</v>
      </c>
      <c r="M131" s="1"/>
    </row>
    <row r="132" spans="1:13">
      <c r="A132" s="28" t="s">
        <v>22</v>
      </c>
      <c r="B132" s="95" t="s">
        <v>171</v>
      </c>
      <c r="C132" s="8">
        <v>45432</v>
      </c>
      <c r="D132" s="1" t="s">
        <v>172</v>
      </c>
      <c r="E132" s="1" t="s">
        <v>35</v>
      </c>
      <c r="F132" s="1" t="s">
        <v>16</v>
      </c>
      <c r="G132" s="1" t="s">
        <v>65</v>
      </c>
      <c r="H132" s="1" t="s">
        <v>18</v>
      </c>
      <c r="I132" s="1" t="s">
        <v>37</v>
      </c>
      <c r="J132" s="1" t="s">
        <v>20</v>
      </c>
      <c r="K132" s="1"/>
      <c r="L132" s="1">
        <f t="shared" si="4"/>
        <v>0</v>
      </c>
      <c r="M132" s="1"/>
    </row>
    <row r="133" spans="1:13">
      <c r="A133" s="28" t="s">
        <v>22</v>
      </c>
      <c r="B133" s="95" t="s">
        <v>173</v>
      </c>
      <c r="C133" s="8">
        <v>45435</v>
      </c>
      <c r="D133" s="1" t="s">
        <v>57</v>
      </c>
      <c r="E133" s="1" t="s">
        <v>45</v>
      </c>
      <c r="F133" s="1" t="s">
        <v>16</v>
      </c>
      <c r="G133" s="1" t="s">
        <v>174</v>
      </c>
      <c r="H133" s="1" t="s">
        <v>42</v>
      </c>
      <c r="I133" s="1" t="s">
        <v>33</v>
      </c>
      <c r="J133" s="23" t="s">
        <v>20</v>
      </c>
      <c r="K133" s="1">
        <v>0.5</v>
      </c>
      <c r="L133" s="1">
        <f t="shared" si="4"/>
        <v>30</v>
      </c>
      <c r="M133" s="1"/>
    </row>
    <row r="134" spans="1:13">
      <c r="A134" s="28" t="s">
        <v>22</v>
      </c>
      <c r="B134" s="95" t="s">
        <v>175</v>
      </c>
      <c r="C134" s="8">
        <v>45440</v>
      </c>
      <c r="D134" s="1" t="s">
        <v>176</v>
      </c>
      <c r="E134" s="1" t="s">
        <v>49</v>
      </c>
      <c r="F134" s="1" t="s">
        <v>16</v>
      </c>
      <c r="G134" s="1" t="s">
        <v>55</v>
      </c>
      <c r="H134" s="1" t="s">
        <v>50</v>
      </c>
      <c r="I134" s="1" t="s">
        <v>51</v>
      </c>
      <c r="J134" s="23" t="s">
        <v>38</v>
      </c>
      <c r="K134" s="1">
        <v>6</v>
      </c>
      <c r="L134" s="1">
        <f t="shared" si="4"/>
        <v>360</v>
      </c>
      <c r="M134" s="1"/>
    </row>
    <row r="135" spans="1:13">
      <c r="A135" s="28" t="s">
        <v>22</v>
      </c>
      <c r="B135" s="95" t="s">
        <v>177</v>
      </c>
      <c r="C135" s="8">
        <v>45440</v>
      </c>
      <c r="D135" s="1" t="s">
        <v>178</v>
      </c>
      <c r="E135" s="1" t="s">
        <v>49</v>
      </c>
      <c r="F135" s="1" t="s">
        <v>16</v>
      </c>
      <c r="G135" s="1" t="s">
        <v>31</v>
      </c>
      <c r="H135" s="1" t="s">
        <v>50</v>
      </c>
      <c r="I135" s="1" t="s">
        <v>51</v>
      </c>
      <c r="J135" s="23" t="s">
        <v>20</v>
      </c>
      <c r="K135" s="1">
        <v>1.5</v>
      </c>
      <c r="L135" s="1">
        <f t="shared" si="4"/>
        <v>90</v>
      </c>
      <c r="M135" s="1"/>
    </row>
    <row r="136" spans="1:13">
      <c r="A136" s="28" t="s">
        <v>22</v>
      </c>
      <c r="B136" s="95" t="s">
        <v>179</v>
      </c>
      <c r="C136" s="8">
        <v>45439</v>
      </c>
      <c r="D136" s="1" t="s">
        <v>180</v>
      </c>
      <c r="E136" s="1" t="s">
        <v>30</v>
      </c>
      <c r="F136" s="1" t="s">
        <v>16</v>
      </c>
      <c r="G136" s="1" t="s">
        <v>31</v>
      </c>
      <c r="H136" s="1" t="s">
        <v>32</v>
      </c>
      <c r="I136" s="1" t="s">
        <v>33</v>
      </c>
      <c r="J136" s="1" t="s">
        <v>20</v>
      </c>
      <c r="K136" s="1"/>
      <c r="L136" s="1">
        <f t="shared" si="4"/>
        <v>0</v>
      </c>
      <c r="M136" s="1"/>
    </row>
    <row r="137" spans="1:13">
      <c r="A137" s="28" t="s">
        <v>22</v>
      </c>
      <c r="B137" s="95" t="s">
        <v>181</v>
      </c>
      <c r="C137" s="8">
        <v>45436</v>
      </c>
      <c r="D137" s="1" t="s">
        <v>182</v>
      </c>
      <c r="E137" s="1" t="s">
        <v>49</v>
      </c>
      <c r="F137" s="1" t="s">
        <v>16</v>
      </c>
      <c r="G137" s="1" t="s">
        <v>25</v>
      </c>
      <c r="H137" s="1" t="s">
        <v>50</v>
      </c>
      <c r="I137" s="1" t="s">
        <v>51</v>
      </c>
      <c r="J137" s="23" t="s">
        <v>20</v>
      </c>
      <c r="K137" s="1">
        <v>4</v>
      </c>
      <c r="L137" s="1">
        <f t="shared" si="4"/>
        <v>240</v>
      </c>
      <c r="M137" s="1"/>
    </row>
    <row r="138" spans="1:13">
      <c r="A138" s="28" t="s">
        <v>22</v>
      </c>
      <c r="B138" s="95" t="s">
        <v>183</v>
      </c>
      <c r="C138" s="8">
        <v>45435</v>
      </c>
      <c r="D138" s="1" t="s">
        <v>57</v>
      </c>
      <c r="E138" s="1" t="s">
        <v>45</v>
      </c>
      <c r="F138" s="1" t="s">
        <v>16</v>
      </c>
      <c r="G138" s="1" t="s">
        <v>184</v>
      </c>
      <c r="H138" s="1" t="s">
        <v>42</v>
      </c>
      <c r="I138" s="1" t="s">
        <v>33</v>
      </c>
      <c r="J138" s="23" t="s">
        <v>20</v>
      </c>
      <c r="K138" s="1">
        <v>0.2</v>
      </c>
      <c r="L138" s="1">
        <f t="shared" si="4"/>
        <v>12</v>
      </c>
      <c r="M138" s="1"/>
    </row>
    <row r="139" spans="1:13">
      <c r="A139" s="28" t="s">
        <v>22</v>
      </c>
      <c r="B139" s="95" t="s">
        <v>185</v>
      </c>
      <c r="C139" s="8">
        <v>45439</v>
      </c>
      <c r="D139" s="1" t="s">
        <v>57</v>
      </c>
      <c r="E139" s="1" t="s">
        <v>45</v>
      </c>
      <c r="F139" s="1" t="s">
        <v>16</v>
      </c>
      <c r="G139" s="1" t="s">
        <v>184</v>
      </c>
      <c r="H139" s="1" t="s">
        <v>42</v>
      </c>
      <c r="I139" s="1" t="s">
        <v>33</v>
      </c>
      <c r="J139" s="23" t="s">
        <v>20</v>
      </c>
      <c r="K139" s="1">
        <v>0.2</v>
      </c>
      <c r="L139" s="1">
        <f t="shared" si="4"/>
        <v>12</v>
      </c>
      <c r="M139" s="1"/>
    </row>
    <row r="140" spans="1:13">
      <c r="A140" s="28" t="s">
        <v>22</v>
      </c>
      <c r="B140" s="95" t="s">
        <v>186</v>
      </c>
      <c r="C140" s="8">
        <v>45436</v>
      </c>
      <c r="D140" s="1" t="s">
        <v>187</v>
      </c>
      <c r="E140" s="1" t="s">
        <v>45</v>
      </c>
      <c r="F140" s="1" t="s">
        <v>16</v>
      </c>
      <c r="G140" s="1" t="s">
        <v>184</v>
      </c>
      <c r="H140" s="1" t="s">
        <v>18</v>
      </c>
      <c r="I140" s="1" t="s">
        <v>75</v>
      </c>
      <c r="J140" s="23" t="s">
        <v>38</v>
      </c>
      <c r="K140" s="1"/>
      <c r="L140" s="1">
        <f t="shared" si="4"/>
        <v>0</v>
      </c>
      <c r="M140" s="1"/>
    </row>
    <row r="141" spans="1:13">
      <c r="A141" s="28" t="s">
        <v>22</v>
      </c>
      <c r="B141" s="95" t="s">
        <v>188</v>
      </c>
      <c r="C141" s="8">
        <v>45420</v>
      </c>
      <c r="D141" s="1" t="s">
        <v>189</v>
      </c>
      <c r="E141" s="1" t="s">
        <v>49</v>
      </c>
      <c r="F141" s="1" t="s">
        <v>16</v>
      </c>
      <c r="G141" s="1" t="s">
        <v>184</v>
      </c>
      <c r="H141" s="1" t="s">
        <v>50</v>
      </c>
      <c r="I141" s="1" t="s">
        <v>51</v>
      </c>
      <c r="J141" s="1" t="s">
        <v>20</v>
      </c>
      <c r="K141" s="1">
        <v>2</v>
      </c>
      <c r="L141" s="1">
        <f t="shared" si="4"/>
        <v>120</v>
      </c>
      <c r="M141" s="1" t="s">
        <v>190</v>
      </c>
    </row>
    <row r="142" spans="1:13">
      <c r="A142" s="56" t="s">
        <v>22</v>
      </c>
      <c r="B142" s="105" t="s">
        <v>191</v>
      </c>
      <c r="C142" s="8">
        <v>45414</v>
      </c>
      <c r="D142" s="1" t="s">
        <v>192</v>
      </c>
      <c r="E142" s="1" t="s">
        <v>49</v>
      </c>
      <c r="F142" s="1" t="s">
        <v>16</v>
      </c>
      <c r="G142" s="1" t="s">
        <v>184</v>
      </c>
      <c r="H142" s="1" t="s">
        <v>50</v>
      </c>
      <c r="I142" s="1" t="s">
        <v>51</v>
      </c>
      <c r="J142" s="1" t="s">
        <v>52</v>
      </c>
      <c r="K142" s="1">
        <v>0.5</v>
      </c>
      <c r="L142" s="1">
        <f t="shared" si="4"/>
        <v>30</v>
      </c>
      <c r="M142" s="1"/>
    </row>
    <row r="143" spans="1:13">
      <c r="A143" s="28" t="s">
        <v>22</v>
      </c>
      <c r="B143" s="95" t="s">
        <v>193</v>
      </c>
      <c r="C143" s="8" t="s">
        <v>194</v>
      </c>
      <c r="D143" s="1" t="s">
        <v>195</v>
      </c>
      <c r="E143" s="1" t="s">
        <v>49</v>
      </c>
      <c r="F143" s="1" t="s">
        <v>16</v>
      </c>
      <c r="G143" s="1" t="s">
        <v>65</v>
      </c>
      <c r="H143" s="1" t="s">
        <v>50</v>
      </c>
      <c r="I143" s="1" t="s">
        <v>51</v>
      </c>
      <c r="J143" s="1" t="s">
        <v>196</v>
      </c>
      <c r="K143" s="1">
        <v>18</v>
      </c>
      <c r="L143" s="1">
        <f t="shared" ref="L143:L174" si="5">K143*60</f>
        <v>1080</v>
      </c>
      <c r="M143" s="1"/>
    </row>
    <row r="144" spans="1:13">
      <c r="A144" s="28" t="s">
        <v>22</v>
      </c>
      <c r="B144" s="95" t="s">
        <v>197</v>
      </c>
      <c r="C144" s="8" t="s">
        <v>198</v>
      </c>
      <c r="D144" s="1" t="s">
        <v>199</v>
      </c>
      <c r="E144" s="1" t="s">
        <v>15</v>
      </c>
      <c r="F144" s="1" t="s">
        <v>16</v>
      </c>
      <c r="G144" s="1" t="s">
        <v>65</v>
      </c>
      <c r="H144" s="1" t="s">
        <v>18</v>
      </c>
      <c r="I144" s="1" t="s">
        <v>37</v>
      </c>
      <c r="J144" s="1" t="s">
        <v>20</v>
      </c>
      <c r="K144" s="1">
        <v>3</v>
      </c>
      <c r="L144" s="1">
        <f t="shared" si="5"/>
        <v>180</v>
      </c>
      <c r="M144" s="1" t="s">
        <v>200</v>
      </c>
    </row>
    <row r="145" spans="1:13">
      <c r="A145" s="28" t="s">
        <v>22</v>
      </c>
      <c r="B145" s="95" t="s">
        <v>201</v>
      </c>
      <c r="C145" s="8" t="s">
        <v>198</v>
      </c>
      <c r="D145" s="1" t="s">
        <v>202</v>
      </c>
      <c r="E145" s="1" t="s">
        <v>30</v>
      </c>
      <c r="F145" s="1" t="s">
        <v>16</v>
      </c>
      <c r="G145" s="1" t="s">
        <v>65</v>
      </c>
      <c r="H145" s="1" t="s">
        <v>32</v>
      </c>
      <c r="I145" s="1" t="s">
        <v>33</v>
      </c>
      <c r="J145" s="1" t="s">
        <v>38</v>
      </c>
      <c r="K145" s="1"/>
      <c r="L145" s="1">
        <f t="shared" si="5"/>
        <v>0</v>
      </c>
      <c r="M145" s="1"/>
    </row>
    <row r="146" spans="1:13">
      <c r="A146" s="28" t="s">
        <v>22</v>
      </c>
      <c r="B146" s="95" t="s">
        <v>203</v>
      </c>
      <c r="C146" s="8" t="s">
        <v>204</v>
      </c>
      <c r="D146" s="1" t="s">
        <v>205</v>
      </c>
      <c r="E146" s="1" t="s">
        <v>45</v>
      </c>
      <c r="F146" s="1" t="s">
        <v>16</v>
      </c>
      <c r="G146" s="1" t="s">
        <v>31</v>
      </c>
      <c r="H146" s="1" t="s">
        <v>42</v>
      </c>
      <c r="I146" s="1" t="s">
        <v>33</v>
      </c>
      <c r="J146" s="1" t="s">
        <v>20</v>
      </c>
      <c r="K146" s="1">
        <v>0.4</v>
      </c>
      <c r="L146" s="1">
        <f t="shared" si="5"/>
        <v>24</v>
      </c>
      <c r="M146" s="1"/>
    </row>
    <row r="147" spans="1:13">
      <c r="A147" s="28" t="s">
        <v>22</v>
      </c>
      <c r="B147" s="95" t="s">
        <v>203</v>
      </c>
      <c r="C147" s="8">
        <v>45415</v>
      </c>
      <c r="D147" s="1" t="s">
        <v>205</v>
      </c>
      <c r="E147" s="1" t="s">
        <v>45</v>
      </c>
      <c r="F147" s="1" t="s">
        <v>16</v>
      </c>
      <c r="G147" s="1" t="s">
        <v>31</v>
      </c>
      <c r="H147" s="1" t="s">
        <v>42</v>
      </c>
      <c r="I147" s="1" t="s">
        <v>33</v>
      </c>
      <c r="J147" s="1" t="s">
        <v>20</v>
      </c>
      <c r="K147" s="1">
        <v>16</v>
      </c>
      <c r="L147" s="1">
        <f t="shared" si="5"/>
        <v>960</v>
      </c>
      <c r="M147" s="1"/>
    </row>
    <row r="148" spans="1:13">
      <c r="A148" s="28" t="s">
        <v>22</v>
      </c>
      <c r="B148" s="95" t="s">
        <v>206</v>
      </c>
      <c r="C148" s="8" t="s">
        <v>204</v>
      </c>
      <c r="D148" s="1" t="s">
        <v>207</v>
      </c>
      <c r="E148" s="1" t="s">
        <v>15</v>
      </c>
      <c r="F148" s="1" t="s">
        <v>16</v>
      </c>
      <c r="G148" s="1" t="s">
        <v>184</v>
      </c>
      <c r="H148" s="1" t="s">
        <v>18</v>
      </c>
      <c r="I148" s="1" t="s">
        <v>37</v>
      </c>
      <c r="J148" s="1" t="s">
        <v>20</v>
      </c>
      <c r="K148" s="1">
        <v>2</v>
      </c>
      <c r="L148" s="1">
        <f t="shared" si="5"/>
        <v>120</v>
      </c>
      <c r="M148" s="1" t="s">
        <v>208</v>
      </c>
    </row>
    <row r="149" spans="1:13">
      <c r="A149" s="28" t="s">
        <v>22</v>
      </c>
      <c r="B149" s="95" t="s">
        <v>209</v>
      </c>
      <c r="C149" s="8">
        <v>45509.461284722223</v>
      </c>
      <c r="D149" s="1" t="s">
        <v>210</v>
      </c>
      <c r="E149" s="1" t="s">
        <v>15</v>
      </c>
      <c r="F149" s="1" t="s">
        <v>16</v>
      </c>
      <c r="G149" s="1" t="s">
        <v>25</v>
      </c>
      <c r="H149" s="1" t="s">
        <v>18</v>
      </c>
      <c r="I149" s="1" t="s">
        <v>19</v>
      </c>
      <c r="J149" s="1" t="s">
        <v>52</v>
      </c>
      <c r="K149" s="1">
        <v>2</v>
      </c>
      <c r="L149" s="1">
        <f t="shared" si="5"/>
        <v>120</v>
      </c>
      <c r="M149" s="1" t="s">
        <v>211</v>
      </c>
    </row>
    <row r="150" spans="1:13">
      <c r="A150" s="56" t="s">
        <v>22</v>
      </c>
      <c r="B150" s="105" t="s">
        <v>212</v>
      </c>
      <c r="C150" s="8">
        <v>45414</v>
      </c>
      <c r="D150" s="1" t="s">
        <v>213</v>
      </c>
      <c r="E150" s="1" t="s">
        <v>49</v>
      </c>
      <c r="F150" s="1" t="s">
        <v>16</v>
      </c>
      <c r="G150" s="1" t="s">
        <v>184</v>
      </c>
      <c r="H150" s="1" t="s">
        <v>50</v>
      </c>
      <c r="I150" s="1" t="s">
        <v>51</v>
      </c>
      <c r="J150" s="1" t="s">
        <v>38</v>
      </c>
      <c r="K150" s="1">
        <v>6</v>
      </c>
      <c r="L150" s="1">
        <f t="shared" si="5"/>
        <v>360</v>
      </c>
      <c r="M150" s="1"/>
    </row>
    <row r="151" spans="1:13">
      <c r="A151" s="28" t="s">
        <v>22</v>
      </c>
      <c r="B151" s="95" t="s">
        <v>214</v>
      </c>
      <c r="C151" s="8" t="s">
        <v>215</v>
      </c>
      <c r="D151" s="1" t="s">
        <v>216</v>
      </c>
      <c r="E151" s="1" t="s">
        <v>45</v>
      </c>
      <c r="F151" s="1" t="s">
        <v>16</v>
      </c>
      <c r="G151" s="1" t="s">
        <v>25</v>
      </c>
      <c r="H151" s="1" t="s">
        <v>42</v>
      </c>
      <c r="I151" s="1" t="s">
        <v>33</v>
      </c>
      <c r="J151" s="1" t="s">
        <v>20</v>
      </c>
      <c r="K151" s="1">
        <v>0.2</v>
      </c>
      <c r="L151" s="1">
        <f t="shared" si="5"/>
        <v>12</v>
      </c>
      <c r="M151" s="1"/>
    </row>
    <row r="152" spans="1:13">
      <c r="A152" s="28" t="s">
        <v>22</v>
      </c>
      <c r="B152" s="95" t="s">
        <v>217</v>
      </c>
      <c r="C152" s="8">
        <v>45570.418217592596</v>
      </c>
      <c r="D152" s="1" t="s">
        <v>218</v>
      </c>
      <c r="E152" s="1" t="s">
        <v>15</v>
      </c>
      <c r="F152" s="1" t="s">
        <v>16</v>
      </c>
      <c r="G152" s="1" t="s">
        <v>219</v>
      </c>
      <c r="H152" s="1" t="s">
        <v>18</v>
      </c>
      <c r="I152" s="1" t="s">
        <v>51</v>
      </c>
      <c r="J152" s="1" t="s">
        <v>38</v>
      </c>
      <c r="K152" s="1">
        <v>2</v>
      </c>
      <c r="L152" s="1">
        <f t="shared" si="5"/>
        <v>120</v>
      </c>
      <c r="M152" s="1" t="s">
        <v>220</v>
      </c>
    </row>
    <row r="153" spans="1:13">
      <c r="A153" s="28" t="s">
        <v>22</v>
      </c>
      <c r="B153" s="95" t="s">
        <v>221</v>
      </c>
      <c r="C153" s="8">
        <v>45414</v>
      </c>
      <c r="D153" s="1" t="s">
        <v>222</v>
      </c>
      <c r="E153" s="1" t="s">
        <v>49</v>
      </c>
      <c r="F153" s="1" t="s">
        <v>16</v>
      </c>
      <c r="G153" s="1" t="s">
        <v>25</v>
      </c>
      <c r="H153" s="1" t="s">
        <v>50</v>
      </c>
      <c r="I153" s="1" t="s">
        <v>51</v>
      </c>
      <c r="J153" s="1" t="s">
        <v>20</v>
      </c>
      <c r="K153" s="1">
        <v>5</v>
      </c>
      <c r="L153" s="1">
        <f t="shared" si="5"/>
        <v>300</v>
      </c>
      <c r="M153" s="1"/>
    </row>
    <row r="154" spans="1:13">
      <c r="A154" s="28" t="s">
        <v>22</v>
      </c>
      <c r="B154" s="95" t="s">
        <v>223</v>
      </c>
      <c r="C154" s="8">
        <v>45296.418217592596</v>
      </c>
      <c r="D154" s="1" t="s">
        <v>224</v>
      </c>
      <c r="E154" s="1" t="s">
        <v>64</v>
      </c>
      <c r="F154" s="1" t="s">
        <v>16</v>
      </c>
      <c r="G154" s="1" t="s">
        <v>65</v>
      </c>
      <c r="H154" s="1" t="s">
        <v>18</v>
      </c>
      <c r="I154" s="1" t="s">
        <v>37</v>
      </c>
      <c r="J154" s="1" t="s">
        <v>52</v>
      </c>
      <c r="K154" s="1">
        <v>0.5</v>
      </c>
      <c r="L154" s="1">
        <v>5</v>
      </c>
      <c r="M154" s="1"/>
    </row>
    <row r="155" spans="1:13">
      <c r="A155" s="28" t="s">
        <v>22</v>
      </c>
      <c r="B155" s="95" t="s">
        <v>225</v>
      </c>
      <c r="C155" s="8">
        <v>45415</v>
      </c>
      <c r="D155" s="1" t="s">
        <v>226</v>
      </c>
      <c r="E155" s="1" t="s">
        <v>45</v>
      </c>
      <c r="F155" s="1" t="s">
        <v>16</v>
      </c>
      <c r="G155" s="1" t="s">
        <v>55</v>
      </c>
      <c r="H155" s="1" t="s">
        <v>42</v>
      </c>
      <c r="I155" s="1" t="s">
        <v>33</v>
      </c>
      <c r="J155" s="1" t="s">
        <v>20</v>
      </c>
      <c r="K155" s="1">
        <v>0.2</v>
      </c>
      <c r="L155" s="1">
        <f t="shared" ref="L155:L186" si="6">K155*60</f>
        <v>12</v>
      </c>
      <c r="M155" s="1"/>
    </row>
    <row r="156" spans="1:13">
      <c r="A156" s="28" t="s">
        <v>22</v>
      </c>
      <c r="B156" s="95" t="s">
        <v>227</v>
      </c>
      <c r="C156" s="8">
        <v>45327.418923611112</v>
      </c>
      <c r="D156" s="1" t="s">
        <v>228</v>
      </c>
      <c r="E156" s="1" t="s">
        <v>45</v>
      </c>
      <c r="F156" s="1" t="s">
        <v>16</v>
      </c>
      <c r="G156" s="1" t="s">
        <v>31</v>
      </c>
      <c r="H156" s="1" t="s">
        <v>42</v>
      </c>
      <c r="I156" s="1" t="s">
        <v>33</v>
      </c>
      <c r="J156" s="1" t="s">
        <v>20</v>
      </c>
      <c r="K156" s="1"/>
      <c r="L156" s="1">
        <f t="shared" si="6"/>
        <v>0</v>
      </c>
      <c r="M156" s="1"/>
    </row>
    <row r="157" spans="1:13">
      <c r="A157" s="28" t="s">
        <v>22</v>
      </c>
      <c r="B157" s="95" t="s">
        <v>229</v>
      </c>
      <c r="C157" s="8">
        <v>45327.461284722223</v>
      </c>
      <c r="D157" s="1" t="s">
        <v>230</v>
      </c>
      <c r="E157" s="1" t="s">
        <v>15</v>
      </c>
      <c r="F157" s="1" t="s">
        <v>16</v>
      </c>
      <c r="G157" s="1" t="s">
        <v>55</v>
      </c>
      <c r="H157" s="1" t="s">
        <v>18</v>
      </c>
      <c r="I157" s="1" t="s">
        <v>37</v>
      </c>
      <c r="J157" s="1" t="s">
        <v>38</v>
      </c>
      <c r="K157" s="1">
        <v>8</v>
      </c>
      <c r="L157" s="1">
        <f t="shared" si="6"/>
        <v>480</v>
      </c>
      <c r="M157" s="1" t="s">
        <v>231</v>
      </c>
    </row>
    <row r="158" spans="1:13">
      <c r="A158" s="28" t="s">
        <v>22</v>
      </c>
      <c r="B158" s="95" t="s">
        <v>232</v>
      </c>
      <c r="C158" s="8">
        <v>45327.461284722223</v>
      </c>
      <c r="D158" s="1" t="s">
        <v>233</v>
      </c>
      <c r="E158" s="1" t="s">
        <v>35</v>
      </c>
      <c r="F158" s="1" t="s">
        <v>16</v>
      </c>
      <c r="G158" s="1" t="s">
        <v>174</v>
      </c>
      <c r="H158" s="1" t="s">
        <v>89</v>
      </c>
      <c r="I158" s="1" t="s">
        <v>37</v>
      </c>
      <c r="J158" s="1" t="s">
        <v>38</v>
      </c>
      <c r="K158" s="1">
        <v>9</v>
      </c>
      <c r="L158" s="1">
        <f t="shared" si="6"/>
        <v>540</v>
      </c>
      <c r="M158" s="1"/>
    </row>
    <row r="159" spans="1:13">
      <c r="A159" s="28" t="s">
        <v>22</v>
      </c>
      <c r="B159" s="95" t="s">
        <v>232</v>
      </c>
      <c r="C159" s="8">
        <v>45327.501886574071</v>
      </c>
      <c r="D159" s="1" t="s">
        <v>233</v>
      </c>
      <c r="E159" s="1" t="s">
        <v>88</v>
      </c>
      <c r="F159" s="1" t="s">
        <v>16</v>
      </c>
      <c r="G159" s="1" t="s">
        <v>174</v>
      </c>
      <c r="H159" s="1" t="s">
        <v>89</v>
      </c>
      <c r="I159" s="1" t="s">
        <v>37</v>
      </c>
      <c r="J159" s="1" t="s">
        <v>20</v>
      </c>
      <c r="K159" s="1"/>
      <c r="L159" s="1">
        <f t="shared" si="6"/>
        <v>0</v>
      </c>
      <c r="M159" s="1"/>
    </row>
    <row r="160" spans="1:13">
      <c r="A160" s="56" t="s">
        <v>22</v>
      </c>
      <c r="B160" s="105" t="s">
        <v>234</v>
      </c>
      <c r="C160" s="8">
        <v>45414</v>
      </c>
      <c r="D160" s="1" t="s">
        <v>235</v>
      </c>
      <c r="E160" s="1" t="s">
        <v>49</v>
      </c>
      <c r="F160" s="1" t="s">
        <v>16</v>
      </c>
      <c r="G160" s="1" t="s">
        <v>65</v>
      </c>
      <c r="H160" s="1" t="s">
        <v>50</v>
      </c>
      <c r="I160" s="1" t="s">
        <v>51</v>
      </c>
      <c r="J160" s="1" t="s">
        <v>20</v>
      </c>
      <c r="K160" s="1">
        <v>2</v>
      </c>
      <c r="L160" s="1">
        <f t="shared" si="6"/>
        <v>120</v>
      </c>
      <c r="M160" s="1"/>
    </row>
    <row r="161" spans="1:13">
      <c r="A161" s="28" t="s">
        <v>22</v>
      </c>
      <c r="B161" s="95" t="s">
        <v>236</v>
      </c>
      <c r="C161" s="8">
        <v>45327.590254629627</v>
      </c>
      <c r="D161" s="1" t="s">
        <v>237</v>
      </c>
      <c r="E161" s="1" t="s">
        <v>64</v>
      </c>
      <c r="F161" s="1" t="s">
        <v>16</v>
      </c>
      <c r="G161" s="1" t="s">
        <v>31</v>
      </c>
      <c r="H161" s="1" t="s">
        <v>32</v>
      </c>
      <c r="I161" s="1" t="s">
        <v>33</v>
      </c>
      <c r="J161" s="1" t="s">
        <v>52</v>
      </c>
      <c r="K161" s="1"/>
      <c r="L161" s="1">
        <f t="shared" si="6"/>
        <v>0</v>
      </c>
      <c r="M161" s="1"/>
    </row>
    <row r="162" spans="1:13">
      <c r="A162" s="28" t="s">
        <v>22</v>
      </c>
      <c r="B162" s="95" t="s">
        <v>238</v>
      </c>
      <c r="C162" s="8">
        <v>45418</v>
      </c>
      <c r="D162" s="1" t="s">
        <v>239</v>
      </c>
      <c r="E162" s="1" t="s">
        <v>64</v>
      </c>
      <c r="F162" s="1" t="s">
        <v>16</v>
      </c>
      <c r="G162" s="1" t="s">
        <v>65</v>
      </c>
      <c r="H162" s="1" t="s">
        <v>32</v>
      </c>
      <c r="I162" s="1" t="s">
        <v>33</v>
      </c>
      <c r="J162" s="1" t="s">
        <v>52</v>
      </c>
      <c r="K162" s="1"/>
      <c r="L162" s="1">
        <f t="shared" si="6"/>
        <v>0</v>
      </c>
      <c r="M162" s="1"/>
    </row>
    <row r="163" spans="1:13">
      <c r="A163" s="28" t="s">
        <v>22</v>
      </c>
      <c r="B163" s="95" t="s">
        <v>240</v>
      </c>
      <c r="C163" s="8">
        <v>45414.592407407406</v>
      </c>
      <c r="D163" s="1" t="s">
        <v>241</v>
      </c>
      <c r="E163" s="1" t="s">
        <v>49</v>
      </c>
      <c r="F163" s="1" t="s">
        <v>16</v>
      </c>
      <c r="G163" s="1" t="s">
        <v>184</v>
      </c>
      <c r="H163" s="1" t="s">
        <v>50</v>
      </c>
      <c r="I163" s="1" t="s">
        <v>51</v>
      </c>
      <c r="J163" s="1" t="s">
        <v>20</v>
      </c>
      <c r="K163" s="1">
        <v>1.5</v>
      </c>
      <c r="L163" s="1">
        <f t="shared" si="6"/>
        <v>90</v>
      </c>
      <c r="M163" s="1"/>
    </row>
    <row r="164" spans="1:13">
      <c r="A164" s="28" t="s">
        <v>22</v>
      </c>
      <c r="B164" s="95" t="s">
        <v>242</v>
      </c>
      <c r="C164" s="8">
        <v>45414.595300925925</v>
      </c>
      <c r="D164" s="1" t="s">
        <v>243</v>
      </c>
      <c r="E164" s="1" t="s">
        <v>49</v>
      </c>
      <c r="F164" s="1" t="s">
        <v>16</v>
      </c>
      <c r="G164" s="1" t="s">
        <v>65</v>
      </c>
      <c r="H164" s="1" t="s">
        <v>50</v>
      </c>
      <c r="I164" s="1" t="s">
        <v>51</v>
      </c>
      <c r="J164" s="1" t="s">
        <v>20</v>
      </c>
      <c r="K164" s="1">
        <v>4</v>
      </c>
      <c r="L164" s="1">
        <f t="shared" si="6"/>
        <v>240</v>
      </c>
      <c r="M164" s="1"/>
    </row>
    <row r="165" spans="1:13">
      <c r="A165" s="28" t="s">
        <v>22</v>
      </c>
      <c r="B165" s="95" t="s">
        <v>244</v>
      </c>
      <c r="C165" s="8">
        <v>45356.452997685185</v>
      </c>
      <c r="D165" s="1" t="s">
        <v>245</v>
      </c>
      <c r="E165" s="1" t="s">
        <v>15</v>
      </c>
      <c r="F165" s="1" t="s">
        <v>16</v>
      </c>
      <c r="G165" s="1" t="s">
        <v>31</v>
      </c>
      <c r="H165" s="1" t="s">
        <v>18</v>
      </c>
      <c r="I165" s="1" t="s">
        <v>37</v>
      </c>
      <c r="J165" s="1" t="s">
        <v>38</v>
      </c>
      <c r="K165" s="1">
        <v>8</v>
      </c>
      <c r="L165" s="1">
        <f t="shared" si="6"/>
        <v>480</v>
      </c>
      <c r="M165" s="1" t="s">
        <v>231</v>
      </c>
    </row>
    <row r="166" spans="1:13">
      <c r="A166" s="28" t="s">
        <v>22</v>
      </c>
      <c r="B166" s="95" t="s">
        <v>246</v>
      </c>
      <c r="C166" s="8">
        <v>45415</v>
      </c>
      <c r="D166" s="1" t="s">
        <v>247</v>
      </c>
      <c r="E166" s="1" t="s">
        <v>49</v>
      </c>
      <c r="F166" s="1" t="s">
        <v>16</v>
      </c>
      <c r="G166" s="1" t="s">
        <v>25</v>
      </c>
      <c r="H166" s="1" t="s">
        <v>50</v>
      </c>
      <c r="I166" s="1" t="s">
        <v>51</v>
      </c>
      <c r="J166" s="1" t="s">
        <v>52</v>
      </c>
      <c r="K166" s="1">
        <v>0.25</v>
      </c>
      <c r="L166" s="1">
        <f t="shared" si="6"/>
        <v>15</v>
      </c>
      <c r="M166" s="1"/>
    </row>
    <row r="167" spans="1:13">
      <c r="A167" s="28" t="s">
        <v>22</v>
      </c>
      <c r="B167" s="95" t="s">
        <v>248</v>
      </c>
      <c r="C167" s="8">
        <v>45356.61037037037</v>
      </c>
      <c r="D167" s="1" t="s">
        <v>249</v>
      </c>
      <c r="E167" s="1" t="s">
        <v>64</v>
      </c>
      <c r="F167" s="1" t="s">
        <v>16</v>
      </c>
      <c r="G167" s="1" t="s">
        <v>31</v>
      </c>
      <c r="H167" s="1" t="s">
        <v>32</v>
      </c>
      <c r="I167" s="1" t="s">
        <v>33</v>
      </c>
      <c r="J167" s="1" t="s">
        <v>52</v>
      </c>
      <c r="K167" s="1"/>
      <c r="L167" s="1">
        <f t="shared" si="6"/>
        <v>0</v>
      </c>
      <c r="M167" s="1"/>
    </row>
    <row r="168" spans="1:13">
      <c r="A168" s="28" t="s">
        <v>22</v>
      </c>
      <c r="B168" s="95" t="s">
        <v>250</v>
      </c>
      <c r="C168" s="8">
        <v>45356.647777777776</v>
      </c>
      <c r="D168" s="1" t="s">
        <v>251</v>
      </c>
      <c r="E168" s="1" t="s">
        <v>88</v>
      </c>
      <c r="F168" s="1" t="s">
        <v>16</v>
      </c>
      <c r="G168" s="1" t="s">
        <v>31</v>
      </c>
      <c r="H168" s="1" t="s">
        <v>89</v>
      </c>
      <c r="I168" s="1" t="s">
        <v>37</v>
      </c>
      <c r="J168" s="1" t="s">
        <v>52</v>
      </c>
      <c r="K168" s="1">
        <v>0.5</v>
      </c>
      <c r="L168" s="1">
        <f t="shared" si="6"/>
        <v>30</v>
      </c>
      <c r="M168" s="1"/>
    </row>
    <row r="169" spans="1:13">
      <c r="A169" s="28" t="s">
        <v>22</v>
      </c>
      <c r="B169" s="95" t="s">
        <v>250</v>
      </c>
      <c r="C169" s="8">
        <v>45418</v>
      </c>
      <c r="D169" s="1" t="s">
        <v>251</v>
      </c>
      <c r="E169" s="1" t="s">
        <v>88</v>
      </c>
      <c r="F169" s="1" t="s">
        <v>16</v>
      </c>
      <c r="G169" s="1" t="s">
        <v>31</v>
      </c>
      <c r="H169" s="1" t="s">
        <v>89</v>
      </c>
      <c r="I169" s="1" t="s">
        <v>37</v>
      </c>
      <c r="J169" s="1" t="s">
        <v>52</v>
      </c>
      <c r="K169" s="1">
        <v>0.5</v>
      </c>
      <c r="L169" s="1">
        <f t="shared" si="6"/>
        <v>30</v>
      </c>
      <c r="M169" s="1"/>
    </row>
    <row r="170" spans="1:13">
      <c r="A170" s="28" t="s">
        <v>22</v>
      </c>
      <c r="B170" s="95" t="s">
        <v>252</v>
      </c>
      <c r="C170" s="8">
        <v>45419</v>
      </c>
      <c r="D170" s="1" t="s">
        <v>253</v>
      </c>
      <c r="E170" s="1" t="s">
        <v>45</v>
      </c>
      <c r="F170" s="1" t="s">
        <v>16</v>
      </c>
      <c r="G170" s="1" t="s">
        <v>65</v>
      </c>
      <c r="H170" s="1" t="s">
        <v>42</v>
      </c>
      <c r="I170" s="1" t="s">
        <v>33</v>
      </c>
      <c r="J170" s="1" t="s">
        <v>20</v>
      </c>
      <c r="K170" s="1">
        <v>0.3</v>
      </c>
      <c r="L170" s="1">
        <f t="shared" si="6"/>
        <v>18</v>
      </c>
      <c r="M170" s="1"/>
    </row>
    <row r="171" spans="1:13">
      <c r="A171" s="28" t="s">
        <v>22</v>
      </c>
      <c r="B171" s="95" t="s">
        <v>254</v>
      </c>
      <c r="C171" s="8">
        <v>45478</v>
      </c>
      <c r="D171" s="1" t="s">
        <v>255</v>
      </c>
      <c r="E171" s="1" t="s">
        <v>45</v>
      </c>
      <c r="F171" s="1" t="s">
        <v>16</v>
      </c>
      <c r="G171" s="1" t="s">
        <v>55</v>
      </c>
      <c r="H171" s="1" t="s">
        <v>42</v>
      </c>
      <c r="I171" s="1" t="s">
        <v>33</v>
      </c>
      <c r="J171" s="1" t="s">
        <v>20</v>
      </c>
      <c r="K171" s="1">
        <v>0.3</v>
      </c>
      <c r="L171" s="1">
        <f t="shared" si="6"/>
        <v>18</v>
      </c>
      <c r="M171" s="1"/>
    </row>
    <row r="172" spans="1:13">
      <c r="A172" s="28" t="s">
        <v>22</v>
      </c>
      <c r="B172" s="95" t="s">
        <v>256</v>
      </c>
      <c r="C172" s="8">
        <v>45419</v>
      </c>
      <c r="D172" s="1" t="s">
        <v>257</v>
      </c>
      <c r="E172" s="1" t="s">
        <v>45</v>
      </c>
      <c r="F172" s="1" t="s">
        <v>16</v>
      </c>
      <c r="G172" s="1" t="s">
        <v>31</v>
      </c>
      <c r="H172" s="1" t="s">
        <v>42</v>
      </c>
      <c r="I172" s="1" t="s">
        <v>33</v>
      </c>
      <c r="J172" s="1" t="s">
        <v>20</v>
      </c>
      <c r="K172" s="1">
        <v>0.3</v>
      </c>
      <c r="L172" s="1">
        <f t="shared" si="6"/>
        <v>18</v>
      </c>
      <c r="M172" s="1"/>
    </row>
    <row r="173" spans="1:13">
      <c r="A173" s="28" t="s">
        <v>22</v>
      </c>
      <c r="B173" s="95" t="s">
        <v>258</v>
      </c>
      <c r="C173" s="8">
        <v>45420</v>
      </c>
      <c r="D173" s="1" t="s">
        <v>259</v>
      </c>
      <c r="E173" s="1" t="s">
        <v>15</v>
      </c>
      <c r="F173" s="1" t="s">
        <v>16</v>
      </c>
      <c r="G173" s="1" t="s">
        <v>25</v>
      </c>
      <c r="H173" s="1" t="s">
        <v>18</v>
      </c>
      <c r="I173" s="1" t="s">
        <v>19</v>
      </c>
      <c r="J173" s="1" t="s">
        <v>20</v>
      </c>
      <c r="K173" s="1">
        <v>2</v>
      </c>
      <c r="L173" s="1">
        <f t="shared" si="6"/>
        <v>120</v>
      </c>
      <c r="M173" s="1" t="s">
        <v>260</v>
      </c>
    </row>
    <row r="174" spans="1:13">
      <c r="A174" s="28" t="s">
        <v>22</v>
      </c>
      <c r="B174" s="95" t="s">
        <v>261</v>
      </c>
      <c r="C174" s="8">
        <v>45420</v>
      </c>
      <c r="D174" s="1" t="s">
        <v>262</v>
      </c>
      <c r="E174" s="1" t="s">
        <v>45</v>
      </c>
      <c r="F174" s="1" t="s">
        <v>16</v>
      </c>
      <c r="G174" s="1" t="s">
        <v>31</v>
      </c>
      <c r="H174" s="1" t="s">
        <v>42</v>
      </c>
      <c r="I174" s="1" t="s">
        <v>33</v>
      </c>
      <c r="J174" s="1" t="s">
        <v>20</v>
      </c>
      <c r="K174" s="1">
        <v>4</v>
      </c>
      <c r="L174" s="1">
        <f t="shared" si="6"/>
        <v>240</v>
      </c>
      <c r="M174" s="1"/>
    </row>
    <row r="175" spans="1:13">
      <c r="A175" s="57" t="s">
        <v>22</v>
      </c>
      <c r="B175" s="101" t="s">
        <v>263</v>
      </c>
      <c r="C175" s="8">
        <v>45420</v>
      </c>
      <c r="D175" s="40" t="s">
        <v>264</v>
      </c>
      <c r="E175" s="1" t="s">
        <v>49</v>
      </c>
      <c r="F175" s="1" t="s">
        <v>16</v>
      </c>
      <c r="G175" s="1" t="s">
        <v>31</v>
      </c>
      <c r="H175" s="1" t="s">
        <v>50</v>
      </c>
      <c r="I175" s="1" t="s">
        <v>51</v>
      </c>
      <c r="J175" s="1" t="s">
        <v>20</v>
      </c>
      <c r="K175" s="1">
        <v>3</v>
      </c>
      <c r="L175" s="1">
        <f t="shared" si="6"/>
        <v>180</v>
      </c>
      <c r="M175" s="1"/>
    </row>
    <row r="176" spans="1:13">
      <c r="A176" s="28" t="s">
        <v>22</v>
      </c>
      <c r="B176" s="95" t="s">
        <v>263</v>
      </c>
      <c r="C176" s="8">
        <v>45420</v>
      </c>
      <c r="D176" s="1" t="s">
        <v>265</v>
      </c>
      <c r="E176" s="1" t="s">
        <v>49</v>
      </c>
      <c r="F176" s="1" t="s">
        <v>16</v>
      </c>
      <c r="G176" s="1" t="s">
        <v>184</v>
      </c>
      <c r="H176" s="1" t="s">
        <v>50</v>
      </c>
      <c r="I176" s="1" t="s">
        <v>51</v>
      </c>
      <c r="J176" s="1" t="s">
        <v>20</v>
      </c>
      <c r="K176" s="1">
        <v>3</v>
      </c>
      <c r="L176" s="1">
        <f t="shared" si="6"/>
        <v>180</v>
      </c>
      <c r="M176" s="1"/>
    </row>
    <row r="177" spans="1:13">
      <c r="A177" s="28" t="s">
        <v>22</v>
      </c>
      <c r="B177" s="95" t="s">
        <v>266</v>
      </c>
      <c r="C177" s="8">
        <v>45421</v>
      </c>
      <c r="D177" s="89" t="s">
        <v>249</v>
      </c>
      <c r="E177" s="1" t="s">
        <v>30</v>
      </c>
      <c r="F177" s="1" t="s">
        <v>16</v>
      </c>
      <c r="G177" s="1" t="s">
        <v>65</v>
      </c>
      <c r="H177" s="1" t="s">
        <v>32</v>
      </c>
      <c r="I177" s="1" t="s">
        <v>33</v>
      </c>
      <c r="J177" s="1" t="s">
        <v>52</v>
      </c>
      <c r="K177" s="1"/>
      <c r="L177" s="1">
        <f t="shared" si="6"/>
        <v>0</v>
      </c>
      <c r="M177" s="1"/>
    </row>
    <row r="178" spans="1:13">
      <c r="A178" s="28" t="s">
        <v>22</v>
      </c>
      <c r="B178" s="95" t="s">
        <v>267</v>
      </c>
      <c r="C178" s="8">
        <v>45420</v>
      </c>
      <c r="D178" s="1" t="s">
        <v>268</v>
      </c>
      <c r="E178" s="1" t="s">
        <v>49</v>
      </c>
      <c r="F178" s="1" t="s">
        <v>16</v>
      </c>
      <c r="G178" s="1" t="s">
        <v>184</v>
      </c>
      <c r="H178" s="1" t="s">
        <v>50</v>
      </c>
      <c r="I178" s="1" t="s">
        <v>51</v>
      </c>
      <c r="J178" s="1" t="s">
        <v>20</v>
      </c>
      <c r="K178" s="1">
        <v>4</v>
      </c>
      <c r="L178" s="1">
        <f t="shared" si="6"/>
        <v>240</v>
      </c>
      <c r="M178" s="1"/>
    </row>
    <row r="179" spans="1:13">
      <c r="A179" s="28" t="s">
        <v>22</v>
      </c>
      <c r="B179" s="95" t="s">
        <v>269</v>
      </c>
      <c r="C179" s="8">
        <v>45421</v>
      </c>
      <c r="D179" s="1" t="s">
        <v>270</v>
      </c>
      <c r="E179" s="1" t="s">
        <v>45</v>
      </c>
      <c r="F179" s="1" t="s">
        <v>16</v>
      </c>
      <c r="G179" s="1" t="s">
        <v>65</v>
      </c>
      <c r="H179" s="1" t="s">
        <v>42</v>
      </c>
      <c r="I179" s="1" t="s">
        <v>33</v>
      </c>
      <c r="J179" s="1" t="s">
        <v>20</v>
      </c>
      <c r="K179" s="1">
        <v>0.3</v>
      </c>
      <c r="L179" s="1">
        <f t="shared" si="6"/>
        <v>18</v>
      </c>
      <c r="M179" s="1"/>
    </row>
    <row r="180" spans="1:13">
      <c r="A180" s="28" t="s">
        <v>22</v>
      </c>
      <c r="B180" s="95" t="s">
        <v>269</v>
      </c>
      <c r="C180" s="8">
        <v>45420</v>
      </c>
      <c r="D180" s="1" t="s">
        <v>270</v>
      </c>
      <c r="E180" s="1" t="s">
        <v>45</v>
      </c>
      <c r="F180" s="1" t="s">
        <v>16</v>
      </c>
      <c r="G180" s="1" t="s">
        <v>65</v>
      </c>
      <c r="H180" s="1" t="s">
        <v>42</v>
      </c>
      <c r="I180" s="1" t="s">
        <v>33</v>
      </c>
      <c r="J180" s="1" t="s">
        <v>20</v>
      </c>
      <c r="K180" s="1">
        <v>0.2</v>
      </c>
      <c r="L180" s="1">
        <f t="shared" si="6"/>
        <v>12</v>
      </c>
      <c r="M180" s="1"/>
    </row>
    <row r="181" spans="1:13">
      <c r="A181" s="28" t="s">
        <v>22</v>
      </c>
      <c r="B181" s="95" t="s">
        <v>271</v>
      </c>
      <c r="C181" s="8">
        <v>45421</v>
      </c>
      <c r="D181" s="1" t="s">
        <v>272</v>
      </c>
      <c r="E181" s="1" t="s">
        <v>45</v>
      </c>
      <c r="F181" s="1" t="s">
        <v>16</v>
      </c>
      <c r="G181" s="1" t="s">
        <v>55</v>
      </c>
      <c r="H181" s="1" t="s">
        <v>32</v>
      </c>
      <c r="I181" s="1" t="s">
        <v>33</v>
      </c>
      <c r="J181" s="1" t="s">
        <v>20</v>
      </c>
      <c r="K181" s="1">
        <v>3</v>
      </c>
      <c r="L181" s="1">
        <f t="shared" si="6"/>
        <v>180</v>
      </c>
      <c r="M181" s="1"/>
    </row>
    <row r="182" spans="1:13">
      <c r="A182" s="28" t="s">
        <v>22</v>
      </c>
      <c r="B182" s="95" t="s">
        <v>273</v>
      </c>
      <c r="C182" s="8">
        <v>45421</v>
      </c>
      <c r="D182" s="1" t="s">
        <v>274</v>
      </c>
      <c r="E182" s="1" t="s">
        <v>45</v>
      </c>
      <c r="F182" s="1" t="s">
        <v>16</v>
      </c>
      <c r="G182" s="1" t="s">
        <v>65</v>
      </c>
      <c r="H182" s="1" t="s">
        <v>42</v>
      </c>
      <c r="I182" s="1" t="s">
        <v>33</v>
      </c>
      <c r="J182" s="1" t="s">
        <v>20</v>
      </c>
      <c r="K182" s="1">
        <v>0.3</v>
      </c>
      <c r="L182" s="1">
        <f t="shared" si="6"/>
        <v>18</v>
      </c>
      <c r="M182" s="1"/>
    </row>
    <row r="183" spans="1:13">
      <c r="A183" s="28" t="s">
        <v>22</v>
      </c>
      <c r="B183" s="95" t="s">
        <v>275</v>
      </c>
      <c r="C183" s="8">
        <v>45421</v>
      </c>
      <c r="D183" s="1" t="s">
        <v>276</v>
      </c>
      <c r="E183" s="1" t="s">
        <v>45</v>
      </c>
      <c r="F183" s="1" t="s">
        <v>16</v>
      </c>
      <c r="G183" s="1" t="s">
        <v>184</v>
      </c>
      <c r="H183" s="1" t="s">
        <v>32</v>
      </c>
      <c r="I183" s="1" t="s">
        <v>33</v>
      </c>
      <c r="J183" s="1" t="s">
        <v>20</v>
      </c>
      <c r="K183" s="1">
        <v>0.2</v>
      </c>
      <c r="L183" s="1">
        <f t="shared" si="6"/>
        <v>12</v>
      </c>
      <c r="M183" s="1"/>
    </row>
    <row r="184" spans="1:13">
      <c r="A184" s="28" t="s">
        <v>22</v>
      </c>
      <c r="B184" s="95" t="s">
        <v>277</v>
      </c>
      <c r="C184" s="8">
        <v>45570.418217592596</v>
      </c>
      <c r="D184" s="1" t="s">
        <v>278</v>
      </c>
      <c r="E184" s="1" t="s">
        <v>45</v>
      </c>
      <c r="F184" s="1" t="s">
        <v>16</v>
      </c>
      <c r="G184" s="1" t="s">
        <v>279</v>
      </c>
      <c r="H184" s="1" t="s">
        <v>32</v>
      </c>
      <c r="I184" s="1" t="s">
        <v>33</v>
      </c>
      <c r="J184" s="1" t="s">
        <v>20</v>
      </c>
      <c r="K184" s="1">
        <v>0.5</v>
      </c>
      <c r="L184" s="1">
        <f t="shared" si="6"/>
        <v>30</v>
      </c>
      <c r="M184" s="1"/>
    </row>
    <row r="185" spans="1:13">
      <c r="A185" s="28" t="s">
        <v>22</v>
      </c>
      <c r="B185" s="95" t="s">
        <v>280</v>
      </c>
      <c r="C185" s="8">
        <v>45570.418217592596</v>
      </c>
      <c r="D185" s="1" t="s">
        <v>281</v>
      </c>
      <c r="E185" s="1" t="s">
        <v>64</v>
      </c>
      <c r="F185" s="1" t="s">
        <v>16</v>
      </c>
      <c r="G185" s="1" t="s">
        <v>65</v>
      </c>
      <c r="H185" s="1" t="s">
        <v>32</v>
      </c>
      <c r="I185" s="1" t="s">
        <v>33</v>
      </c>
      <c r="J185" s="1" t="s">
        <v>20</v>
      </c>
      <c r="K185" s="1">
        <v>0.5</v>
      </c>
      <c r="L185" s="1">
        <f t="shared" si="6"/>
        <v>30</v>
      </c>
      <c r="M185" s="1"/>
    </row>
    <row r="186" spans="1:13">
      <c r="A186" s="28" t="s">
        <v>22</v>
      </c>
      <c r="B186" s="95" t="s">
        <v>282</v>
      </c>
      <c r="C186" s="8">
        <v>45570.418217592596</v>
      </c>
      <c r="D186" s="1" t="s">
        <v>283</v>
      </c>
      <c r="E186" s="1" t="s">
        <v>64</v>
      </c>
      <c r="F186" s="1" t="s">
        <v>16</v>
      </c>
      <c r="G186" s="1" t="s">
        <v>184</v>
      </c>
      <c r="H186" s="1" t="s">
        <v>32</v>
      </c>
      <c r="I186" s="1" t="s">
        <v>33</v>
      </c>
      <c r="J186" s="1" t="s">
        <v>20</v>
      </c>
      <c r="K186" s="1">
        <v>0.5</v>
      </c>
      <c r="L186" s="1">
        <f t="shared" si="6"/>
        <v>30</v>
      </c>
      <c r="M186" s="1"/>
    </row>
    <row r="187" spans="1:13">
      <c r="A187" s="28" t="s">
        <v>22</v>
      </c>
      <c r="B187" s="95" t="s">
        <v>284</v>
      </c>
      <c r="C187" s="8">
        <v>45570.418217592596</v>
      </c>
      <c r="D187" s="1" t="s">
        <v>285</v>
      </c>
      <c r="E187" s="1" t="s">
        <v>30</v>
      </c>
      <c r="F187" s="1" t="s">
        <v>16</v>
      </c>
      <c r="G187" s="1" t="s">
        <v>65</v>
      </c>
      <c r="H187" s="1" t="s">
        <v>32</v>
      </c>
      <c r="I187" s="1" t="s">
        <v>33</v>
      </c>
      <c r="J187" s="1" t="s">
        <v>52</v>
      </c>
      <c r="K187" s="1"/>
      <c r="L187" s="1">
        <f t="shared" ref="L187:L218" si="7">K187*60</f>
        <v>0</v>
      </c>
      <c r="M187" s="1"/>
    </row>
    <row r="188" spans="1:13">
      <c r="A188" s="28" t="s">
        <v>22</v>
      </c>
      <c r="B188" s="95" t="s">
        <v>286</v>
      </c>
      <c r="C188" s="8">
        <v>45570.418217592596</v>
      </c>
      <c r="D188" s="1" t="s">
        <v>287</v>
      </c>
      <c r="E188" s="1" t="s">
        <v>30</v>
      </c>
      <c r="F188" s="1" t="s">
        <v>16</v>
      </c>
      <c r="G188" s="1" t="s">
        <v>279</v>
      </c>
      <c r="H188" s="1" t="s">
        <v>32</v>
      </c>
      <c r="I188" s="1" t="s">
        <v>33</v>
      </c>
      <c r="J188" s="1" t="s">
        <v>52</v>
      </c>
      <c r="K188" s="1"/>
      <c r="L188" s="1">
        <f t="shared" si="7"/>
        <v>0</v>
      </c>
      <c r="M188" s="1"/>
    </row>
    <row r="189" spans="1:13">
      <c r="A189" s="28" t="s">
        <v>22</v>
      </c>
      <c r="B189" s="95" t="s">
        <v>288</v>
      </c>
      <c r="C189" s="8">
        <v>45427</v>
      </c>
      <c r="D189" s="1" t="s">
        <v>289</v>
      </c>
      <c r="E189" s="1" t="s">
        <v>15</v>
      </c>
      <c r="F189" s="1" t="s">
        <v>16</v>
      </c>
      <c r="G189" s="1" t="s">
        <v>65</v>
      </c>
      <c r="H189" s="1" t="s">
        <v>18</v>
      </c>
      <c r="I189" s="1" t="s">
        <v>37</v>
      </c>
      <c r="J189" s="1" t="s">
        <v>38</v>
      </c>
      <c r="K189" s="1">
        <v>2</v>
      </c>
      <c r="L189" s="1">
        <f t="shared" si="7"/>
        <v>120</v>
      </c>
      <c r="M189" s="1" t="s">
        <v>290</v>
      </c>
    </row>
    <row r="190" spans="1:13">
      <c r="A190" s="28" t="s">
        <v>22</v>
      </c>
      <c r="B190" s="95" t="s">
        <v>291</v>
      </c>
      <c r="C190" s="8">
        <v>45427</v>
      </c>
      <c r="D190" s="1" t="s">
        <v>292</v>
      </c>
      <c r="E190" s="1" t="s">
        <v>45</v>
      </c>
      <c r="F190" s="1" t="s">
        <v>16</v>
      </c>
      <c r="G190" s="1" t="s">
        <v>65</v>
      </c>
      <c r="H190" s="1" t="s">
        <v>18</v>
      </c>
      <c r="I190" s="1" t="s">
        <v>33</v>
      </c>
      <c r="J190" s="1" t="s">
        <v>20</v>
      </c>
      <c r="K190" s="1">
        <v>1</v>
      </c>
      <c r="L190" s="1">
        <f t="shared" si="7"/>
        <v>60</v>
      </c>
      <c r="M190" s="1"/>
    </row>
    <row r="191" spans="1:13">
      <c r="A191" s="28" t="s">
        <v>22</v>
      </c>
      <c r="B191" s="95" t="s">
        <v>293</v>
      </c>
      <c r="C191" s="8">
        <v>45426</v>
      </c>
      <c r="D191" s="1" t="s">
        <v>294</v>
      </c>
      <c r="E191" s="1" t="s">
        <v>49</v>
      </c>
      <c r="F191" s="1" t="s">
        <v>16</v>
      </c>
      <c r="G191" s="1" t="s">
        <v>65</v>
      </c>
      <c r="H191" s="1" t="s">
        <v>50</v>
      </c>
      <c r="I191" s="1" t="s">
        <v>51</v>
      </c>
      <c r="J191" s="1" t="s">
        <v>38</v>
      </c>
      <c r="K191" s="1">
        <v>12</v>
      </c>
      <c r="L191" s="1">
        <f t="shared" si="7"/>
        <v>720</v>
      </c>
      <c r="M191" s="1"/>
    </row>
    <row r="192" spans="1:13">
      <c r="A192" s="28" t="s">
        <v>22</v>
      </c>
      <c r="B192" s="95" t="s">
        <v>295</v>
      </c>
      <c r="C192" s="8">
        <v>45427</v>
      </c>
      <c r="D192" s="1" t="s">
        <v>296</v>
      </c>
      <c r="E192" s="1" t="s">
        <v>30</v>
      </c>
      <c r="F192" s="1" t="s">
        <v>16</v>
      </c>
      <c r="G192" s="1" t="s">
        <v>31</v>
      </c>
      <c r="H192" s="1" t="s">
        <v>32</v>
      </c>
      <c r="I192" s="1" t="s">
        <v>33</v>
      </c>
      <c r="J192" s="1" t="s">
        <v>52</v>
      </c>
      <c r="K192" s="1"/>
      <c r="L192" s="1">
        <f t="shared" si="7"/>
        <v>0</v>
      </c>
      <c r="M192" s="1"/>
    </row>
    <row r="193" spans="1:13">
      <c r="A193" s="28" t="s">
        <v>22</v>
      </c>
      <c r="B193" s="95" t="s">
        <v>297</v>
      </c>
      <c r="C193" s="8">
        <v>45427</v>
      </c>
      <c r="D193" s="1" t="s">
        <v>298</v>
      </c>
      <c r="E193" s="1" t="s">
        <v>30</v>
      </c>
      <c r="F193" s="1" t="s">
        <v>16</v>
      </c>
      <c r="G193" s="1" t="s">
        <v>31</v>
      </c>
      <c r="H193" s="1" t="s">
        <v>32</v>
      </c>
      <c r="I193" s="1" t="s">
        <v>33</v>
      </c>
      <c r="J193" s="1" t="s">
        <v>52</v>
      </c>
      <c r="K193" s="1"/>
      <c r="L193" s="1">
        <f t="shared" si="7"/>
        <v>0</v>
      </c>
      <c r="M193" s="1"/>
    </row>
    <row r="194" spans="1:13">
      <c r="A194" s="28" t="s">
        <v>22</v>
      </c>
      <c r="B194" s="95" t="s">
        <v>299</v>
      </c>
      <c r="C194" s="8">
        <v>45428</v>
      </c>
      <c r="D194" s="1" t="s">
        <v>300</v>
      </c>
      <c r="E194" s="1" t="s">
        <v>30</v>
      </c>
      <c r="F194" s="1" t="s">
        <v>16</v>
      </c>
      <c r="G194" s="1" t="s">
        <v>25</v>
      </c>
      <c r="H194" s="1" t="s">
        <v>32</v>
      </c>
      <c r="I194" s="1" t="s">
        <v>33</v>
      </c>
      <c r="J194" s="1" t="s">
        <v>52</v>
      </c>
      <c r="K194" s="1"/>
      <c r="L194" s="1">
        <f t="shared" si="7"/>
        <v>0</v>
      </c>
      <c r="M194" s="1"/>
    </row>
    <row r="195" spans="1:13">
      <c r="A195" s="28" t="s">
        <v>22</v>
      </c>
      <c r="B195" s="95" t="s">
        <v>301</v>
      </c>
      <c r="C195" s="8">
        <v>45427</v>
      </c>
      <c r="D195" s="1" t="s">
        <v>302</v>
      </c>
      <c r="E195" s="1" t="s">
        <v>49</v>
      </c>
      <c r="F195" s="1" t="s">
        <v>16</v>
      </c>
      <c r="G195" s="1" t="s">
        <v>31</v>
      </c>
      <c r="H195" s="1" t="s">
        <v>50</v>
      </c>
      <c r="I195" s="1" t="s">
        <v>51</v>
      </c>
      <c r="J195" s="1" t="s">
        <v>52</v>
      </c>
      <c r="K195" s="1">
        <v>0.5</v>
      </c>
      <c r="L195" s="1">
        <f t="shared" si="7"/>
        <v>30</v>
      </c>
      <c r="M195" s="1"/>
    </row>
    <row r="196" spans="1:13">
      <c r="A196" s="28" t="s">
        <v>22</v>
      </c>
      <c r="B196" s="95" t="s">
        <v>303</v>
      </c>
      <c r="C196" s="8">
        <v>45428</v>
      </c>
      <c r="D196" s="1" t="s">
        <v>304</v>
      </c>
      <c r="E196" s="1" t="s">
        <v>15</v>
      </c>
      <c r="F196" s="1" t="s">
        <v>16</v>
      </c>
      <c r="G196" s="1" t="s">
        <v>219</v>
      </c>
      <c r="H196" s="1" t="s">
        <v>18</v>
      </c>
      <c r="I196" s="1" t="s">
        <v>51</v>
      </c>
      <c r="J196" s="1" t="s">
        <v>20</v>
      </c>
      <c r="K196" s="1">
        <v>2</v>
      </c>
      <c r="L196" s="1">
        <f t="shared" si="7"/>
        <v>120</v>
      </c>
      <c r="M196" s="1" t="s">
        <v>220</v>
      </c>
    </row>
    <row r="197" spans="1:13">
      <c r="A197" s="28" t="s">
        <v>22</v>
      </c>
      <c r="B197" s="95" t="s">
        <v>305</v>
      </c>
      <c r="C197" s="8">
        <v>45427</v>
      </c>
      <c r="D197" s="1" t="s">
        <v>306</v>
      </c>
      <c r="E197" s="1" t="s">
        <v>45</v>
      </c>
      <c r="F197" s="1" t="s">
        <v>16</v>
      </c>
      <c r="G197" s="1" t="s">
        <v>55</v>
      </c>
      <c r="H197" s="1" t="s">
        <v>42</v>
      </c>
      <c r="I197" s="1" t="s">
        <v>33</v>
      </c>
      <c r="J197" s="1" t="s">
        <v>20</v>
      </c>
      <c r="K197" s="1">
        <v>0.2</v>
      </c>
      <c r="L197" s="1">
        <f t="shared" si="7"/>
        <v>12</v>
      </c>
      <c r="M197" s="1"/>
    </row>
    <row r="198" spans="1:13">
      <c r="A198" s="28" t="s">
        <v>22</v>
      </c>
      <c r="B198" s="95" t="s">
        <v>307</v>
      </c>
      <c r="C198" s="8">
        <v>45428</v>
      </c>
      <c r="D198" s="1" t="s">
        <v>308</v>
      </c>
      <c r="E198" s="1" t="s">
        <v>45</v>
      </c>
      <c r="F198" s="1" t="s">
        <v>16</v>
      </c>
      <c r="G198" s="1" t="s">
        <v>65</v>
      </c>
      <c r="H198" s="1" t="s">
        <v>42</v>
      </c>
      <c r="I198" s="1" t="s">
        <v>33</v>
      </c>
      <c r="J198" s="1" t="s">
        <v>20</v>
      </c>
      <c r="K198" s="1">
        <v>1</v>
      </c>
      <c r="L198" s="1">
        <f t="shared" si="7"/>
        <v>60</v>
      </c>
      <c r="M198" s="1"/>
    </row>
    <row r="199" spans="1:13">
      <c r="A199" s="57" t="s">
        <v>22</v>
      </c>
      <c r="B199" s="101" t="s">
        <v>309</v>
      </c>
      <c r="C199" s="8">
        <v>45428</v>
      </c>
      <c r="D199" s="1" t="s">
        <v>310</v>
      </c>
      <c r="E199" s="1" t="s">
        <v>49</v>
      </c>
      <c r="F199" s="1" t="s">
        <v>16</v>
      </c>
      <c r="G199" s="1" t="s">
        <v>65</v>
      </c>
      <c r="H199" s="1" t="s">
        <v>50</v>
      </c>
      <c r="I199" s="1" t="s">
        <v>51</v>
      </c>
      <c r="J199" s="1" t="s">
        <v>52</v>
      </c>
      <c r="K199" s="1">
        <v>0.5</v>
      </c>
      <c r="L199" s="1">
        <f t="shared" si="7"/>
        <v>30</v>
      </c>
      <c r="M199" s="1"/>
    </row>
    <row r="200" spans="1:13">
      <c r="A200" s="28" t="s">
        <v>22</v>
      </c>
      <c r="B200" s="95" t="s">
        <v>311</v>
      </c>
      <c r="C200" s="8">
        <v>45428</v>
      </c>
      <c r="D200" s="1" t="s">
        <v>312</v>
      </c>
      <c r="E200" s="1" t="s">
        <v>45</v>
      </c>
      <c r="F200" s="1" t="s">
        <v>16</v>
      </c>
      <c r="G200" s="1" t="s">
        <v>184</v>
      </c>
      <c r="H200" s="1" t="s">
        <v>42</v>
      </c>
      <c r="I200" s="1" t="s">
        <v>33</v>
      </c>
      <c r="J200" s="1" t="s">
        <v>20</v>
      </c>
      <c r="K200" s="1">
        <v>0.5</v>
      </c>
      <c r="L200" s="1">
        <f t="shared" si="7"/>
        <v>30</v>
      </c>
      <c r="M200" s="1"/>
    </row>
    <row r="201" spans="1:13">
      <c r="A201" s="28" t="s">
        <v>22</v>
      </c>
      <c r="B201" s="95" t="s">
        <v>313</v>
      </c>
      <c r="C201" s="8">
        <v>45429</v>
      </c>
      <c r="D201" s="1" t="s">
        <v>314</v>
      </c>
      <c r="E201" s="1" t="s">
        <v>15</v>
      </c>
      <c r="F201" s="1" t="s">
        <v>16</v>
      </c>
      <c r="G201" s="1" t="s">
        <v>55</v>
      </c>
      <c r="H201" s="1" t="s">
        <v>18</v>
      </c>
      <c r="I201" s="1" t="s">
        <v>37</v>
      </c>
      <c r="J201" s="1" t="s">
        <v>38</v>
      </c>
      <c r="K201" s="1">
        <v>1</v>
      </c>
      <c r="L201" s="1">
        <f t="shared" si="7"/>
        <v>60</v>
      </c>
      <c r="M201" s="1" t="s">
        <v>315</v>
      </c>
    </row>
    <row r="202" spans="1:13">
      <c r="A202" s="28" t="s">
        <v>22</v>
      </c>
      <c r="B202" s="95" t="s">
        <v>316</v>
      </c>
      <c r="C202" s="8">
        <v>45428</v>
      </c>
      <c r="D202" s="1" t="s">
        <v>317</v>
      </c>
      <c r="E202" s="1" t="s">
        <v>45</v>
      </c>
      <c r="F202" s="1" t="s">
        <v>16</v>
      </c>
      <c r="G202" s="1" t="s">
        <v>184</v>
      </c>
      <c r="H202" s="1" t="s">
        <v>42</v>
      </c>
      <c r="I202" s="1" t="s">
        <v>33</v>
      </c>
      <c r="J202" s="1" t="s">
        <v>20</v>
      </c>
      <c r="K202" s="1">
        <v>0.5</v>
      </c>
      <c r="L202" s="1">
        <f t="shared" si="7"/>
        <v>30</v>
      </c>
      <c r="M202" s="1"/>
    </row>
    <row r="203" spans="1:13">
      <c r="A203" s="28" t="s">
        <v>22</v>
      </c>
      <c r="B203" s="95" t="s">
        <v>318</v>
      </c>
      <c r="C203" s="8">
        <v>45432</v>
      </c>
      <c r="D203" s="1" t="s">
        <v>319</v>
      </c>
      <c r="E203" s="1" t="s">
        <v>45</v>
      </c>
      <c r="F203" s="1" t="s">
        <v>16</v>
      </c>
      <c r="G203" s="1" t="s">
        <v>219</v>
      </c>
      <c r="H203" s="1" t="s">
        <v>42</v>
      </c>
      <c r="I203" s="1" t="s">
        <v>33</v>
      </c>
      <c r="J203" s="1" t="s">
        <v>20</v>
      </c>
      <c r="K203" s="1">
        <v>0.5</v>
      </c>
      <c r="L203" s="1">
        <f t="shared" si="7"/>
        <v>30</v>
      </c>
      <c r="M203" s="1"/>
    </row>
    <row r="204" spans="1:13">
      <c r="A204" s="57" t="s">
        <v>22</v>
      </c>
      <c r="B204" s="101" t="s">
        <v>320</v>
      </c>
      <c r="C204" s="8">
        <v>45429</v>
      </c>
      <c r="D204" s="1" t="s">
        <v>321</v>
      </c>
      <c r="E204" s="1" t="s">
        <v>49</v>
      </c>
      <c r="F204" s="1" t="s">
        <v>16</v>
      </c>
      <c r="G204" s="1" t="s">
        <v>184</v>
      </c>
      <c r="H204" s="1" t="s">
        <v>50</v>
      </c>
      <c r="I204" s="1" t="s">
        <v>51</v>
      </c>
      <c r="J204" s="1" t="s">
        <v>20</v>
      </c>
      <c r="K204" s="1">
        <v>3</v>
      </c>
      <c r="L204" s="1">
        <f t="shared" si="7"/>
        <v>180</v>
      </c>
      <c r="M204" s="1"/>
    </row>
    <row r="205" spans="1:13">
      <c r="A205" s="57" t="s">
        <v>22</v>
      </c>
      <c r="B205" s="101" t="s">
        <v>322</v>
      </c>
      <c r="C205" s="8">
        <v>45429</v>
      </c>
      <c r="D205" s="1" t="s">
        <v>323</v>
      </c>
      <c r="E205" s="1" t="s">
        <v>49</v>
      </c>
      <c r="F205" s="1" t="s">
        <v>16</v>
      </c>
      <c r="G205" s="1" t="s">
        <v>184</v>
      </c>
      <c r="H205" s="1" t="s">
        <v>50</v>
      </c>
      <c r="I205" s="1" t="s">
        <v>51</v>
      </c>
      <c r="J205" s="1" t="s">
        <v>52</v>
      </c>
      <c r="K205" s="1">
        <v>0.5</v>
      </c>
      <c r="L205" s="1">
        <f t="shared" si="7"/>
        <v>30</v>
      </c>
      <c r="M205" s="1"/>
    </row>
    <row r="206" spans="1:13">
      <c r="A206" s="28" t="s">
        <v>22</v>
      </c>
      <c r="B206" s="95" t="s">
        <v>324</v>
      </c>
      <c r="C206" s="8">
        <v>45432</v>
      </c>
      <c r="D206" s="1" t="s">
        <v>325</v>
      </c>
      <c r="E206" s="1" t="s">
        <v>45</v>
      </c>
      <c r="F206" s="1" t="s">
        <v>16</v>
      </c>
      <c r="G206" s="1" t="s">
        <v>65</v>
      </c>
      <c r="H206" s="1" t="s">
        <v>42</v>
      </c>
      <c r="I206" s="1" t="s">
        <v>33</v>
      </c>
      <c r="J206" s="1" t="s">
        <v>20</v>
      </c>
      <c r="K206" s="1">
        <v>0.3</v>
      </c>
      <c r="L206" s="1">
        <f t="shared" si="7"/>
        <v>18</v>
      </c>
      <c r="M206" s="1"/>
    </row>
    <row r="207" spans="1:13">
      <c r="A207" s="28" t="s">
        <v>22</v>
      </c>
      <c r="B207" s="95" t="s">
        <v>326</v>
      </c>
      <c r="C207" s="8">
        <v>45432</v>
      </c>
      <c r="D207" s="1" t="s">
        <v>327</v>
      </c>
      <c r="E207" s="1" t="s">
        <v>49</v>
      </c>
      <c r="F207" s="1" t="s">
        <v>16</v>
      </c>
      <c r="G207" s="1" t="s">
        <v>184</v>
      </c>
      <c r="H207" s="1" t="s">
        <v>50</v>
      </c>
      <c r="I207" s="1" t="s">
        <v>51</v>
      </c>
      <c r="J207" s="1" t="s">
        <v>38</v>
      </c>
      <c r="K207" s="1">
        <v>6</v>
      </c>
      <c r="L207" s="1">
        <f t="shared" si="7"/>
        <v>360</v>
      </c>
      <c r="M207" s="1"/>
    </row>
    <row r="208" spans="1:13">
      <c r="A208" s="28" t="s">
        <v>22</v>
      </c>
      <c r="B208" s="95" t="s">
        <v>328</v>
      </c>
      <c r="C208" s="8">
        <v>45433</v>
      </c>
      <c r="D208" s="1" t="s">
        <v>329</v>
      </c>
      <c r="E208" s="1" t="s">
        <v>15</v>
      </c>
      <c r="F208" s="1" t="s">
        <v>16</v>
      </c>
      <c r="G208" s="1" t="s">
        <v>330</v>
      </c>
      <c r="H208" s="1" t="s">
        <v>18</v>
      </c>
      <c r="I208" s="1" t="s">
        <v>19</v>
      </c>
      <c r="J208" s="23" t="s">
        <v>38</v>
      </c>
      <c r="K208" s="1">
        <v>4</v>
      </c>
      <c r="L208" s="1">
        <f t="shared" si="7"/>
        <v>240</v>
      </c>
      <c r="M208" s="1" t="s">
        <v>331</v>
      </c>
    </row>
    <row r="209" spans="1:13">
      <c r="A209" s="28" t="s">
        <v>22</v>
      </c>
      <c r="B209" s="95" t="s">
        <v>332</v>
      </c>
      <c r="C209" s="8">
        <v>45433</v>
      </c>
      <c r="D209" s="1" t="s">
        <v>333</v>
      </c>
      <c r="E209" s="1" t="s">
        <v>15</v>
      </c>
      <c r="F209" s="1" t="s">
        <v>16</v>
      </c>
      <c r="G209" s="1" t="s">
        <v>65</v>
      </c>
      <c r="H209" s="1" t="s">
        <v>18</v>
      </c>
      <c r="I209" s="1" t="s">
        <v>37</v>
      </c>
      <c r="J209" s="1" t="s">
        <v>20</v>
      </c>
      <c r="K209" s="1">
        <v>2</v>
      </c>
      <c r="L209" s="1">
        <f t="shared" si="7"/>
        <v>120</v>
      </c>
      <c r="M209" s="1"/>
    </row>
    <row r="210" spans="1:13">
      <c r="A210" s="28" t="s">
        <v>22</v>
      </c>
      <c r="B210" s="95" t="s">
        <v>334</v>
      </c>
      <c r="C210" s="8">
        <v>45434</v>
      </c>
      <c r="D210" s="1" t="s">
        <v>335</v>
      </c>
      <c r="E210" s="1" t="s">
        <v>35</v>
      </c>
      <c r="F210" s="1" t="s">
        <v>16</v>
      </c>
      <c r="G210" s="1" t="s">
        <v>25</v>
      </c>
      <c r="H210" s="1" t="s">
        <v>18</v>
      </c>
      <c r="I210" s="1" t="s">
        <v>37</v>
      </c>
      <c r="J210" s="1" t="s">
        <v>20</v>
      </c>
      <c r="K210" s="1">
        <v>2</v>
      </c>
      <c r="L210" s="1">
        <f t="shared" si="7"/>
        <v>120</v>
      </c>
      <c r="M210" s="1"/>
    </row>
    <row r="211" spans="1:13">
      <c r="A211" s="28" t="s">
        <v>22</v>
      </c>
      <c r="B211" s="95" t="s">
        <v>336</v>
      </c>
      <c r="C211" s="8">
        <v>45433</v>
      </c>
      <c r="D211" s="1" t="s">
        <v>337</v>
      </c>
      <c r="E211" s="1" t="s">
        <v>49</v>
      </c>
      <c r="F211" s="1" t="s">
        <v>16</v>
      </c>
      <c r="G211" s="1" t="s">
        <v>184</v>
      </c>
      <c r="H211" s="1" t="s">
        <v>50</v>
      </c>
      <c r="I211" s="1" t="s">
        <v>51</v>
      </c>
      <c r="J211" s="1" t="s">
        <v>52</v>
      </c>
      <c r="K211" s="1">
        <v>1</v>
      </c>
      <c r="L211" s="1">
        <f t="shared" si="7"/>
        <v>60</v>
      </c>
      <c r="M211" s="1"/>
    </row>
    <row r="212" spans="1:13">
      <c r="A212" s="28" t="s">
        <v>22</v>
      </c>
      <c r="B212" s="95" t="s">
        <v>338</v>
      </c>
      <c r="C212" s="8">
        <v>45435</v>
      </c>
      <c r="D212" s="1" t="s">
        <v>339</v>
      </c>
      <c r="E212" s="1" t="s">
        <v>49</v>
      </c>
      <c r="F212" s="1" t="s">
        <v>16</v>
      </c>
      <c r="G212" s="1" t="s">
        <v>25</v>
      </c>
      <c r="H212" s="1" t="s">
        <v>50</v>
      </c>
      <c r="I212" s="1" t="s">
        <v>51</v>
      </c>
      <c r="J212" s="23" t="s">
        <v>20</v>
      </c>
      <c r="K212" s="1">
        <v>5</v>
      </c>
      <c r="L212" s="1">
        <f t="shared" si="7"/>
        <v>300</v>
      </c>
      <c r="M212" s="1"/>
    </row>
    <row r="213" spans="1:13">
      <c r="A213" s="28" t="s">
        <v>22</v>
      </c>
      <c r="B213" s="95" t="s">
        <v>340</v>
      </c>
      <c r="C213" s="8">
        <v>45435</v>
      </c>
      <c r="D213" s="1" t="s">
        <v>341</v>
      </c>
      <c r="E213" s="1" t="s">
        <v>45</v>
      </c>
      <c r="F213" s="1" t="s">
        <v>16</v>
      </c>
      <c r="G213" s="1" t="s">
        <v>31</v>
      </c>
      <c r="H213" s="1" t="s">
        <v>42</v>
      </c>
      <c r="I213" s="1" t="s">
        <v>33</v>
      </c>
      <c r="J213" s="1" t="s">
        <v>20</v>
      </c>
      <c r="K213" s="1">
        <v>2</v>
      </c>
      <c r="L213" s="1">
        <f t="shared" si="7"/>
        <v>120</v>
      </c>
      <c r="M213" s="1"/>
    </row>
    <row r="214" spans="1:13">
      <c r="A214" s="28" t="s">
        <v>22</v>
      </c>
      <c r="B214" s="95" t="s">
        <v>342</v>
      </c>
      <c r="C214" s="8">
        <v>45435</v>
      </c>
      <c r="D214" s="1" t="s">
        <v>343</v>
      </c>
      <c r="E214" s="1" t="s">
        <v>35</v>
      </c>
      <c r="F214" s="1" t="s">
        <v>16</v>
      </c>
      <c r="G214" s="1" t="s">
        <v>65</v>
      </c>
      <c r="H214" s="1" t="s">
        <v>18</v>
      </c>
      <c r="I214" s="1" t="s">
        <v>33</v>
      </c>
      <c r="J214" s="1" t="s">
        <v>38</v>
      </c>
      <c r="K214" s="1">
        <v>2</v>
      </c>
      <c r="L214" s="1">
        <f t="shared" si="7"/>
        <v>120</v>
      </c>
      <c r="M214" s="1"/>
    </row>
    <row r="215" spans="1:13">
      <c r="A215" s="28" t="s">
        <v>22</v>
      </c>
      <c r="B215" s="95" t="s">
        <v>344</v>
      </c>
      <c r="C215" s="8">
        <v>45435</v>
      </c>
      <c r="D215" s="1" t="s">
        <v>345</v>
      </c>
      <c r="E215" s="1" t="s">
        <v>45</v>
      </c>
      <c r="F215" s="1" t="s">
        <v>16</v>
      </c>
      <c r="G215" s="1" t="s">
        <v>184</v>
      </c>
      <c r="H215" s="1" t="s">
        <v>42</v>
      </c>
      <c r="I215" s="1" t="s">
        <v>33</v>
      </c>
      <c r="J215" s="1" t="s">
        <v>20</v>
      </c>
      <c r="K215" s="1">
        <v>0.2</v>
      </c>
      <c r="L215" s="1">
        <f t="shared" si="7"/>
        <v>12</v>
      </c>
      <c r="M215" s="1"/>
    </row>
    <row r="216" spans="1:13">
      <c r="A216" s="28" t="s">
        <v>22</v>
      </c>
      <c r="B216" s="95" t="s">
        <v>346</v>
      </c>
      <c r="C216" s="8">
        <v>45436</v>
      </c>
      <c r="D216" s="1" t="s">
        <v>347</v>
      </c>
      <c r="E216" s="1" t="s">
        <v>35</v>
      </c>
      <c r="F216" s="1" t="s">
        <v>16</v>
      </c>
      <c r="G216" s="1" t="s">
        <v>184</v>
      </c>
      <c r="H216" s="1" t="s">
        <v>18</v>
      </c>
      <c r="I216" s="1" t="s">
        <v>19</v>
      </c>
      <c r="J216" s="23" t="s">
        <v>52</v>
      </c>
      <c r="K216" s="1">
        <v>0.5</v>
      </c>
      <c r="L216" s="1">
        <f t="shared" si="7"/>
        <v>30</v>
      </c>
      <c r="M216" s="1" t="s">
        <v>348</v>
      </c>
    </row>
    <row r="217" spans="1:13">
      <c r="A217" s="28" t="s">
        <v>22</v>
      </c>
      <c r="B217" s="95" t="s">
        <v>349</v>
      </c>
      <c r="C217" s="8">
        <v>45414</v>
      </c>
      <c r="D217" s="1" t="s">
        <v>350</v>
      </c>
      <c r="E217" s="1" t="s">
        <v>45</v>
      </c>
      <c r="F217" s="1" t="s">
        <v>16</v>
      </c>
      <c r="G217" s="1" t="s">
        <v>65</v>
      </c>
      <c r="H217" s="1" t="s">
        <v>42</v>
      </c>
      <c r="I217" s="1" t="s">
        <v>33</v>
      </c>
      <c r="J217" s="1" t="s">
        <v>20</v>
      </c>
      <c r="K217" s="1">
        <v>0.2</v>
      </c>
      <c r="L217" s="1">
        <f t="shared" si="7"/>
        <v>12</v>
      </c>
      <c r="M217" s="1"/>
    </row>
    <row r="218" spans="1:13">
      <c r="A218" s="28" t="s">
        <v>22</v>
      </c>
      <c r="B218" s="95" t="s">
        <v>351</v>
      </c>
      <c r="C218" s="8">
        <v>45414</v>
      </c>
      <c r="D218" s="1" t="s">
        <v>350</v>
      </c>
      <c r="E218" s="1" t="s">
        <v>45</v>
      </c>
      <c r="F218" s="1" t="s">
        <v>16</v>
      </c>
      <c r="G218" s="1" t="s">
        <v>65</v>
      </c>
      <c r="H218" s="1" t="s">
        <v>42</v>
      </c>
      <c r="I218" s="1" t="s">
        <v>33</v>
      </c>
      <c r="J218" s="1" t="s">
        <v>20</v>
      </c>
      <c r="K218" s="1">
        <v>0.3</v>
      </c>
      <c r="L218" s="1">
        <f t="shared" si="7"/>
        <v>18</v>
      </c>
      <c r="M218" s="1"/>
    </row>
    <row r="219" spans="1:13">
      <c r="A219" s="58" t="s">
        <v>22</v>
      </c>
      <c r="B219" s="105" t="s">
        <v>352</v>
      </c>
      <c r="C219" s="8">
        <v>45434</v>
      </c>
      <c r="D219" s="23" t="s">
        <v>353</v>
      </c>
      <c r="E219" s="1" t="s">
        <v>45</v>
      </c>
      <c r="F219" s="1" t="s">
        <v>16</v>
      </c>
      <c r="G219" s="1" t="s">
        <v>31</v>
      </c>
      <c r="H219" s="1" t="s">
        <v>42</v>
      </c>
      <c r="I219" s="1" t="s">
        <v>33</v>
      </c>
      <c r="J219" s="1" t="s">
        <v>20</v>
      </c>
      <c r="K219" s="1">
        <v>1.5</v>
      </c>
      <c r="L219" s="1">
        <f t="shared" ref="L219:L250" si="8">K219*60</f>
        <v>90</v>
      </c>
      <c r="M219" s="1"/>
    </row>
    <row r="220" spans="1:13">
      <c r="A220" s="28" t="s">
        <v>22</v>
      </c>
      <c r="B220" s="95" t="s">
        <v>354</v>
      </c>
      <c r="C220" s="8">
        <v>45420</v>
      </c>
      <c r="D220" s="1" t="s">
        <v>350</v>
      </c>
      <c r="E220" s="1" t="s">
        <v>45</v>
      </c>
      <c r="F220" s="1" t="s">
        <v>16</v>
      </c>
      <c r="G220" s="1" t="s">
        <v>65</v>
      </c>
      <c r="H220" s="1" t="s">
        <v>42</v>
      </c>
      <c r="I220" s="1" t="s">
        <v>33</v>
      </c>
      <c r="J220" s="1" t="s">
        <v>20</v>
      </c>
      <c r="K220" s="1">
        <v>0.2</v>
      </c>
      <c r="L220" s="1">
        <f t="shared" si="8"/>
        <v>12</v>
      </c>
      <c r="M220" s="1"/>
    </row>
    <row r="221" spans="1:13">
      <c r="A221" s="28" t="s">
        <v>22</v>
      </c>
      <c r="B221" s="95" t="s">
        <v>355</v>
      </c>
      <c r="C221" s="8">
        <v>45435</v>
      </c>
      <c r="D221" s="23" t="s">
        <v>356</v>
      </c>
      <c r="E221" s="1" t="s">
        <v>45</v>
      </c>
      <c r="F221" s="1" t="s">
        <v>16</v>
      </c>
      <c r="G221" s="1" t="s">
        <v>25</v>
      </c>
      <c r="H221" s="1" t="s">
        <v>42</v>
      </c>
      <c r="I221" s="1" t="s">
        <v>33</v>
      </c>
      <c r="J221" s="1" t="s">
        <v>20</v>
      </c>
      <c r="K221" s="1">
        <v>0.2</v>
      </c>
      <c r="L221" s="1">
        <f t="shared" si="8"/>
        <v>12</v>
      </c>
      <c r="M221" s="1"/>
    </row>
    <row r="222" spans="1:13">
      <c r="A222" s="28" t="s">
        <v>22</v>
      </c>
      <c r="B222" s="95" t="s">
        <v>357</v>
      </c>
      <c r="C222" s="8">
        <v>45238.744687500002</v>
      </c>
      <c r="D222" s="1" t="s">
        <v>57</v>
      </c>
      <c r="E222" s="1" t="s">
        <v>45</v>
      </c>
      <c r="F222" s="5" t="s">
        <v>16</v>
      </c>
      <c r="G222" s="1" t="s">
        <v>55</v>
      </c>
      <c r="H222" s="1" t="s">
        <v>42</v>
      </c>
      <c r="I222" s="1" t="s">
        <v>37</v>
      </c>
      <c r="J222" s="1" t="s">
        <v>20</v>
      </c>
      <c r="K222" s="1"/>
      <c r="L222" s="1">
        <f t="shared" si="8"/>
        <v>0</v>
      </c>
      <c r="M222" s="1"/>
    </row>
    <row r="223" spans="1:13">
      <c r="A223" s="28" t="s">
        <v>22</v>
      </c>
      <c r="B223" s="95" t="s">
        <v>358</v>
      </c>
      <c r="C223" s="8">
        <v>45419</v>
      </c>
      <c r="D223" s="1" t="s">
        <v>57</v>
      </c>
      <c r="E223" s="1" t="s">
        <v>45</v>
      </c>
      <c r="F223" s="5" t="s">
        <v>16</v>
      </c>
      <c r="G223" s="1" t="s">
        <v>65</v>
      </c>
      <c r="H223" s="1" t="s">
        <v>42</v>
      </c>
      <c r="I223" s="1" t="s">
        <v>33</v>
      </c>
      <c r="J223" s="1" t="s">
        <v>20</v>
      </c>
      <c r="K223" s="1">
        <v>0.3</v>
      </c>
      <c r="L223" s="1">
        <f t="shared" si="8"/>
        <v>18</v>
      </c>
      <c r="M223" s="1"/>
    </row>
    <row r="224" spans="1:13">
      <c r="A224" s="28" t="s">
        <v>22</v>
      </c>
      <c r="B224" s="95" t="s">
        <v>359</v>
      </c>
      <c r="C224" s="8">
        <v>45418</v>
      </c>
      <c r="D224" s="1" t="s">
        <v>57</v>
      </c>
      <c r="E224" s="1" t="s">
        <v>45</v>
      </c>
      <c r="F224" s="5" t="s">
        <v>16</v>
      </c>
      <c r="G224" s="1" t="s">
        <v>65</v>
      </c>
      <c r="H224" s="1" t="s">
        <v>42</v>
      </c>
      <c r="I224" s="1" t="s">
        <v>33</v>
      </c>
      <c r="J224" s="1" t="s">
        <v>20</v>
      </c>
      <c r="K224" s="1">
        <v>0.3</v>
      </c>
      <c r="L224" s="1">
        <f t="shared" si="8"/>
        <v>18</v>
      </c>
      <c r="M224" s="1"/>
    </row>
    <row r="225" spans="1:13">
      <c r="A225" s="28" t="s">
        <v>22</v>
      </c>
      <c r="B225" s="95" t="s">
        <v>360</v>
      </c>
      <c r="C225" s="8">
        <v>45418</v>
      </c>
      <c r="D225" s="1" t="s">
        <v>57</v>
      </c>
      <c r="E225" s="1" t="s">
        <v>45</v>
      </c>
      <c r="F225" s="5" t="s">
        <v>16</v>
      </c>
      <c r="G225" s="1" t="s">
        <v>65</v>
      </c>
      <c r="H225" s="1" t="s">
        <v>42</v>
      </c>
      <c r="I225" s="1" t="s">
        <v>33</v>
      </c>
      <c r="J225" s="1" t="s">
        <v>20</v>
      </c>
      <c r="K225" s="1">
        <v>0.3</v>
      </c>
      <c r="L225" s="1">
        <f t="shared" si="8"/>
        <v>18</v>
      </c>
      <c r="M225" s="1"/>
    </row>
    <row r="226" spans="1:13">
      <c r="A226" s="28" t="s">
        <v>22</v>
      </c>
      <c r="B226" s="95" t="s">
        <v>361</v>
      </c>
      <c r="C226" s="8">
        <v>45432</v>
      </c>
      <c r="D226" s="1" t="s">
        <v>57</v>
      </c>
      <c r="E226" s="1" t="s">
        <v>45</v>
      </c>
      <c r="F226" s="5" t="s">
        <v>16</v>
      </c>
      <c r="G226" s="1" t="s">
        <v>55</v>
      </c>
      <c r="H226" s="1" t="s">
        <v>42</v>
      </c>
      <c r="I226" s="1" t="s">
        <v>33</v>
      </c>
      <c r="J226" s="1" t="s">
        <v>20</v>
      </c>
      <c r="K226" s="1">
        <v>0.3</v>
      </c>
      <c r="L226" s="1">
        <f t="shared" si="8"/>
        <v>18</v>
      </c>
      <c r="M226" s="1"/>
    </row>
    <row r="227" spans="1:13">
      <c r="A227" s="32" t="s">
        <v>22</v>
      </c>
      <c r="B227" s="106" t="s">
        <v>362</v>
      </c>
      <c r="C227" s="90">
        <v>45419</v>
      </c>
      <c r="D227" s="70" t="s">
        <v>57</v>
      </c>
      <c r="E227" s="1" t="s">
        <v>45</v>
      </c>
      <c r="F227" s="5" t="s">
        <v>16</v>
      </c>
      <c r="G227" s="1" t="s">
        <v>65</v>
      </c>
      <c r="H227" s="1" t="s">
        <v>42</v>
      </c>
      <c r="I227" s="1" t="s">
        <v>33</v>
      </c>
      <c r="J227" s="1" t="s">
        <v>20</v>
      </c>
      <c r="K227" s="1">
        <v>0.3</v>
      </c>
      <c r="L227" s="1">
        <f t="shared" si="8"/>
        <v>18</v>
      </c>
      <c r="M227" s="1"/>
    </row>
    <row r="228" spans="1:13">
      <c r="A228" s="32" t="s">
        <v>22</v>
      </c>
      <c r="B228" s="106" t="s">
        <v>363</v>
      </c>
      <c r="C228" s="8">
        <v>45414</v>
      </c>
      <c r="D228" t="s">
        <v>57</v>
      </c>
      <c r="E228" s="1" t="s">
        <v>45</v>
      </c>
      <c r="F228" s="5" t="s">
        <v>16</v>
      </c>
      <c r="G228" t="s">
        <v>184</v>
      </c>
      <c r="H228" s="1" t="s">
        <v>42</v>
      </c>
      <c r="I228" s="1" t="s">
        <v>33</v>
      </c>
      <c r="J228" s="1" t="s">
        <v>20</v>
      </c>
      <c r="K228" s="1">
        <v>0.2</v>
      </c>
      <c r="L228" s="1">
        <f t="shared" si="8"/>
        <v>12</v>
      </c>
      <c r="M228" s="1"/>
    </row>
    <row r="229" spans="1:13">
      <c r="A229" s="36" t="s">
        <v>22</v>
      </c>
      <c r="B229" s="107" t="s">
        <v>364</v>
      </c>
      <c r="C229" s="8">
        <v>45434</v>
      </c>
      <c r="D229" s="1" t="s">
        <v>57</v>
      </c>
      <c r="E229" s="1" t="s">
        <v>45</v>
      </c>
      <c r="F229" s="5" t="s">
        <v>16</v>
      </c>
      <c r="G229" s="1" t="s">
        <v>55</v>
      </c>
      <c r="H229" s="1" t="s">
        <v>42</v>
      </c>
      <c r="I229" s="1" t="s">
        <v>33</v>
      </c>
      <c r="J229" s="1" t="s">
        <v>20</v>
      </c>
      <c r="K229" s="1">
        <v>0.2</v>
      </c>
      <c r="L229" s="1">
        <f t="shared" si="8"/>
        <v>12</v>
      </c>
      <c r="M229" s="1"/>
    </row>
    <row r="230" spans="1:13">
      <c r="A230" s="28" t="s">
        <v>22</v>
      </c>
      <c r="B230" s="95" t="s">
        <v>365</v>
      </c>
      <c r="C230" s="8">
        <v>45420</v>
      </c>
      <c r="D230" s="1" t="s">
        <v>57</v>
      </c>
      <c r="E230" s="1" t="s">
        <v>45</v>
      </c>
      <c r="F230" s="1" t="s">
        <v>16</v>
      </c>
      <c r="G230" s="1" t="s">
        <v>174</v>
      </c>
      <c r="H230" s="1" t="s">
        <v>42</v>
      </c>
      <c r="I230" s="1" t="s">
        <v>33</v>
      </c>
      <c r="J230" s="1" t="s">
        <v>20</v>
      </c>
      <c r="K230" s="1">
        <v>0.2</v>
      </c>
      <c r="L230" s="1">
        <f t="shared" si="8"/>
        <v>12</v>
      </c>
      <c r="M230" s="1"/>
    </row>
    <row r="231" spans="1:13">
      <c r="A231" s="28" t="s">
        <v>22</v>
      </c>
      <c r="B231" s="95" t="s">
        <v>366</v>
      </c>
      <c r="C231" s="8">
        <v>45435</v>
      </c>
      <c r="D231" s="1" t="s">
        <v>57</v>
      </c>
      <c r="E231" s="1" t="s">
        <v>45</v>
      </c>
      <c r="F231" s="5" t="s">
        <v>16</v>
      </c>
      <c r="G231" s="1" t="s">
        <v>184</v>
      </c>
      <c r="H231" s="1" t="s">
        <v>42</v>
      </c>
      <c r="I231" s="1" t="s">
        <v>51</v>
      </c>
      <c r="J231" s="23" t="s">
        <v>20</v>
      </c>
      <c r="K231" s="1">
        <v>1</v>
      </c>
      <c r="L231" s="1">
        <f t="shared" si="8"/>
        <v>60</v>
      </c>
      <c r="M231" s="1"/>
    </row>
    <row r="232" spans="1:13">
      <c r="A232" s="28" t="s">
        <v>22</v>
      </c>
      <c r="B232" s="95" t="s">
        <v>367</v>
      </c>
      <c r="C232" s="8">
        <v>45432</v>
      </c>
      <c r="D232" s="1" t="s">
        <v>57</v>
      </c>
      <c r="E232" s="1" t="s">
        <v>45</v>
      </c>
      <c r="F232" s="1" t="s">
        <v>16</v>
      </c>
      <c r="G232" s="1" t="s">
        <v>184</v>
      </c>
      <c r="H232" s="1" t="s">
        <v>42</v>
      </c>
      <c r="I232" s="1" t="s">
        <v>33</v>
      </c>
      <c r="J232" s="23" t="s">
        <v>20</v>
      </c>
      <c r="K232" s="1">
        <v>0.2</v>
      </c>
      <c r="L232" s="1">
        <f t="shared" si="8"/>
        <v>12</v>
      </c>
      <c r="M232" s="1"/>
    </row>
    <row r="233" spans="1:13">
      <c r="A233" s="58" t="s">
        <v>22</v>
      </c>
      <c r="B233" s="105" t="s">
        <v>368</v>
      </c>
      <c r="C233" s="8">
        <v>45436</v>
      </c>
      <c r="D233" s="25" t="s">
        <v>369</v>
      </c>
      <c r="E233" s="1" t="s">
        <v>45</v>
      </c>
      <c r="F233" s="1" t="s">
        <v>16</v>
      </c>
      <c r="G233" s="1" t="s">
        <v>31</v>
      </c>
      <c r="H233" s="1" t="s">
        <v>42</v>
      </c>
      <c r="I233" s="1" t="s">
        <v>33</v>
      </c>
      <c r="J233" s="23" t="s">
        <v>20</v>
      </c>
      <c r="K233" s="1">
        <v>0.2</v>
      </c>
      <c r="L233" s="1">
        <f t="shared" si="8"/>
        <v>12</v>
      </c>
      <c r="M233" s="1"/>
    </row>
    <row r="234" spans="1:13">
      <c r="A234" s="58" t="s">
        <v>22</v>
      </c>
      <c r="B234" s="105" t="s">
        <v>370</v>
      </c>
      <c r="C234" s="8">
        <v>45436</v>
      </c>
      <c r="D234" s="23" t="s">
        <v>371</v>
      </c>
      <c r="E234" s="1" t="s">
        <v>45</v>
      </c>
      <c r="F234" s="1" t="s">
        <v>16</v>
      </c>
      <c r="G234" s="1" t="s">
        <v>55</v>
      </c>
      <c r="H234" s="1" t="s">
        <v>42</v>
      </c>
      <c r="I234" s="1" t="s">
        <v>33</v>
      </c>
      <c r="J234" s="1" t="s">
        <v>20</v>
      </c>
      <c r="K234" s="1">
        <v>0.2</v>
      </c>
      <c r="L234" s="1">
        <f t="shared" si="8"/>
        <v>12</v>
      </c>
      <c r="M234" s="1"/>
    </row>
    <row r="235" spans="1:13">
      <c r="A235" s="58" t="s">
        <v>22</v>
      </c>
      <c r="B235" s="105" t="s">
        <v>372</v>
      </c>
      <c r="C235" s="8">
        <v>45436</v>
      </c>
      <c r="D235" s="23" t="s">
        <v>371</v>
      </c>
      <c r="E235" s="1" t="s">
        <v>45</v>
      </c>
      <c r="F235" s="1" t="s">
        <v>16</v>
      </c>
      <c r="G235" s="1" t="s">
        <v>55</v>
      </c>
      <c r="H235" s="1" t="s">
        <v>42</v>
      </c>
      <c r="I235" s="1" t="s">
        <v>33</v>
      </c>
      <c r="J235" s="1" t="s">
        <v>20</v>
      </c>
      <c r="K235" s="1">
        <v>0.2</v>
      </c>
      <c r="L235" s="1">
        <f t="shared" si="8"/>
        <v>12</v>
      </c>
      <c r="M235" s="1"/>
    </row>
    <row r="236" spans="1:13">
      <c r="A236" s="28" t="s">
        <v>22</v>
      </c>
      <c r="B236" s="95" t="s">
        <v>179</v>
      </c>
      <c r="C236" s="8">
        <v>45439</v>
      </c>
      <c r="D236" t="s">
        <v>373</v>
      </c>
      <c r="E236" s="1" t="s">
        <v>30</v>
      </c>
      <c r="F236" s="1" t="s">
        <v>16</v>
      </c>
      <c r="G236" s="1" t="s">
        <v>31</v>
      </c>
      <c r="H236" s="1" t="s">
        <v>32</v>
      </c>
      <c r="I236" s="1" t="s">
        <v>33</v>
      </c>
      <c r="J236" s="55" t="s">
        <v>20</v>
      </c>
      <c r="K236" s="1">
        <v>0.2</v>
      </c>
      <c r="L236" s="1">
        <f t="shared" si="8"/>
        <v>12</v>
      </c>
      <c r="M236" s="1" t="s">
        <v>374</v>
      </c>
    </row>
    <row r="237" spans="1:13">
      <c r="A237" s="28" t="s">
        <v>22</v>
      </c>
      <c r="B237" s="95" t="s">
        <v>375</v>
      </c>
      <c r="C237" s="8">
        <v>45440</v>
      </c>
      <c r="D237" s="23" t="s">
        <v>356</v>
      </c>
      <c r="E237" s="1" t="s">
        <v>45</v>
      </c>
      <c r="F237" s="1" t="s">
        <v>16</v>
      </c>
      <c r="G237" s="1" t="s">
        <v>25</v>
      </c>
      <c r="H237" s="1" t="s">
        <v>42</v>
      </c>
      <c r="I237" s="1" t="s">
        <v>33</v>
      </c>
      <c r="J237" s="23" t="s">
        <v>20</v>
      </c>
      <c r="K237" s="1">
        <v>0.2</v>
      </c>
      <c r="L237" s="1">
        <f t="shared" si="8"/>
        <v>12</v>
      </c>
      <c r="M237" s="1"/>
    </row>
    <row r="238" spans="1:13">
      <c r="A238" s="28" t="s">
        <v>22</v>
      </c>
      <c r="B238" s="95" t="s">
        <v>376</v>
      </c>
      <c r="C238" s="8">
        <v>45440</v>
      </c>
      <c r="D238" s="23" t="s">
        <v>377</v>
      </c>
      <c r="E238" s="1" t="s">
        <v>45</v>
      </c>
      <c r="F238" s="1" t="s">
        <v>16</v>
      </c>
      <c r="G238" s="1" t="s">
        <v>65</v>
      </c>
      <c r="H238" s="1" t="s">
        <v>42</v>
      </c>
      <c r="I238" s="1" t="s">
        <v>33</v>
      </c>
      <c r="J238" s="23" t="s">
        <v>20</v>
      </c>
      <c r="K238" s="1">
        <v>0.2</v>
      </c>
      <c r="L238" s="1">
        <f t="shared" si="8"/>
        <v>12</v>
      </c>
      <c r="M238" s="1"/>
    </row>
    <row r="239" spans="1:13">
      <c r="A239" s="28" t="s">
        <v>22</v>
      </c>
      <c r="B239" s="95" t="s">
        <v>378</v>
      </c>
      <c r="C239" s="8">
        <v>45440</v>
      </c>
      <c r="D239" s="25" t="s">
        <v>379</v>
      </c>
      <c r="E239" s="1" t="s">
        <v>45</v>
      </c>
      <c r="F239" s="1" t="s">
        <v>16</v>
      </c>
      <c r="G239" s="1" t="s">
        <v>55</v>
      </c>
      <c r="H239" s="1" t="s">
        <v>42</v>
      </c>
      <c r="I239" s="1" t="s">
        <v>33</v>
      </c>
      <c r="J239" s="23" t="s">
        <v>20</v>
      </c>
      <c r="K239" s="1">
        <v>0.2</v>
      </c>
      <c r="L239" s="1">
        <f t="shared" si="8"/>
        <v>12</v>
      </c>
      <c r="M239" s="1"/>
    </row>
    <row r="240" spans="1:13">
      <c r="A240" s="57" t="s">
        <v>22</v>
      </c>
      <c r="B240" s="101" t="s">
        <v>380</v>
      </c>
      <c r="C240" s="8">
        <v>45440</v>
      </c>
      <c r="D240" s="25" t="s">
        <v>381</v>
      </c>
      <c r="E240" s="1" t="s">
        <v>49</v>
      </c>
      <c r="F240" s="1" t="s">
        <v>16</v>
      </c>
      <c r="G240" s="1" t="s">
        <v>65</v>
      </c>
      <c r="H240" s="1" t="s">
        <v>50</v>
      </c>
      <c r="I240" s="1" t="s">
        <v>51</v>
      </c>
      <c r="J240" s="23" t="s">
        <v>20</v>
      </c>
      <c r="K240" s="1">
        <v>1.5</v>
      </c>
      <c r="L240" s="1">
        <f t="shared" si="8"/>
        <v>90</v>
      </c>
      <c r="M240" s="1"/>
    </row>
    <row r="241" spans="1:13">
      <c r="A241" s="57" t="s">
        <v>22</v>
      </c>
      <c r="B241" s="101" t="s">
        <v>382</v>
      </c>
      <c r="C241" s="8">
        <v>45440</v>
      </c>
      <c r="D241" s="40" t="s">
        <v>383</v>
      </c>
      <c r="E241" s="1" t="s">
        <v>49</v>
      </c>
      <c r="F241" s="1" t="s">
        <v>16</v>
      </c>
      <c r="G241" s="60" t="s">
        <v>25</v>
      </c>
      <c r="H241" s="1" t="s">
        <v>50</v>
      </c>
      <c r="I241" s="1" t="s">
        <v>51</v>
      </c>
      <c r="J241" s="23" t="s">
        <v>52</v>
      </c>
      <c r="K241" s="1">
        <v>0.5</v>
      </c>
      <c r="L241" s="1">
        <f t="shared" si="8"/>
        <v>30</v>
      </c>
      <c r="M241" s="1"/>
    </row>
    <row r="242" spans="1:13">
      <c r="A242" s="28" t="s">
        <v>22</v>
      </c>
      <c r="B242" s="95" t="s">
        <v>384</v>
      </c>
      <c r="C242" s="8">
        <v>45440</v>
      </c>
      <c r="D242" s="23" t="s">
        <v>371</v>
      </c>
      <c r="E242" s="1" t="s">
        <v>45</v>
      </c>
      <c r="F242" s="1" t="s">
        <v>16</v>
      </c>
      <c r="G242" s="1" t="s">
        <v>55</v>
      </c>
      <c r="H242" s="1" t="s">
        <v>42</v>
      </c>
      <c r="I242" s="1" t="s">
        <v>33</v>
      </c>
      <c r="J242" s="23" t="s">
        <v>20</v>
      </c>
      <c r="K242" s="1">
        <v>0.2</v>
      </c>
      <c r="L242" s="1">
        <f t="shared" si="8"/>
        <v>12</v>
      </c>
      <c r="M242" s="1"/>
    </row>
    <row r="243" spans="1:13">
      <c r="A243" s="28" t="s">
        <v>22</v>
      </c>
      <c r="B243" s="95" t="s">
        <v>385</v>
      </c>
      <c r="C243" s="8">
        <v>45440</v>
      </c>
      <c r="D243" s="23" t="s">
        <v>377</v>
      </c>
      <c r="E243" s="1" t="s">
        <v>45</v>
      </c>
      <c r="F243" s="1" t="s">
        <v>16</v>
      </c>
      <c r="G243" s="1" t="s">
        <v>65</v>
      </c>
      <c r="H243" s="1" t="s">
        <v>42</v>
      </c>
      <c r="I243" s="1" t="s">
        <v>33</v>
      </c>
      <c r="J243" s="23" t="s">
        <v>20</v>
      </c>
      <c r="K243" s="1">
        <v>0.2</v>
      </c>
      <c r="L243" s="1">
        <f t="shared" si="8"/>
        <v>12</v>
      </c>
      <c r="M243" s="1"/>
    </row>
    <row r="244" spans="1:13">
      <c r="A244" s="28" t="s">
        <v>22</v>
      </c>
      <c r="B244" s="95" t="s">
        <v>386</v>
      </c>
      <c r="C244" s="8">
        <v>45441</v>
      </c>
      <c r="D244" s="23" t="s">
        <v>371</v>
      </c>
      <c r="E244" s="1" t="s">
        <v>45</v>
      </c>
      <c r="F244" s="1" t="s">
        <v>16</v>
      </c>
      <c r="G244" s="1" t="s">
        <v>55</v>
      </c>
      <c r="H244" s="1" t="s">
        <v>42</v>
      </c>
      <c r="I244" s="1" t="s">
        <v>33</v>
      </c>
      <c r="J244" s="23" t="s">
        <v>20</v>
      </c>
      <c r="K244" s="1">
        <v>0.2</v>
      </c>
      <c r="L244" s="1">
        <f t="shared" si="8"/>
        <v>12</v>
      </c>
      <c r="M244" s="1"/>
    </row>
    <row r="245" spans="1:13">
      <c r="A245" s="28" t="s">
        <v>22</v>
      </c>
      <c r="B245" s="95" t="s">
        <v>387</v>
      </c>
      <c r="C245" s="8">
        <v>45441</v>
      </c>
      <c r="D245" s="59" t="s">
        <v>388</v>
      </c>
      <c r="E245" s="1" t="s">
        <v>45</v>
      </c>
      <c r="F245" s="4" t="s">
        <v>16</v>
      </c>
      <c r="G245" s="4" t="s">
        <v>184</v>
      </c>
      <c r="H245" s="1" t="s">
        <v>42</v>
      </c>
      <c r="I245" s="4" t="s">
        <v>33</v>
      </c>
      <c r="J245" s="59" t="s">
        <v>20</v>
      </c>
      <c r="K245" s="4">
        <v>0.2</v>
      </c>
      <c r="L245" s="4">
        <f t="shared" si="8"/>
        <v>12</v>
      </c>
      <c r="M245" s="4"/>
    </row>
    <row r="246" spans="1:13">
      <c r="A246" s="28" t="s">
        <v>22</v>
      </c>
      <c r="B246" s="95" t="s">
        <v>389</v>
      </c>
      <c r="C246" s="8">
        <v>45441</v>
      </c>
      <c r="D246" s="23" t="s">
        <v>377</v>
      </c>
      <c r="E246" s="1" t="s">
        <v>45</v>
      </c>
      <c r="F246" s="1" t="s">
        <v>16</v>
      </c>
      <c r="G246" s="1" t="s">
        <v>65</v>
      </c>
      <c r="H246" s="1" t="s">
        <v>42</v>
      </c>
      <c r="I246" s="1" t="s">
        <v>33</v>
      </c>
      <c r="J246" s="23" t="s">
        <v>20</v>
      </c>
      <c r="K246" s="1">
        <v>0.2</v>
      </c>
      <c r="L246" s="4">
        <f t="shared" si="8"/>
        <v>12</v>
      </c>
      <c r="M246" s="4"/>
    </row>
    <row r="247" spans="1:13">
      <c r="A247" s="28" t="s">
        <v>22</v>
      </c>
      <c r="B247" s="95" t="s">
        <v>390</v>
      </c>
      <c r="C247" s="8">
        <v>45441</v>
      </c>
      <c r="D247" s="59" t="s">
        <v>356</v>
      </c>
      <c r="E247" s="4" t="s">
        <v>45</v>
      </c>
      <c r="F247" s="4" t="s">
        <v>16</v>
      </c>
      <c r="G247" s="4" t="s">
        <v>25</v>
      </c>
      <c r="H247" s="1" t="s">
        <v>42</v>
      </c>
      <c r="I247" s="4" t="s">
        <v>33</v>
      </c>
      <c r="J247" s="59" t="s">
        <v>20</v>
      </c>
      <c r="K247" s="4">
        <v>0.2</v>
      </c>
      <c r="L247" s="4">
        <f t="shared" si="8"/>
        <v>12</v>
      </c>
      <c r="M247" s="4"/>
    </row>
    <row r="248" spans="1:13">
      <c r="A248" s="28" t="s">
        <v>22</v>
      </c>
      <c r="B248" s="95" t="s">
        <v>391</v>
      </c>
      <c r="C248" s="8">
        <v>45442</v>
      </c>
      <c r="D248" s="25" t="s">
        <v>392</v>
      </c>
      <c r="E248" s="1" t="s">
        <v>45</v>
      </c>
      <c r="F248" s="1" t="s">
        <v>16</v>
      </c>
      <c r="G248" s="1" t="s">
        <v>184</v>
      </c>
      <c r="H248" s="1" t="s">
        <v>42</v>
      </c>
      <c r="I248" s="1" t="s">
        <v>33</v>
      </c>
      <c r="J248" s="23" t="s">
        <v>20</v>
      </c>
      <c r="K248" s="1">
        <v>0.3</v>
      </c>
      <c r="L248" s="1">
        <f t="shared" si="8"/>
        <v>18</v>
      </c>
      <c r="M248" s="1"/>
    </row>
    <row r="249" spans="1:13">
      <c r="A249" s="28" t="s">
        <v>22</v>
      </c>
      <c r="B249" s="95" t="s">
        <v>393</v>
      </c>
      <c r="C249" s="8">
        <v>45442</v>
      </c>
      <c r="D249" s="40" t="s">
        <v>394</v>
      </c>
      <c r="E249" s="1" t="s">
        <v>49</v>
      </c>
      <c r="F249" s="1" t="s">
        <v>16</v>
      </c>
      <c r="G249" s="1" t="s">
        <v>31</v>
      </c>
      <c r="H249" s="1" t="s">
        <v>50</v>
      </c>
      <c r="I249" s="1" t="s">
        <v>51</v>
      </c>
      <c r="J249" s="23" t="s">
        <v>20</v>
      </c>
      <c r="K249" s="1">
        <v>1.5</v>
      </c>
      <c r="L249" s="1">
        <f t="shared" si="8"/>
        <v>90</v>
      </c>
      <c r="M249" s="1"/>
    </row>
    <row r="250" spans="1:13">
      <c r="A250" s="28" t="s">
        <v>22</v>
      </c>
      <c r="B250" s="95" t="s">
        <v>395</v>
      </c>
      <c r="C250" s="8">
        <v>45442</v>
      </c>
      <c r="D250" s="25" t="s">
        <v>396</v>
      </c>
      <c r="E250" s="1" t="s">
        <v>45</v>
      </c>
      <c r="F250" s="1" t="s">
        <v>16</v>
      </c>
      <c r="G250" s="1" t="s">
        <v>31</v>
      </c>
      <c r="H250" s="1" t="s">
        <v>42</v>
      </c>
      <c r="I250" s="1" t="s">
        <v>33</v>
      </c>
      <c r="J250" s="23" t="s">
        <v>20</v>
      </c>
      <c r="K250" s="1">
        <v>0.3</v>
      </c>
      <c r="L250" s="1">
        <f t="shared" si="8"/>
        <v>18</v>
      </c>
      <c r="M250" s="1"/>
    </row>
    <row r="251" spans="1:13">
      <c r="A251" s="28" t="s">
        <v>22</v>
      </c>
      <c r="B251" s="95" t="s">
        <v>397</v>
      </c>
      <c r="C251" s="8">
        <v>45442</v>
      </c>
      <c r="D251" s="23" t="s">
        <v>57</v>
      </c>
      <c r="E251" s="1" t="s">
        <v>45</v>
      </c>
      <c r="F251" s="1" t="s">
        <v>16</v>
      </c>
      <c r="G251" s="1" t="s">
        <v>184</v>
      </c>
      <c r="H251" s="1" t="s">
        <v>42</v>
      </c>
      <c r="I251" s="1" t="s">
        <v>33</v>
      </c>
      <c r="J251" s="23" t="s">
        <v>20</v>
      </c>
      <c r="K251" s="1">
        <v>0.3</v>
      </c>
      <c r="L251" s="1">
        <f t="shared" ref="L251:L282" si="9">K251*60</f>
        <v>18</v>
      </c>
      <c r="M251" s="1"/>
    </row>
    <row r="252" spans="1:13">
      <c r="A252" s="28" t="s">
        <v>22</v>
      </c>
      <c r="B252" s="95" t="s">
        <v>398</v>
      </c>
      <c r="C252" s="8">
        <v>45442</v>
      </c>
      <c r="D252" s="23" t="s">
        <v>371</v>
      </c>
      <c r="E252" s="1" t="s">
        <v>45</v>
      </c>
      <c r="F252" s="1" t="s">
        <v>16</v>
      </c>
      <c r="G252" s="1" t="s">
        <v>55</v>
      </c>
      <c r="H252" s="1" t="s">
        <v>42</v>
      </c>
      <c r="I252" s="1" t="s">
        <v>33</v>
      </c>
      <c r="J252" s="55" t="s">
        <v>20</v>
      </c>
      <c r="K252" s="1">
        <v>0.3</v>
      </c>
      <c r="L252" s="1">
        <f t="shared" si="9"/>
        <v>18</v>
      </c>
      <c r="M252" s="1"/>
    </row>
    <row r="253" spans="1:13">
      <c r="A253" s="28" t="s">
        <v>22</v>
      </c>
      <c r="B253" s="95" t="s">
        <v>399</v>
      </c>
      <c r="C253" s="8">
        <v>45442</v>
      </c>
      <c r="D253" s="23" t="s">
        <v>356</v>
      </c>
      <c r="E253" s="1" t="s">
        <v>45</v>
      </c>
      <c r="F253" s="1" t="s">
        <v>16</v>
      </c>
      <c r="G253" s="1" t="s">
        <v>25</v>
      </c>
      <c r="H253" s="1" t="s">
        <v>42</v>
      </c>
      <c r="I253" s="1" t="s">
        <v>33</v>
      </c>
      <c r="J253" s="23" t="s">
        <v>20</v>
      </c>
      <c r="K253" s="1">
        <v>0.3</v>
      </c>
      <c r="L253" s="1">
        <f t="shared" si="9"/>
        <v>18</v>
      </c>
      <c r="M253" s="1"/>
    </row>
    <row r="254" spans="1:13">
      <c r="A254" s="28" t="s">
        <v>22</v>
      </c>
      <c r="B254" s="95" t="s">
        <v>400</v>
      </c>
      <c r="C254" s="8">
        <v>45442</v>
      </c>
      <c r="D254" s="59" t="s">
        <v>388</v>
      </c>
      <c r="E254" s="4" t="s">
        <v>45</v>
      </c>
      <c r="F254" s="1" t="s">
        <v>16</v>
      </c>
      <c r="G254" s="4" t="s">
        <v>184</v>
      </c>
      <c r="H254" s="1" t="s">
        <v>42</v>
      </c>
      <c r="I254" s="4" t="s">
        <v>33</v>
      </c>
      <c r="J254" s="59" t="s">
        <v>20</v>
      </c>
      <c r="K254" s="4">
        <v>0.3</v>
      </c>
      <c r="L254" s="4">
        <f t="shared" si="9"/>
        <v>18</v>
      </c>
      <c r="M254" s="4"/>
    </row>
    <row r="255" spans="1:13">
      <c r="A255" s="28" t="s">
        <v>22</v>
      </c>
      <c r="B255" s="95" t="s">
        <v>401</v>
      </c>
      <c r="C255" s="8">
        <v>45442</v>
      </c>
      <c r="D255" s="23" t="s">
        <v>402</v>
      </c>
      <c r="E255" s="1" t="s">
        <v>45</v>
      </c>
      <c r="F255" s="1" t="s">
        <v>16</v>
      </c>
      <c r="G255" s="1" t="s">
        <v>174</v>
      </c>
      <c r="H255" s="1" t="s">
        <v>42</v>
      </c>
      <c r="I255" s="1" t="s">
        <v>33</v>
      </c>
      <c r="J255" s="55" t="s">
        <v>20</v>
      </c>
      <c r="K255" s="1">
        <v>0.3</v>
      </c>
      <c r="L255" s="1">
        <f t="shared" si="9"/>
        <v>18</v>
      </c>
      <c r="M255" s="1"/>
    </row>
    <row r="256" spans="1:13">
      <c r="A256" s="28" t="s">
        <v>22</v>
      </c>
      <c r="B256" s="95" t="s">
        <v>403</v>
      </c>
      <c r="C256" s="8">
        <v>45442</v>
      </c>
      <c r="D256" s="23" t="s">
        <v>371</v>
      </c>
      <c r="E256" s="1" t="s">
        <v>45</v>
      </c>
      <c r="F256" s="1" t="s">
        <v>16</v>
      </c>
      <c r="G256" s="1" t="s">
        <v>55</v>
      </c>
      <c r="H256" s="1" t="s">
        <v>42</v>
      </c>
      <c r="I256" s="1" t="s">
        <v>33</v>
      </c>
      <c r="J256" s="23" t="s">
        <v>20</v>
      </c>
      <c r="K256" s="1">
        <v>0.3</v>
      </c>
      <c r="L256" s="1">
        <f t="shared" si="9"/>
        <v>18</v>
      </c>
      <c r="M256" s="1"/>
    </row>
    <row r="257" spans="1:13">
      <c r="A257" s="28" t="s">
        <v>22</v>
      </c>
      <c r="B257" s="95" t="s">
        <v>404</v>
      </c>
      <c r="C257" s="8">
        <v>45442</v>
      </c>
      <c r="D257" s="23" t="s">
        <v>371</v>
      </c>
      <c r="E257" s="1" t="s">
        <v>45</v>
      </c>
      <c r="F257" s="1" t="s">
        <v>16</v>
      </c>
      <c r="G257" s="1" t="s">
        <v>55</v>
      </c>
      <c r="H257" s="1" t="s">
        <v>42</v>
      </c>
      <c r="I257" s="1" t="s">
        <v>33</v>
      </c>
      <c r="J257" s="23" t="s">
        <v>20</v>
      </c>
      <c r="K257" s="1">
        <v>0.3</v>
      </c>
      <c r="L257" s="1">
        <f t="shared" si="9"/>
        <v>18</v>
      </c>
      <c r="M257" s="1"/>
    </row>
    <row r="258" spans="1:13">
      <c r="A258" s="28" t="s">
        <v>13</v>
      </c>
      <c r="B258" s="95">
        <v>236378</v>
      </c>
      <c r="C258" s="8">
        <v>45442</v>
      </c>
      <c r="D258" s="1" t="s">
        <v>405</v>
      </c>
      <c r="E258" s="1" t="s">
        <v>35</v>
      </c>
      <c r="F258" s="1" t="s">
        <v>16</v>
      </c>
      <c r="G258" s="1" t="s">
        <v>69</v>
      </c>
      <c r="H258" s="1" t="s">
        <v>18</v>
      </c>
      <c r="I258" s="1" t="s">
        <v>75</v>
      </c>
      <c r="J258" s="1" t="s">
        <v>20</v>
      </c>
      <c r="K258" s="67">
        <v>0.5</v>
      </c>
      <c r="L258" s="1">
        <f t="shared" si="9"/>
        <v>30</v>
      </c>
      <c r="M258" s="1"/>
    </row>
    <row r="259" spans="1:13">
      <c r="A259" s="28" t="s">
        <v>22</v>
      </c>
      <c r="B259" s="95" t="s">
        <v>406</v>
      </c>
      <c r="C259" s="8">
        <v>45442</v>
      </c>
      <c r="D259" s="23" t="s">
        <v>377</v>
      </c>
      <c r="E259" s="1" t="s">
        <v>45</v>
      </c>
      <c r="F259" s="1" t="s">
        <v>16</v>
      </c>
      <c r="G259" s="1" t="s">
        <v>65</v>
      </c>
      <c r="H259" s="1" t="s">
        <v>42</v>
      </c>
      <c r="I259" s="1" t="s">
        <v>33</v>
      </c>
      <c r="J259" s="23" t="s">
        <v>20</v>
      </c>
      <c r="K259" s="1">
        <v>0.3</v>
      </c>
      <c r="L259" s="1">
        <f t="shared" si="9"/>
        <v>18</v>
      </c>
      <c r="M259" s="1"/>
    </row>
    <row r="260" spans="1:13">
      <c r="A260" s="28" t="s">
        <v>22</v>
      </c>
      <c r="B260" s="95" t="s">
        <v>407</v>
      </c>
      <c r="C260" s="8">
        <v>45442</v>
      </c>
      <c r="D260" s="4" t="s">
        <v>408</v>
      </c>
      <c r="E260" s="4" t="s">
        <v>35</v>
      </c>
      <c r="F260" s="1" t="s">
        <v>16</v>
      </c>
      <c r="G260" s="4" t="s">
        <v>184</v>
      </c>
      <c r="H260" s="4" t="s">
        <v>18</v>
      </c>
      <c r="I260" s="4" t="s">
        <v>37</v>
      </c>
      <c r="J260" s="4" t="s">
        <v>20</v>
      </c>
      <c r="K260" s="73">
        <v>1</v>
      </c>
      <c r="L260" s="4">
        <f t="shared" si="9"/>
        <v>60</v>
      </c>
      <c r="M260" s="4"/>
    </row>
    <row r="261" spans="1:13">
      <c r="A261" s="91" t="s">
        <v>22</v>
      </c>
      <c r="B261" s="108" t="s">
        <v>201</v>
      </c>
      <c r="C261" s="75">
        <v>45414</v>
      </c>
      <c r="D261" s="4" t="s">
        <v>202</v>
      </c>
      <c r="E261" s="4" t="s">
        <v>15</v>
      </c>
      <c r="F261" s="4" t="s">
        <v>16</v>
      </c>
      <c r="G261" s="4" t="s">
        <v>65</v>
      </c>
      <c r="H261" s="4" t="s">
        <v>18</v>
      </c>
      <c r="I261" s="4" t="s">
        <v>33</v>
      </c>
      <c r="J261" s="4" t="s">
        <v>20</v>
      </c>
      <c r="K261" s="73">
        <v>3</v>
      </c>
      <c r="L261" s="4">
        <f t="shared" si="9"/>
        <v>180</v>
      </c>
      <c r="M261" s="4" t="s">
        <v>409</v>
      </c>
    </row>
    <row r="262" spans="1:13">
      <c r="A262" s="91" t="s">
        <v>22</v>
      </c>
      <c r="B262" s="108" t="s">
        <v>410</v>
      </c>
      <c r="C262" s="75">
        <v>45327</v>
      </c>
      <c r="D262" s="4" t="s">
        <v>411</v>
      </c>
      <c r="E262" s="4" t="s">
        <v>15</v>
      </c>
      <c r="F262" s="4" t="s">
        <v>16</v>
      </c>
      <c r="G262" s="4" t="s">
        <v>174</v>
      </c>
      <c r="H262" s="4" t="s">
        <v>18</v>
      </c>
      <c r="I262" s="4" t="s">
        <v>19</v>
      </c>
      <c r="J262" s="4" t="s">
        <v>20</v>
      </c>
      <c r="K262" s="73">
        <v>2</v>
      </c>
      <c r="L262" s="4">
        <f t="shared" si="9"/>
        <v>120</v>
      </c>
      <c r="M262" s="4" t="s">
        <v>412</v>
      </c>
    </row>
    <row r="263" spans="1:13">
      <c r="A263" s="91" t="s">
        <v>22</v>
      </c>
      <c r="B263" s="108" t="s">
        <v>413</v>
      </c>
      <c r="C263" s="75">
        <v>45478</v>
      </c>
      <c r="D263" s="4" t="s">
        <v>414</v>
      </c>
      <c r="E263" s="4" t="s">
        <v>15</v>
      </c>
      <c r="F263" s="4" t="s">
        <v>16</v>
      </c>
      <c r="G263" s="4" t="s">
        <v>31</v>
      </c>
      <c r="H263" s="4" t="s">
        <v>18</v>
      </c>
      <c r="I263" s="4" t="s">
        <v>37</v>
      </c>
      <c r="J263" s="4" t="s">
        <v>20</v>
      </c>
      <c r="K263" s="73">
        <v>3</v>
      </c>
      <c r="L263" s="4">
        <f t="shared" si="9"/>
        <v>180</v>
      </c>
      <c r="M263" s="4" t="s">
        <v>415</v>
      </c>
    </row>
    <row r="264" spans="1:13">
      <c r="A264" s="91" t="s">
        <v>22</v>
      </c>
      <c r="B264" s="108" t="s">
        <v>232</v>
      </c>
      <c r="C264" s="75" t="s">
        <v>416</v>
      </c>
      <c r="D264" s="4" t="s">
        <v>417</v>
      </c>
      <c r="E264" s="4" t="s">
        <v>15</v>
      </c>
      <c r="F264" s="4" t="s">
        <v>16</v>
      </c>
      <c r="G264" s="4" t="s">
        <v>174</v>
      </c>
      <c r="H264" s="4" t="s">
        <v>18</v>
      </c>
      <c r="I264" s="4" t="s">
        <v>37</v>
      </c>
      <c r="J264" s="4" t="s">
        <v>20</v>
      </c>
      <c r="K264" s="73">
        <v>18</v>
      </c>
      <c r="L264" s="4">
        <f t="shared" si="9"/>
        <v>1080</v>
      </c>
      <c r="M264" s="4" t="s">
        <v>418</v>
      </c>
    </row>
    <row r="265" spans="1:13">
      <c r="A265" s="91" t="s">
        <v>22</v>
      </c>
      <c r="B265" s="108" t="s">
        <v>301</v>
      </c>
      <c r="C265" s="75" t="s">
        <v>419</v>
      </c>
      <c r="D265" s="4" t="s">
        <v>302</v>
      </c>
      <c r="E265" s="4" t="s">
        <v>15</v>
      </c>
      <c r="F265" s="4" t="s">
        <v>16</v>
      </c>
      <c r="G265" s="4" t="s">
        <v>31</v>
      </c>
      <c r="H265" s="4" t="s">
        <v>18</v>
      </c>
      <c r="I265" s="4" t="s">
        <v>37</v>
      </c>
      <c r="J265" s="4" t="s">
        <v>52</v>
      </c>
      <c r="K265" s="73">
        <v>1</v>
      </c>
      <c r="L265" s="4">
        <f t="shared" si="9"/>
        <v>60</v>
      </c>
      <c r="M265" s="4" t="s">
        <v>420</v>
      </c>
    </row>
    <row r="266" spans="1:13">
      <c r="A266" s="91" t="s">
        <v>22</v>
      </c>
      <c r="B266" s="109" t="s">
        <v>171</v>
      </c>
      <c r="C266" s="75" t="s">
        <v>421</v>
      </c>
      <c r="D266" s="4" t="s">
        <v>422</v>
      </c>
      <c r="E266" s="4" t="s">
        <v>15</v>
      </c>
      <c r="F266" s="4" t="s">
        <v>16</v>
      </c>
      <c r="G266" s="4" t="s">
        <v>65</v>
      </c>
      <c r="H266" s="4" t="s">
        <v>18</v>
      </c>
      <c r="I266" s="4" t="s">
        <v>51</v>
      </c>
      <c r="J266" s="4" t="s">
        <v>20</v>
      </c>
      <c r="K266" s="73">
        <v>3</v>
      </c>
      <c r="L266" s="4">
        <f t="shared" si="9"/>
        <v>180</v>
      </c>
      <c r="M266" s="4" t="s">
        <v>423</v>
      </c>
    </row>
    <row r="267" spans="1:13">
      <c r="A267" s="91" t="s">
        <v>13</v>
      </c>
      <c r="B267" s="109">
        <v>235409</v>
      </c>
      <c r="C267" s="75" t="s">
        <v>421</v>
      </c>
      <c r="D267" s="4" t="s">
        <v>424</v>
      </c>
      <c r="E267" s="4" t="s">
        <v>15</v>
      </c>
      <c r="F267" s="4" t="s">
        <v>16</v>
      </c>
      <c r="G267" s="4" t="s">
        <v>71</v>
      </c>
      <c r="H267" s="4" t="s">
        <v>18</v>
      </c>
      <c r="I267" s="4" t="s">
        <v>84</v>
      </c>
      <c r="J267" s="4" t="s">
        <v>38</v>
      </c>
      <c r="K267" s="73">
        <v>8</v>
      </c>
      <c r="L267" s="4">
        <f t="shared" si="9"/>
        <v>480</v>
      </c>
      <c r="M267" s="4" t="s">
        <v>72</v>
      </c>
    </row>
    <row r="268" spans="1:13">
      <c r="A268" s="91" t="s">
        <v>13</v>
      </c>
      <c r="B268" s="109">
        <v>236319</v>
      </c>
      <c r="C268" s="75" t="s">
        <v>425</v>
      </c>
      <c r="D268" s="4" t="s">
        <v>426</v>
      </c>
      <c r="E268" s="4" t="s">
        <v>15</v>
      </c>
      <c r="F268" s="4" t="s">
        <v>16</v>
      </c>
      <c r="G268" s="4" t="s">
        <v>36</v>
      </c>
      <c r="H268" s="4" t="s">
        <v>18</v>
      </c>
      <c r="I268" s="4" t="s">
        <v>37</v>
      </c>
      <c r="J268" s="4" t="s">
        <v>38</v>
      </c>
      <c r="K268" s="73">
        <v>3</v>
      </c>
      <c r="L268" s="4">
        <f t="shared" si="9"/>
        <v>180</v>
      </c>
      <c r="M268" s="4" t="s">
        <v>427</v>
      </c>
    </row>
    <row r="269" spans="1:13">
      <c r="A269" s="91" t="s">
        <v>13</v>
      </c>
      <c r="B269" s="110">
        <v>236311</v>
      </c>
      <c r="C269" s="75" t="s">
        <v>425</v>
      </c>
      <c r="D269" s="4" t="s">
        <v>426</v>
      </c>
      <c r="E269" s="4" t="s">
        <v>15</v>
      </c>
      <c r="F269" s="4" t="s">
        <v>16</v>
      </c>
      <c r="G269" s="4" t="s">
        <v>69</v>
      </c>
      <c r="H269" s="4" t="s">
        <v>18</v>
      </c>
      <c r="I269" s="4" t="s">
        <v>37</v>
      </c>
      <c r="J269" s="4" t="s">
        <v>38</v>
      </c>
      <c r="K269" s="73">
        <v>4</v>
      </c>
      <c r="L269" s="4">
        <f t="shared" si="9"/>
        <v>240</v>
      </c>
      <c r="M269" s="4" t="s">
        <v>428</v>
      </c>
    </row>
    <row r="270" spans="1:13" ht="17.399999999999999">
      <c r="A270" s="91" t="s">
        <v>22</v>
      </c>
      <c r="B270" s="111">
        <v>236583</v>
      </c>
      <c r="C270" s="75">
        <v>45443</v>
      </c>
      <c r="D270" s="4" t="s">
        <v>429</v>
      </c>
      <c r="E270" s="4" t="s">
        <v>45</v>
      </c>
      <c r="F270" s="4" t="s">
        <v>16</v>
      </c>
      <c r="G270" s="4" t="s">
        <v>41</v>
      </c>
      <c r="H270" s="1" t="s">
        <v>42</v>
      </c>
      <c r="I270" s="4" t="s">
        <v>430</v>
      </c>
      <c r="J270" s="4" t="s">
        <v>20</v>
      </c>
      <c r="K270" s="73">
        <v>0.2</v>
      </c>
      <c r="L270" s="4">
        <f t="shared" si="9"/>
        <v>12</v>
      </c>
      <c r="M270" s="4"/>
    </row>
    <row r="271" spans="1:13" ht="18.600000000000001">
      <c r="A271" s="92" t="s">
        <v>22</v>
      </c>
      <c r="B271" s="112" t="s">
        <v>206</v>
      </c>
      <c r="C271" s="63">
        <v>45448</v>
      </c>
      <c r="D271" s="23" t="s">
        <v>207</v>
      </c>
      <c r="E271" s="1" t="s">
        <v>431</v>
      </c>
      <c r="F271" s="4" t="s">
        <v>16</v>
      </c>
      <c r="G271" s="1" t="s">
        <v>184</v>
      </c>
      <c r="H271" s="1" t="s">
        <v>18</v>
      </c>
      <c r="I271" s="1" t="s">
        <v>37</v>
      </c>
      <c r="J271" s="1" t="s">
        <v>20</v>
      </c>
      <c r="K271" s="23">
        <v>1</v>
      </c>
      <c r="L271" s="23">
        <v>60</v>
      </c>
      <c r="M271" s="1"/>
    </row>
    <row r="272" spans="1:13" ht="18.600000000000001">
      <c r="A272" s="92" t="s">
        <v>22</v>
      </c>
      <c r="B272" s="113" t="s">
        <v>432</v>
      </c>
      <c r="C272" s="64">
        <v>45448</v>
      </c>
      <c r="D272" s="23" t="s">
        <v>433</v>
      </c>
      <c r="E272" s="1" t="s">
        <v>431</v>
      </c>
      <c r="F272" s="4" t="s">
        <v>16</v>
      </c>
      <c r="G272" s="1" t="s">
        <v>31</v>
      </c>
      <c r="H272" s="1" t="s">
        <v>42</v>
      </c>
      <c r="I272" s="1" t="s">
        <v>33</v>
      </c>
      <c r="J272" s="1" t="s">
        <v>20</v>
      </c>
      <c r="K272" s="61">
        <v>0.3</v>
      </c>
      <c r="L272" s="61">
        <v>30</v>
      </c>
      <c r="M272" s="1"/>
    </row>
    <row r="273" spans="1:13">
      <c r="A273" s="92" t="s">
        <v>22</v>
      </c>
      <c r="B273" s="95" t="s">
        <v>214</v>
      </c>
      <c r="C273" s="64">
        <v>45448</v>
      </c>
      <c r="D273" s="25" t="s">
        <v>434</v>
      </c>
      <c r="E273" s="1" t="s">
        <v>431</v>
      </c>
      <c r="F273" s="4" t="s">
        <v>16</v>
      </c>
      <c r="G273" s="1" t="s">
        <v>25</v>
      </c>
      <c r="H273" s="1" t="s">
        <v>42</v>
      </c>
      <c r="I273" s="1" t="s">
        <v>33</v>
      </c>
      <c r="J273" s="1" t="s">
        <v>52</v>
      </c>
      <c r="K273" s="61">
        <v>0.3</v>
      </c>
      <c r="L273" s="61">
        <v>30</v>
      </c>
      <c r="M273" s="1"/>
    </row>
    <row r="274" spans="1:13">
      <c r="A274" s="92" t="s">
        <v>22</v>
      </c>
      <c r="B274" s="115" t="s">
        <v>435</v>
      </c>
      <c r="C274" s="64">
        <v>45448</v>
      </c>
      <c r="D274" s="23" t="s">
        <v>436</v>
      </c>
      <c r="E274" s="1" t="s">
        <v>431</v>
      </c>
      <c r="F274" s="4" t="s">
        <v>16</v>
      </c>
      <c r="G274" s="1" t="s">
        <v>65</v>
      </c>
      <c r="H274" s="1" t="s">
        <v>42</v>
      </c>
      <c r="I274" s="1" t="s">
        <v>33</v>
      </c>
      <c r="J274" s="1" t="s">
        <v>52</v>
      </c>
      <c r="K274" s="61">
        <v>0.3</v>
      </c>
      <c r="L274" s="61">
        <v>30</v>
      </c>
      <c r="M274" s="1"/>
    </row>
    <row r="275" spans="1:13" ht="18.600000000000001">
      <c r="A275" s="92" t="s">
        <v>22</v>
      </c>
      <c r="B275" s="116" t="s">
        <v>437</v>
      </c>
      <c r="C275" s="64">
        <v>45478</v>
      </c>
      <c r="D275" s="23" t="s">
        <v>438</v>
      </c>
      <c r="E275" s="1" t="s">
        <v>431</v>
      </c>
      <c r="F275" s="4" t="s">
        <v>16</v>
      </c>
      <c r="G275" s="1" t="s">
        <v>55</v>
      </c>
      <c r="H275" s="1" t="s">
        <v>42</v>
      </c>
      <c r="I275" s="1" t="s">
        <v>33</v>
      </c>
      <c r="J275" s="1" t="s">
        <v>52</v>
      </c>
      <c r="K275" s="61">
        <v>3</v>
      </c>
      <c r="L275" s="61">
        <v>180</v>
      </c>
      <c r="M275" s="1"/>
    </row>
    <row r="276" spans="1:13" ht="18.600000000000001">
      <c r="A276" s="92" t="s">
        <v>22</v>
      </c>
      <c r="B276" s="113" t="s">
        <v>410</v>
      </c>
      <c r="C276" s="64">
        <v>45478</v>
      </c>
      <c r="D276" s="23" t="s">
        <v>439</v>
      </c>
      <c r="E276" s="1" t="s">
        <v>431</v>
      </c>
      <c r="F276" s="4" t="s">
        <v>16</v>
      </c>
      <c r="G276" s="1" t="s">
        <v>174</v>
      </c>
      <c r="H276" s="1" t="s">
        <v>42</v>
      </c>
      <c r="I276" s="1" t="s">
        <v>19</v>
      </c>
      <c r="J276" s="1" t="s">
        <v>20</v>
      </c>
      <c r="K276" s="61">
        <v>2</v>
      </c>
      <c r="L276" s="61">
        <v>120</v>
      </c>
      <c r="M276" s="1"/>
    </row>
    <row r="277" spans="1:13" ht="52.2">
      <c r="A277" s="92" t="s">
        <v>13</v>
      </c>
      <c r="B277" s="117" t="s">
        <v>440</v>
      </c>
      <c r="C277" s="64">
        <v>45478</v>
      </c>
      <c r="D277" s="62" t="s">
        <v>441</v>
      </c>
      <c r="E277" s="1" t="s">
        <v>431</v>
      </c>
      <c r="F277" s="4" t="s">
        <v>16</v>
      </c>
      <c r="G277" s="1" t="s">
        <v>71</v>
      </c>
      <c r="H277" s="1" t="s">
        <v>42</v>
      </c>
      <c r="I277" s="1" t="s">
        <v>33</v>
      </c>
      <c r="J277" s="1" t="s">
        <v>20</v>
      </c>
      <c r="K277" s="61">
        <v>6</v>
      </c>
      <c r="L277" s="61">
        <v>360</v>
      </c>
      <c r="M277" s="1"/>
    </row>
    <row r="278" spans="1:13" ht="52.2">
      <c r="A278" s="92" t="s">
        <v>13</v>
      </c>
      <c r="B278" s="117" t="s">
        <v>442</v>
      </c>
      <c r="C278" s="64">
        <v>45478</v>
      </c>
      <c r="D278" s="62" t="s">
        <v>443</v>
      </c>
      <c r="E278" s="1" t="s">
        <v>431</v>
      </c>
      <c r="F278" s="4" t="s">
        <v>16</v>
      </c>
      <c r="G278" s="1" t="s">
        <v>71</v>
      </c>
      <c r="H278" s="1" t="s">
        <v>42</v>
      </c>
      <c r="I278" s="1" t="s">
        <v>33</v>
      </c>
      <c r="J278" s="1" t="s">
        <v>20</v>
      </c>
      <c r="K278" s="61">
        <v>2</v>
      </c>
      <c r="L278" s="61">
        <v>120</v>
      </c>
      <c r="M278" s="1"/>
    </row>
    <row r="279" spans="1:13">
      <c r="A279" s="92" t="s">
        <v>22</v>
      </c>
      <c r="B279" s="118" t="s">
        <v>444</v>
      </c>
      <c r="C279" s="64">
        <v>45478</v>
      </c>
      <c r="D279" s="23" t="s">
        <v>445</v>
      </c>
      <c r="E279" s="1" t="s">
        <v>431</v>
      </c>
      <c r="F279" s="4" t="s">
        <v>16</v>
      </c>
      <c r="G279" s="1" t="s">
        <v>219</v>
      </c>
      <c r="H279" s="1" t="s">
        <v>42</v>
      </c>
      <c r="I279" s="1" t="s">
        <v>19</v>
      </c>
      <c r="J279" s="1" t="s">
        <v>38</v>
      </c>
      <c r="K279" s="61">
        <v>3</v>
      </c>
      <c r="L279" s="61">
        <v>180</v>
      </c>
      <c r="M279" s="1"/>
    </row>
    <row r="280" spans="1:13" ht="52.2">
      <c r="A280" s="92" t="s">
        <v>13</v>
      </c>
      <c r="B280" s="119" t="s">
        <v>446</v>
      </c>
      <c r="C280" s="64">
        <v>45478</v>
      </c>
      <c r="D280" s="62" t="s">
        <v>441</v>
      </c>
      <c r="E280" s="1" t="s">
        <v>431</v>
      </c>
      <c r="F280" s="4" t="s">
        <v>16</v>
      </c>
      <c r="G280" s="1" t="s">
        <v>71</v>
      </c>
      <c r="H280" s="1" t="s">
        <v>42</v>
      </c>
      <c r="I280" s="1" t="s">
        <v>33</v>
      </c>
      <c r="J280" s="1" t="s">
        <v>20</v>
      </c>
      <c r="K280" s="61">
        <v>1</v>
      </c>
      <c r="L280" s="61">
        <v>60</v>
      </c>
      <c r="M280" s="1"/>
    </row>
    <row r="281" spans="1:13">
      <c r="A281" s="92" t="s">
        <v>22</v>
      </c>
      <c r="B281" s="95" t="s">
        <v>447</v>
      </c>
      <c r="C281" s="64">
        <v>45478</v>
      </c>
      <c r="D281" s="23" t="s">
        <v>448</v>
      </c>
      <c r="E281" s="1" t="s">
        <v>431</v>
      </c>
      <c r="F281" s="4" t="s">
        <v>16</v>
      </c>
      <c r="G281" s="1" t="s">
        <v>25</v>
      </c>
      <c r="H281" s="1" t="s">
        <v>42</v>
      </c>
      <c r="I281" s="1" t="s">
        <v>33</v>
      </c>
      <c r="J281" s="1" t="s">
        <v>20</v>
      </c>
      <c r="K281" s="61">
        <v>0.1</v>
      </c>
      <c r="L281" s="61">
        <v>10</v>
      </c>
      <c r="M281" s="1"/>
    </row>
    <row r="282" spans="1:13">
      <c r="A282" s="92" t="s">
        <v>22</v>
      </c>
      <c r="B282" s="95" t="s">
        <v>449</v>
      </c>
      <c r="C282" s="64">
        <v>45478</v>
      </c>
      <c r="D282" s="23" t="s">
        <v>450</v>
      </c>
      <c r="E282" s="1" t="s">
        <v>431</v>
      </c>
      <c r="F282" s="4" t="s">
        <v>16</v>
      </c>
      <c r="G282" s="1" t="s">
        <v>25</v>
      </c>
      <c r="H282" s="1" t="s">
        <v>42</v>
      </c>
      <c r="I282" s="1" t="s">
        <v>33</v>
      </c>
      <c r="J282" s="1" t="s">
        <v>20</v>
      </c>
      <c r="K282" s="61">
        <v>0.15</v>
      </c>
      <c r="L282" s="61">
        <v>15</v>
      </c>
      <c r="M282" s="1"/>
    </row>
    <row r="283" spans="1:13">
      <c r="A283" s="92" t="s">
        <v>22</v>
      </c>
      <c r="B283" s="120" t="s">
        <v>451</v>
      </c>
      <c r="C283" s="64">
        <v>45478</v>
      </c>
      <c r="D283" s="23" t="s">
        <v>452</v>
      </c>
      <c r="E283" s="1" t="s">
        <v>431</v>
      </c>
      <c r="F283" s="4" t="s">
        <v>16</v>
      </c>
      <c r="G283" s="1" t="s">
        <v>55</v>
      </c>
      <c r="H283" s="1" t="s">
        <v>42</v>
      </c>
      <c r="I283" s="1" t="s">
        <v>33</v>
      </c>
      <c r="J283" s="1" t="s">
        <v>20</v>
      </c>
      <c r="K283" s="61">
        <v>0.15</v>
      </c>
      <c r="L283" s="61">
        <v>15</v>
      </c>
      <c r="M283" s="1"/>
    </row>
    <row r="284" spans="1:13">
      <c r="A284" s="92" t="s">
        <v>22</v>
      </c>
      <c r="B284" s="118" t="s">
        <v>354</v>
      </c>
      <c r="C284" s="64">
        <v>45478</v>
      </c>
      <c r="D284" s="25" t="s">
        <v>453</v>
      </c>
      <c r="E284" s="1" t="s">
        <v>431</v>
      </c>
      <c r="F284" s="4" t="s">
        <v>16</v>
      </c>
      <c r="G284" s="1" t="s">
        <v>65</v>
      </c>
      <c r="H284" s="1" t="s">
        <v>42</v>
      </c>
      <c r="I284" s="1" t="s">
        <v>33</v>
      </c>
      <c r="J284" s="1" t="s">
        <v>20</v>
      </c>
      <c r="K284" s="61">
        <v>0.15</v>
      </c>
      <c r="L284" s="61">
        <v>15</v>
      </c>
      <c r="M284" s="1"/>
    </row>
    <row r="285" spans="1:13" ht="52.2">
      <c r="A285" s="92" t="s">
        <v>13</v>
      </c>
      <c r="B285" s="119" t="s">
        <v>454</v>
      </c>
      <c r="C285" s="64">
        <v>45509</v>
      </c>
      <c r="D285" s="62" t="s">
        <v>455</v>
      </c>
      <c r="E285" s="1" t="s">
        <v>431</v>
      </c>
      <c r="F285" s="4" t="s">
        <v>16</v>
      </c>
      <c r="G285" s="1" t="s">
        <v>17</v>
      </c>
      <c r="H285" s="1" t="s">
        <v>42</v>
      </c>
      <c r="I285" s="1" t="s">
        <v>19</v>
      </c>
      <c r="J285" s="1" t="s">
        <v>38</v>
      </c>
      <c r="K285" s="61">
        <v>2</v>
      </c>
      <c r="L285" s="61">
        <v>120</v>
      </c>
      <c r="M285" s="1"/>
    </row>
    <row r="286" spans="1:13" ht="18.600000000000001">
      <c r="A286" s="92" t="s">
        <v>22</v>
      </c>
      <c r="B286" s="121" t="s">
        <v>456</v>
      </c>
      <c r="C286" s="64">
        <v>45478</v>
      </c>
      <c r="D286" s="23" t="s">
        <v>457</v>
      </c>
      <c r="E286" s="1" t="s">
        <v>431</v>
      </c>
      <c r="F286" s="4" t="s">
        <v>16</v>
      </c>
      <c r="G286" s="1" t="s">
        <v>219</v>
      </c>
      <c r="H286" s="1" t="s">
        <v>42</v>
      </c>
      <c r="I286" s="1" t="s">
        <v>19</v>
      </c>
      <c r="J286" s="1" t="s">
        <v>20</v>
      </c>
      <c r="K286" s="61">
        <v>2</v>
      </c>
      <c r="L286" s="61">
        <v>120</v>
      </c>
      <c r="M286" s="1"/>
    </row>
    <row r="287" spans="1:13" ht="18.600000000000001">
      <c r="A287" s="92" t="s">
        <v>22</v>
      </c>
      <c r="B287" s="121" t="s">
        <v>458</v>
      </c>
      <c r="C287" s="64">
        <v>45509</v>
      </c>
      <c r="D287" s="23" t="s">
        <v>57</v>
      </c>
      <c r="E287" s="1" t="s">
        <v>431</v>
      </c>
      <c r="F287" s="4" t="s">
        <v>16</v>
      </c>
      <c r="G287" s="1" t="s">
        <v>55</v>
      </c>
      <c r="H287" s="1" t="s">
        <v>42</v>
      </c>
      <c r="I287" s="1" t="s">
        <v>33</v>
      </c>
      <c r="J287" s="1" t="s">
        <v>52</v>
      </c>
      <c r="K287" s="61">
        <v>2</v>
      </c>
      <c r="L287" s="61">
        <v>120</v>
      </c>
      <c r="M287" s="1"/>
    </row>
    <row r="288" spans="1:13" ht="18.600000000000001">
      <c r="A288" s="92" t="s">
        <v>22</v>
      </c>
      <c r="B288" s="122" t="s">
        <v>459</v>
      </c>
      <c r="C288" s="64">
        <v>45509</v>
      </c>
      <c r="D288" s="62" t="s">
        <v>116</v>
      </c>
      <c r="E288" s="1" t="s">
        <v>431</v>
      </c>
      <c r="F288" s="4" t="s">
        <v>16</v>
      </c>
      <c r="G288" s="1" t="s">
        <v>102</v>
      </c>
      <c r="H288" s="1" t="s">
        <v>42</v>
      </c>
      <c r="I288" s="1" t="s">
        <v>43</v>
      </c>
      <c r="J288" s="1" t="s">
        <v>38</v>
      </c>
      <c r="K288" s="61">
        <v>3</v>
      </c>
      <c r="L288" s="61">
        <v>180</v>
      </c>
      <c r="M288" s="1"/>
    </row>
    <row r="289" spans="1:13" ht="28.8">
      <c r="A289" s="92" t="s">
        <v>22</v>
      </c>
      <c r="B289" s="95" t="s">
        <v>460</v>
      </c>
      <c r="C289" s="64">
        <v>45540</v>
      </c>
      <c r="D289" s="25" t="s">
        <v>461</v>
      </c>
      <c r="E289" s="1" t="s">
        <v>431</v>
      </c>
      <c r="F289" s="4" t="s">
        <v>16</v>
      </c>
      <c r="G289" s="1" t="s">
        <v>25</v>
      </c>
      <c r="H289" s="1" t="s">
        <v>42</v>
      </c>
      <c r="I289" s="1" t="s">
        <v>33</v>
      </c>
      <c r="J289" s="1" t="s">
        <v>20</v>
      </c>
      <c r="K289" s="61">
        <v>1</v>
      </c>
      <c r="L289" s="61">
        <v>60</v>
      </c>
      <c r="M289" s="1"/>
    </row>
    <row r="290" spans="1:13">
      <c r="A290" s="92" t="s">
        <v>22</v>
      </c>
      <c r="B290" s="120" t="s">
        <v>376</v>
      </c>
      <c r="C290" s="64">
        <v>45540</v>
      </c>
      <c r="D290" s="23" t="s">
        <v>281</v>
      </c>
      <c r="E290" s="1" t="s">
        <v>431</v>
      </c>
      <c r="F290" s="4" t="s">
        <v>16</v>
      </c>
      <c r="G290" s="1" t="s">
        <v>65</v>
      </c>
      <c r="H290" s="1" t="s">
        <v>42</v>
      </c>
      <c r="I290" s="1" t="s">
        <v>33</v>
      </c>
      <c r="J290" s="1" t="s">
        <v>20</v>
      </c>
      <c r="K290" s="61">
        <v>1</v>
      </c>
      <c r="L290" s="61">
        <v>60</v>
      </c>
      <c r="M290" s="1"/>
    </row>
    <row r="291" spans="1:13" ht="34.799999999999997">
      <c r="A291" s="92" t="s">
        <v>13</v>
      </c>
      <c r="B291" s="123" t="s">
        <v>462</v>
      </c>
      <c r="C291" s="64">
        <v>45540</v>
      </c>
      <c r="D291" s="62" t="s">
        <v>463</v>
      </c>
      <c r="E291" s="1" t="s">
        <v>431</v>
      </c>
      <c r="F291" s="4" t="s">
        <v>16</v>
      </c>
      <c r="G291" s="1" t="s">
        <v>113</v>
      </c>
      <c r="H291" s="1" t="s">
        <v>42</v>
      </c>
      <c r="I291" s="1" t="s">
        <v>19</v>
      </c>
      <c r="J291" s="1" t="s">
        <v>38</v>
      </c>
      <c r="K291" s="61">
        <v>1</v>
      </c>
      <c r="L291" s="61">
        <v>60</v>
      </c>
      <c r="M291" s="1"/>
    </row>
    <row r="292" spans="1:13" ht="34.799999999999997">
      <c r="A292" s="92" t="s">
        <v>13</v>
      </c>
      <c r="B292" s="119" t="s">
        <v>464</v>
      </c>
      <c r="C292" s="64">
        <v>45540</v>
      </c>
      <c r="D292" s="62" t="s">
        <v>83</v>
      </c>
      <c r="E292" s="1" t="s">
        <v>431</v>
      </c>
      <c r="F292" s="4" t="s">
        <v>16</v>
      </c>
      <c r="G292" s="1" t="s">
        <v>71</v>
      </c>
      <c r="H292" s="1" t="s">
        <v>41</v>
      </c>
      <c r="I292" s="1" t="s">
        <v>19</v>
      </c>
      <c r="J292" s="1" t="s">
        <v>20</v>
      </c>
      <c r="K292" s="61">
        <v>1</v>
      </c>
      <c r="L292" s="61">
        <v>60</v>
      </c>
      <c r="M292" s="1"/>
    </row>
    <row r="293" spans="1:13" ht="18.600000000000001">
      <c r="A293" s="92" t="s">
        <v>22</v>
      </c>
      <c r="B293" s="121" t="s">
        <v>465</v>
      </c>
      <c r="C293" s="64">
        <v>45540</v>
      </c>
      <c r="D293" s="23" t="s">
        <v>466</v>
      </c>
      <c r="E293" s="1" t="s">
        <v>431</v>
      </c>
      <c r="F293" s="4" t="s">
        <v>16</v>
      </c>
      <c r="G293" s="1" t="s">
        <v>25</v>
      </c>
      <c r="H293" s="1" t="s">
        <v>42</v>
      </c>
      <c r="I293" s="1" t="s">
        <v>19</v>
      </c>
      <c r="J293" s="1" t="s">
        <v>20</v>
      </c>
      <c r="K293" s="61">
        <v>1</v>
      </c>
      <c r="L293" s="61">
        <v>60</v>
      </c>
      <c r="M293" s="1"/>
    </row>
    <row r="294" spans="1:13" ht="52.2">
      <c r="A294" s="92" t="s">
        <v>22</v>
      </c>
      <c r="B294" s="117" t="s">
        <v>467</v>
      </c>
      <c r="C294" s="64">
        <v>45540</v>
      </c>
      <c r="D294" s="62" t="s">
        <v>116</v>
      </c>
      <c r="E294" s="1" t="s">
        <v>431</v>
      </c>
      <c r="F294" s="4" t="s">
        <v>16</v>
      </c>
      <c r="G294" s="1" t="s">
        <v>102</v>
      </c>
      <c r="H294" s="1" t="s">
        <v>42</v>
      </c>
      <c r="I294" s="1" t="s">
        <v>43</v>
      </c>
      <c r="J294" s="1" t="s">
        <v>38</v>
      </c>
      <c r="K294" s="61">
        <v>2</v>
      </c>
      <c r="L294" s="61">
        <v>120</v>
      </c>
      <c r="M294" s="1"/>
    </row>
    <row r="295" spans="1:13" ht="52.2">
      <c r="A295" s="92" t="s">
        <v>22</v>
      </c>
      <c r="B295" s="117" t="s">
        <v>468</v>
      </c>
      <c r="C295" s="64">
        <v>45540</v>
      </c>
      <c r="D295" s="62" t="s">
        <v>116</v>
      </c>
      <c r="E295" s="1" t="s">
        <v>431</v>
      </c>
      <c r="F295" s="4" t="s">
        <v>16</v>
      </c>
      <c r="G295" s="1" t="s">
        <v>102</v>
      </c>
      <c r="H295" s="1" t="s">
        <v>42</v>
      </c>
      <c r="I295" s="1" t="s">
        <v>43</v>
      </c>
      <c r="J295" s="1" t="s">
        <v>38</v>
      </c>
      <c r="K295" s="61">
        <v>2</v>
      </c>
      <c r="L295" s="61">
        <v>120</v>
      </c>
      <c r="M295" s="1"/>
    </row>
    <row r="296" spans="1:13" ht="18.600000000000001">
      <c r="A296" s="92" t="s">
        <v>22</v>
      </c>
      <c r="B296" s="114" t="s">
        <v>469</v>
      </c>
      <c r="C296" s="64">
        <v>45540</v>
      </c>
      <c r="D296" s="23" t="s">
        <v>445</v>
      </c>
      <c r="E296" s="1" t="s">
        <v>431</v>
      </c>
      <c r="F296" s="4" t="s">
        <v>16</v>
      </c>
      <c r="G296" s="1" t="s">
        <v>219</v>
      </c>
      <c r="H296" s="1" t="s">
        <v>42</v>
      </c>
      <c r="I296" s="1" t="s">
        <v>19</v>
      </c>
      <c r="J296" s="1" t="s">
        <v>38</v>
      </c>
      <c r="K296" s="61">
        <v>4</v>
      </c>
      <c r="L296" s="61">
        <v>240</v>
      </c>
      <c r="M296" s="1"/>
    </row>
    <row r="297" spans="1:13">
      <c r="A297" s="92" t="s">
        <v>22</v>
      </c>
      <c r="B297" s="105" t="s">
        <v>470</v>
      </c>
      <c r="C297" s="64">
        <v>45570</v>
      </c>
      <c r="D297" s="23" t="s">
        <v>471</v>
      </c>
      <c r="E297" s="1" t="s">
        <v>431</v>
      </c>
      <c r="F297" s="4" t="s">
        <v>16</v>
      </c>
      <c r="G297" s="1" t="s">
        <v>55</v>
      </c>
      <c r="H297" s="1" t="s">
        <v>42</v>
      </c>
      <c r="I297" s="1" t="s">
        <v>33</v>
      </c>
      <c r="J297" s="1" t="s">
        <v>20</v>
      </c>
      <c r="K297" s="61">
        <v>0.2</v>
      </c>
      <c r="L297" s="61">
        <v>20</v>
      </c>
      <c r="M297" s="1"/>
    </row>
    <row r="298" spans="1:13">
      <c r="A298" s="92" t="s">
        <v>22</v>
      </c>
      <c r="B298" s="118" t="s">
        <v>472</v>
      </c>
      <c r="C298" s="64">
        <v>45570</v>
      </c>
      <c r="D298" s="23" t="s">
        <v>473</v>
      </c>
      <c r="E298" s="1" t="s">
        <v>431</v>
      </c>
      <c r="F298" s="4" t="s">
        <v>16</v>
      </c>
      <c r="G298" s="1" t="s">
        <v>184</v>
      </c>
      <c r="H298" s="1" t="s">
        <v>42</v>
      </c>
      <c r="I298" s="1" t="s">
        <v>33</v>
      </c>
      <c r="J298" s="1" t="s">
        <v>20</v>
      </c>
      <c r="K298" s="61">
        <v>0.2</v>
      </c>
      <c r="L298" s="61">
        <v>20</v>
      </c>
      <c r="M298" s="1"/>
    </row>
    <row r="299" spans="1:13" ht="34.799999999999997">
      <c r="A299" s="92" t="s">
        <v>22</v>
      </c>
      <c r="B299" s="119" t="s">
        <v>474</v>
      </c>
      <c r="C299" s="64">
        <v>45570</v>
      </c>
      <c r="D299" s="62" t="s">
        <v>475</v>
      </c>
      <c r="E299" s="1" t="s">
        <v>431</v>
      </c>
      <c r="F299" s="4" t="s">
        <v>16</v>
      </c>
      <c r="G299" s="1" t="s">
        <v>41</v>
      </c>
      <c r="H299" s="1" t="s">
        <v>42</v>
      </c>
      <c r="I299" s="1" t="s">
        <v>476</v>
      </c>
      <c r="J299" s="1" t="s">
        <v>38</v>
      </c>
      <c r="K299" s="61">
        <v>2</v>
      </c>
      <c r="L299" s="61">
        <v>120</v>
      </c>
      <c r="M299" s="1"/>
    </row>
    <row r="300" spans="1:13" ht="18.600000000000001">
      <c r="A300" s="92" t="s">
        <v>22</v>
      </c>
      <c r="B300" s="114" t="s">
        <v>477</v>
      </c>
      <c r="C300" s="64">
        <v>45570</v>
      </c>
      <c r="D300" s="23" t="s">
        <v>478</v>
      </c>
      <c r="E300" s="1" t="s">
        <v>431</v>
      </c>
      <c r="F300" s="4" t="s">
        <v>16</v>
      </c>
      <c r="G300" s="1" t="s">
        <v>184</v>
      </c>
      <c r="H300" s="1" t="s">
        <v>42</v>
      </c>
      <c r="I300" s="1" t="s">
        <v>33</v>
      </c>
      <c r="J300" s="1" t="s">
        <v>20</v>
      </c>
      <c r="K300" s="61">
        <v>1</v>
      </c>
      <c r="L300" s="61">
        <v>60</v>
      </c>
      <c r="M300" s="1"/>
    </row>
    <row r="301" spans="1:13">
      <c r="A301" s="92" t="s">
        <v>22</v>
      </c>
      <c r="B301" s="105" t="s">
        <v>479</v>
      </c>
      <c r="C301" s="65" t="s">
        <v>480</v>
      </c>
      <c r="D301" s="23" t="s">
        <v>481</v>
      </c>
      <c r="E301" s="1" t="s">
        <v>431</v>
      </c>
      <c r="F301" s="4" t="s">
        <v>16</v>
      </c>
      <c r="G301" s="1" t="s">
        <v>65</v>
      </c>
      <c r="H301" s="1" t="s">
        <v>42</v>
      </c>
      <c r="I301" s="1" t="s">
        <v>33</v>
      </c>
      <c r="J301" s="1" t="s">
        <v>20</v>
      </c>
      <c r="K301" s="61">
        <v>1</v>
      </c>
      <c r="L301" s="61">
        <v>60</v>
      </c>
      <c r="M301" s="1"/>
    </row>
    <row r="302" spans="1:13" ht="18.600000000000001">
      <c r="A302" s="92" t="s">
        <v>22</v>
      </c>
      <c r="B302" s="114" t="s">
        <v>482</v>
      </c>
      <c r="C302" s="65" t="s">
        <v>480</v>
      </c>
      <c r="D302" s="23" t="s">
        <v>483</v>
      </c>
      <c r="E302" s="1" t="s">
        <v>431</v>
      </c>
      <c r="F302" s="4" t="s">
        <v>16</v>
      </c>
      <c r="G302" s="1" t="s">
        <v>484</v>
      </c>
      <c r="H302" s="1" t="s">
        <v>42</v>
      </c>
      <c r="I302" s="1" t="s">
        <v>19</v>
      </c>
      <c r="J302" s="1" t="s">
        <v>38</v>
      </c>
      <c r="K302" s="61">
        <v>4</v>
      </c>
      <c r="L302" s="61">
        <v>240</v>
      </c>
      <c r="M302" s="1"/>
    </row>
    <row r="303" spans="1:13">
      <c r="A303" s="92" t="s">
        <v>22</v>
      </c>
      <c r="B303" s="105" t="s">
        <v>413</v>
      </c>
      <c r="C303" s="65" t="s">
        <v>480</v>
      </c>
      <c r="D303" s="23" t="s">
        <v>485</v>
      </c>
      <c r="E303" s="1" t="s">
        <v>431</v>
      </c>
      <c r="F303" s="4" t="s">
        <v>16</v>
      </c>
      <c r="G303" s="1" t="s">
        <v>31</v>
      </c>
      <c r="H303" s="1" t="s">
        <v>41</v>
      </c>
      <c r="I303" s="1" t="s">
        <v>33</v>
      </c>
      <c r="J303" s="1" t="s">
        <v>20</v>
      </c>
      <c r="K303" s="61">
        <v>2</v>
      </c>
      <c r="L303" s="61">
        <v>120</v>
      </c>
      <c r="M303" s="1"/>
    </row>
    <row r="304" spans="1:13" ht="34.799999999999997">
      <c r="A304" s="92" t="s">
        <v>13</v>
      </c>
      <c r="B304" s="123" t="s">
        <v>486</v>
      </c>
      <c r="C304" s="65" t="s">
        <v>487</v>
      </c>
      <c r="D304" s="62" t="s">
        <v>488</v>
      </c>
      <c r="E304" s="1" t="s">
        <v>431</v>
      </c>
      <c r="F304" s="4" t="s">
        <v>16</v>
      </c>
      <c r="G304" s="1" t="s">
        <v>17</v>
      </c>
      <c r="H304" s="1" t="s">
        <v>42</v>
      </c>
      <c r="I304" s="1" t="s">
        <v>19</v>
      </c>
      <c r="J304" s="1" t="s">
        <v>20</v>
      </c>
      <c r="K304" s="61">
        <v>1</v>
      </c>
      <c r="L304" s="61">
        <v>60</v>
      </c>
      <c r="M304" s="1"/>
    </row>
    <row r="305" spans="1:13" ht="52.2">
      <c r="A305" s="92" t="s">
        <v>13</v>
      </c>
      <c r="B305" s="119" t="s">
        <v>489</v>
      </c>
      <c r="C305" s="65" t="s">
        <v>487</v>
      </c>
      <c r="D305" s="62" t="s">
        <v>490</v>
      </c>
      <c r="E305" s="1" t="s">
        <v>431</v>
      </c>
      <c r="F305" s="4" t="s">
        <v>16</v>
      </c>
      <c r="G305" s="1" t="s">
        <v>113</v>
      </c>
      <c r="H305" s="1" t="s">
        <v>42</v>
      </c>
      <c r="I305" s="1" t="s">
        <v>19</v>
      </c>
      <c r="J305" s="1" t="s">
        <v>38</v>
      </c>
      <c r="K305" s="61">
        <v>2</v>
      </c>
      <c r="L305" s="61">
        <v>120</v>
      </c>
      <c r="M305" s="1"/>
    </row>
    <row r="306" spans="1:13">
      <c r="A306" s="92" t="s">
        <v>22</v>
      </c>
      <c r="B306" s="120" t="s">
        <v>491</v>
      </c>
      <c r="C306" s="65" t="s">
        <v>487</v>
      </c>
      <c r="D306" s="23" t="s">
        <v>492</v>
      </c>
      <c r="E306" s="1" t="s">
        <v>431</v>
      </c>
      <c r="F306" s="4" t="s">
        <v>16</v>
      </c>
      <c r="G306" s="1" t="s">
        <v>55</v>
      </c>
      <c r="H306" s="1" t="s">
        <v>42</v>
      </c>
      <c r="I306" s="1" t="s">
        <v>33</v>
      </c>
      <c r="J306" s="1" t="s">
        <v>20</v>
      </c>
      <c r="K306" s="61">
        <v>0.2</v>
      </c>
      <c r="L306" s="61">
        <v>20</v>
      </c>
      <c r="M306" s="1"/>
    </row>
    <row r="307" spans="1:13">
      <c r="A307" s="92" t="s">
        <v>22</v>
      </c>
      <c r="B307" s="120" t="s">
        <v>305</v>
      </c>
      <c r="C307" s="65" t="s">
        <v>487</v>
      </c>
      <c r="D307" s="23" t="s">
        <v>306</v>
      </c>
      <c r="E307" s="1" t="s">
        <v>431</v>
      </c>
      <c r="F307" s="4" t="s">
        <v>16</v>
      </c>
      <c r="G307" s="1" t="s">
        <v>55</v>
      </c>
      <c r="H307" s="1" t="s">
        <v>42</v>
      </c>
      <c r="I307" s="1" t="s">
        <v>33</v>
      </c>
      <c r="J307" s="1" t="s">
        <v>20</v>
      </c>
      <c r="K307" s="61">
        <v>1</v>
      </c>
      <c r="L307" s="61">
        <v>60</v>
      </c>
      <c r="M307" s="1"/>
    </row>
    <row r="308" spans="1:13">
      <c r="A308" s="92" t="s">
        <v>22</v>
      </c>
      <c r="B308" s="120" t="s">
        <v>493</v>
      </c>
      <c r="C308" s="65" t="s">
        <v>494</v>
      </c>
      <c r="D308" s="23" t="s">
        <v>495</v>
      </c>
      <c r="E308" s="1" t="s">
        <v>431</v>
      </c>
      <c r="F308" s="4" t="s">
        <v>16</v>
      </c>
      <c r="G308" s="1" t="s">
        <v>55</v>
      </c>
      <c r="H308" s="1" t="s">
        <v>42</v>
      </c>
      <c r="I308" s="1" t="s">
        <v>33</v>
      </c>
      <c r="J308" s="1" t="s">
        <v>20</v>
      </c>
      <c r="K308" s="61">
        <v>1</v>
      </c>
      <c r="L308" s="61">
        <v>60</v>
      </c>
      <c r="M308" s="1"/>
    </row>
    <row r="309" spans="1:13">
      <c r="A309" s="92" t="s">
        <v>22</v>
      </c>
      <c r="B309" s="118" t="s">
        <v>496</v>
      </c>
      <c r="C309" s="65" t="s">
        <v>494</v>
      </c>
      <c r="D309" s="23" t="s">
        <v>497</v>
      </c>
      <c r="E309" s="1" t="s">
        <v>431</v>
      </c>
      <c r="F309" s="4" t="s">
        <v>16</v>
      </c>
      <c r="G309" s="1" t="s">
        <v>55</v>
      </c>
      <c r="H309" s="1" t="s">
        <v>42</v>
      </c>
      <c r="I309" s="1" t="s">
        <v>33</v>
      </c>
      <c r="J309" s="1" t="s">
        <v>20</v>
      </c>
      <c r="K309" s="61">
        <v>1</v>
      </c>
      <c r="L309" s="61">
        <v>60</v>
      </c>
      <c r="M309" s="1"/>
    </row>
    <row r="310" spans="1:13" ht="52.2">
      <c r="A310" s="92" t="s">
        <v>498</v>
      </c>
      <c r="B310" s="119" t="s">
        <v>499</v>
      </c>
      <c r="C310" s="65" t="s">
        <v>494</v>
      </c>
      <c r="D310" s="62" t="s">
        <v>144</v>
      </c>
      <c r="E310" s="1" t="s">
        <v>431</v>
      </c>
      <c r="F310" s="4" t="s">
        <v>16</v>
      </c>
      <c r="G310" s="1" t="s">
        <v>41</v>
      </c>
      <c r="H310" s="1" t="s">
        <v>42</v>
      </c>
      <c r="I310" s="1" t="s">
        <v>476</v>
      </c>
      <c r="J310" s="1" t="s">
        <v>20</v>
      </c>
      <c r="K310" s="61">
        <v>1</v>
      </c>
      <c r="L310" s="61">
        <v>60</v>
      </c>
      <c r="M310" s="1"/>
    </row>
    <row r="311" spans="1:13" ht="52.2">
      <c r="A311" s="92" t="s">
        <v>498</v>
      </c>
      <c r="B311" s="117" t="s">
        <v>500</v>
      </c>
      <c r="C311" s="65" t="s">
        <v>501</v>
      </c>
      <c r="D311" s="62" t="s">
        <v>502</v>
      </c>
      <c r="E311" s="1" t="s">
        <v>431</v>
      </c>
      <c r="F311" s="4" t="s">
        <v>16</v>
      </c>
      <c r="G311" s="1" t="s">
        <v>41</v>
      </c>
      <c r="H311" s="1" t="s">
        <v>42</v>
      </c>
      <c r="I311" s="1" t="s">
        <v>476</v>
      </c>
      <c r="J311" s="1" t="s">
        <v>20</v>
      </c>
      <c r="K311" s="61">
        <v>2</v>
      </c>
      <c r="L311" s="61">
        <v>120</v>
      </c>
      <c r="M311" s="1"/>
    </row>
    <row r="312" spans="1:13" ht="52.2">
      <c r="A312" s="92" t="s">
        <v>498</v>
      </c>
      <c r="B312" s="117" t="s">
        <v>503</v>
      </c>
      <c r="C312" s="65" t="s">
        <v>501</v>
      </c>
      <c r="D312" s="62" t="s">
        <v>81</v>
      </c>
      <c r="E312" s="1" t="s">
        <v>431</v>
      </c>
      <c r="F312" s="4" t="s">
        <v>16</v>
      </c>
      <c r="G312" s="1" t="s">
        <v>41</v>
      </c>
      <c r="H312" s="1" t="s">
        <v>42</v>
      </c>
      <c r="I312" s="1" t="s">
        <v>476</v>
      </c>
      <c r="J312" s="1" t="s">
        <v>20</v>
      </c>
      <c r="K312" s="61">
        <v>3</v>
      </c>
      <c r="L312" s="61">
        <v>180</v>
      </c>
      <c r="M312" s="1"/>
    </row>
    <row r="313" spans="1:13" ht="52.2">
      <c r="A313" s="92" t="s">
        <v>13</v>
      </c>
      <c r="B313" s="117" t="s">
        <v>504</v>
      </c>
      <c r="C313" s="65" t="s">
        <v>501</v>
      </c>
      <c r="D313" s="62" t="s">
        <v>505</v>
      </c>
      <c r="E313" s="1" t="s">
        <v>431</v>
      </c>
      <c r="F313" s="4" t="s">
        <v>16</v>
      </c>
      <c r="G313" s="1" t="s">
        <v>69</v>
      </c>
      <c r="H313" s="1" t="s">
        <v>18</v>
      </c>
      <c r="I313" s="1" t="s">
        <v>75</v>
      </c>
      <c r="J313" s="1" t="s">
        <v>20</v>
      </c>
      <c r="K313" s="61">
        <v>1</v>
      </c>
      <c r="L313" s="61">
        <v>60</v>
      </c>
      <c r="M313" s="1"/>
    </row>
    <row r="314" spans="1:13" ht="18.600000000000001">
      <c r="A314" s="92" t="s">
        <v>22</v>
      </c>
      <c r="B314" s="121" t="s">
        <v>506</v>
      </c>
      <c r="C314" s="65" t="s">
        <v>501</v>
      </c>
      <c r="D314" s="23" t="s">
        <v>57</v>
      </c>
      <c r="E314" s="1" t="s">
        <v>431</v>
      </c>
      <c r="F314" s="4" t="s">
        <v>16</v>
      </c>
      <c r="G314" s="1" t="s">
        <v>55</v>
      </c>
      <c r="H314" s="1" t="s">
        <v>42</v>
      </c>
      <c r="I314" s="1" t="s">
        <v>33</v>
      </c>
      <c r="J314" s="1" t="s">
        <v>20</v>
      </c>
      <c r="K314" s="61">
        <v>0.2</v>
      </c>
      <c r="L314" s="61">
        <v>20</v>
      </c>
      <c r="M314" s="1"/>
    </row>
    <row r="315" spans="1:13" ht="18.600000000000001">
      <c r="A315" s="92" t="s">
        <v>22</v>
      </c>
      <c r="B315" s="121" t="s">
        <v>507</v>
      </c>
      <c r="C315" s="65" t="s">
        <v>501</v>
      </c>
      <c r="D315" s="23" t="s">
        <v>57</v>
      </c>
      <c r="E315" s="1" t="s">
        <v>431</v>
      </c>
      <c r="F315" s="4" t="s">
        <v>16</v>
      </c>
      <c r="G315" s="1" t="s">
        <v>55</v>
      </c>
      <c r="H315" s="1" t="s">
        <v>42</v>
      </c>
      <c r="I315" s="1" t="s">
        <v>33</v>
      </c>
      <c r="J315" s="1" t="s">
        <v>20</v>
      </c>
      <c r="K315" s="61">
        <v>0.2</v>
      </c>
      <c r="L315" s="61">
        <v>20</v>
      </c>
      <c r="M315" s="1"/>
    </row>
    <row r="316" spans="1:13" ht="18.600000000000001">
      <c r="A316" s="92" t="s">
        <v>22</v>
      </c>
      <c r="B316" s="121" t="s">
        <v>508</v>
      </c>
      <c r="C316" s="65" t="s">
        <v>501</v>
      </c>
      <c r="D316" s="23" t="s">
        <v>57</v>
      </c>
      <c r="E316" s="1" t="s">
        <v>431</v>
      </c>
      <c r="F316" s="4" t="s">
        <v>16</v>
      </c>
      <c r="G316" s="1" t="s">
        <v>55</v>
      </c>
      <c r="H316" s="1" t="s">
        <v>42</v>
      </c>
      <c r="I316" s="1" t="s">
        <v>33</v>
      </c>
      <c r="J316" s="1" t="s">
        <v>20</v>
      </c>
      <c r="K316" s="61">
        <v>0.2</v>
      </c>
      <c r="L316" s="61">
        <v>20</v>
      </c>
      <c r="M316" s="1"/>
    </row>
    <row r="317" spans="1:13" ht="34.799999999999997">
      <c r="A317" s="92" t="s">
        <v>13</v>
      </c>
      <c r="B317" s="117" t="s">
        <v>509</v>
      </c>
      <c r="C317" s="65" t="s">
        <v>501</v>
      </c>
      <c r="D317" s="62" t="s">
        <v>510</v>
      </c>
      <c r="E317" s="1" t="s">
        <v>431</v>
      </c>
      <c r="F317" s="4" t="s">
        <v>16</v>
      </c>
      <c r="G317" s="1" t="s">
        <v>113</v>
      </c>
      <c r="H317" s="1" t="s">
        <v>18</v>
      </c>
      <c r="I317" s="1" t="s">
        <v>75</v>
      </c>
      <c r="J317" s="1" t="s">
        <v>20</v>
      </c>
      <c r="K317" s="61">
        <v>0.4</v>
      </c>
      <c r="L317" s="61">
        <v>40</v>
      </c>
      <c r="M317" s="1"/>
    </row>
    <row r="318" spans="1:13" ht="34.799999999999997">
      <c r="A318" s="92" t="s">
        <v>498</v>
      </c>
      <c r="B318" s="117" t="s">
        <v>511</v>
      </c>
      <c r="C318" s="65" t="s">
        <v>501</v>
      </c>
      <c r="D318" s="62" t="s">
        <v>512</v>
      </c>
      <c r="E318" s="1" t="s">
        <v>431</v>
      </c>
      <c r="F318" s="4" t="s">
        <v>16</v>
      </c>
      <c r="G318" s="1" t="s">
        <v>113</v>
      </c>
      <c r="H318" s="1" t="s">
        <v>18</v>
      </c>
      <c r="I318" s="1" t="s">
        <v>78</v>
      </c>
      <c r="J318" s="1" t="s">
        <v>20</v>
      </c>
      <c r="K318" s="61">
        <v>0.4</v>
      </c>
      <c r="L318" s="61">
        <v>40</v>
      </c>
      <c r="M318" s="1"/>
    </row>
    <row r="319" spans="1:13" ht="34.799999999999997">
      <c r="A319" s="92" t="s">
        <v>13</v>
      </c>
      <c r="B319" s="117" t="s">
        <v>513</v>
      </c>
      <c r="C319" s="65" t="s">
        <v>501</v>
      </c>
      <c r="D319" s="62" t="s">
        <v>514</v>
      </c>
      <c r="E319" s="1" t="s">
        <v>431</v>
      </c>
      <c r="F319" s="4" t="s">
        <v>16</v>
      </c>
      <c r="G319" s="1" t="s">
        <v>113</v>
      </c>
      <c r="H319" s="1" t="s">
        <v>18</v>
      </c>
      <c r="I319" s="1" t="s">
        <v>78</v>
      </c>
      <c r="J319" s="1" t="s">
        <v>20</v>
      </c>
      <c r="K319" s="61">
        <v>0.4</v>
      </c>
      <c r="L319" s="61">
        <v>40</v>
      </c>
      <c r="M319" s="1"/>
    </row>
    <row r="320" spans="1:13">
      <c r="A320" s="92" t="s">
        <v>22</v>
      </c>
      <c r="B320" s="120" t="s">
        <v>515</v>
      </c>
      <c r="C320" s="65" t="s">
        <v>501</v>
      </c>
      <c r="D320" s="23" t="s">
        <v>516</v>
      </c>
      <c r="E320" s="1" t="s">
        <v>431</v>
      </c>
      <c r="F320" s="4" t="s">
        <v>16</v>
      </c>
      <c r="G320" s="1" t="s">
        <v>184</v>
      </c>
      <c r="H320" s="1" t="s">
        <v>42</v>
      </c>
      <c r="I320" s="1" t="s">
        <v>33</v>
      </c>
      <c r="J320" s="1" t="s">
        <v>20</v>
      </c>
      <c r="K320" s="61">
        <v>2</v>
      </c>
      <c r="L320" s="61">
        <v>120</v>
      </c>
      <c r="M320" s="1"/>
    </row>
    <row r="321" spans="1:13" ht="28.8">
      <c r="A321" s="92" t="s">
        <v>22</v>
      </c>
      <c r="B321" s="120" t="s">
        <v>460</v>
      </c>
      <c r="C321" s="65" t="s">
        <v>501</v>
      </c>
      <c r="D321" s="25" t="s">
        <v>461</v>
      </c>
      <c r="E321" s="1" t="s">
        <v>431</v>
      </c>
      <c r="F321" s="4" t="s">
        <v>16</v>
      </c>
      <c r="G321" s="1" t="s">
        <v>25</v>
      </c>
      <c r="H321" s="1" t="s">
        <v>42</v>
      </c>
      <c r="I321" s="1" t="s">
        <v>33</v>
      </c>
      <c r="J321" s="1" t="s">
        <v>20</v>
      </c>
      <c r="K321" s="61">
        <v>0.4</v>
      </c>
      <c r="L321" s="61">
        <v>40</v>
      </c>
      <c r="M321" s="1"/>
    </row>
    <row r="322" spans="1:13" ht="28.8">
      <c r="A322" s="92" t="s">
        <v>22</v>
      </c>
      <c r="B322" s="118" t="s">
        <v>517</v>
      </c>
      <c r="C322" s="65" t="s">
        <v>501</v>
      </c>
      <c r="D322" s="25" t="s">
        <v>518</v>
      </c>
      <c r="E322" s="1" t="s">
        <v>431</v>
      </c>
      <c r="F322" s="4" t="s">
        <v>16</v>
      </c>
      <c r="G322" s="1" t="s">
        <v>25</v>
      </c>
      <c r="H322" s="1" t="s">
        <v>42</v>
      </c>
      <c r="I322" s="1" t="s">
        <v>33</v>
      </c>
      <c r="J322" s="1" t="s">
        <v>20</v>
      </c>
      <c r="K322" s="61">
        <v>0.4</v>
      </c>
      <c r="L322" s="61">
        <v>40</v>
      </c>
      <c r="M322" s="1"/>
    </row>
    <row r="323" spans="1:13" ht="52.2">
      <c r="A323" s="92" t="s">
        <v>13</v>
      </c>
      <c r="B323" s="119" t="s">
        <v>519</v>
      </c>
      <c r="C323" s="65" t="s">
        <v>501</v>
      </c>
      <c r="D323" s="62" t="s">
        <v>520</v>
      </c>
      <c r="E323" s="1" t="s">
        <v>431</v>
      </c>
      <c r="F323" s="4" t="s">
        <v>16</v>
      </c>
      <c r="G323" s="1" t="s">
        <v>17</v>
      </c>
      <c r="H323" s="1" t="s">
        <v>42</v>
      </c>
      <c r="I323" s="1" t="s">
        <v>19</v>
      </c>
      <c r="J323" s="1" t="s">
        <v>20</v>
      </c>
      <c r="K323" s="61">
        <v>1</v>
      </c>
      <c r="L323" s="61">
        <v>60</v>
      </c>
      <c r="M323" s="1"/>
    </row>
    <row r="324" spans="1:13" ht="18.600000000000001">
      <c r="A324" s="92" t="s">
        <v>22</v>
      </c>
      <c r="B324" s="121" t="s">
        <v>521</v>
      </c>
      <c r="C324" s="65" t="s">
        <v>522</v>
      </c>
      <c r="D324" s="23" t="s">
        <v>57</v>
      </c>
      <c r="E324" s="1" t="s">
        <v>431</v>
      </c>
      <c r="F324" s="4" t="s">
        <v>16</v>
      </c>
      <c r="G324" s="1" t="s">
        <v>174</v>
      </c>
      <c r="H324" s="1" t="s">
        <v>42</v>
      </c>
      <c r="I324" s="1" t="s">
        <v>33</v>
      </c>
      <c r="J324" s="1" t="s">
        <v>20</v>
      </c>
      <c r="K324" s="61">
        <v>1</v>
      </c>
      <c r="L324" s="61">
        <v>60</v>
      </c>
      <c r="M324" s="1"/>
    </row>
    <row r="325" spans="1:13" ht="28.8">
      <c r="A325" s="92" t="s">
        <v>22</v>
      </c>
      <c r="B325" s="114" t="s">
        <v>523</v>
      </c>
      <c r="C325" s="65" t="s">
        <v>522</v>
      </c>
      <c r="D325" s="25" t="s">
        <v>524</v>
      </c>
      <c r="E325" s="1" t="s">
        <v>431</v>
      </c>
      <c r="F325" s="4" t="s">
        <v>16</v>
      </c>
      <c r="G325" s="1" t="s">
        <v>25</v>
      </c>
      <c r="H325" s="1" t="s">
        <v>42</v>
      </c>
      <c r="I325" s="1" t="s">
        <v>19</v>
      </c>
      <c r="J325" s="1" t="s">
        <v>20</v>
      </c>
      <c r="K325" s="61" t="s">
        <v>525</v>
      </c>
      <c r="L325" s="61"/>
      <c r="M325" s="1"/>
    </row>
    <row r="326" spans="1:13">
      <c r="A326" s="92" t="s">
        <v>22</v>
      </c>
      <c r="B326" s="105" t="s">
        <v>526</v>
      </c>
      <c r="C326" s="65" t="s">
        <v>527</v>
      </c>
      <c r="D326" s="23" t="s">
        <v>528</v>
      </c>
      <c r="E326" s="1" t="s">
        <v>431</v>
      </c>
      <c r="F326" s="4" t="s">
        <v>16</v>
      </c>
      <c r="G326" s="1" t="s">
        <v>65</v>
      </c>
      <c r="H326" s="1" t="s">
        <v>42</v>
      </c>
      <c r="I326" s="1" t="s">
        <v>33</v>
      </c>
      <c r="J326" s="1" t="s">
        <v>20</v>
      </c>
      <c r="K326" s="61">
        <v>0.4</v>
      </c>
      <c r="L326" s="61">
        <v>40</v>
      </c>
      <c r="M326" s="1"/>
    </row>
    <row r="327" spans="1:13" ht="18.600000000000001">
      <c r="A327" s="92" t="s">
        <v>22</v>
      </c>
      <c r="B327" s="114" t="s">
        <v>529</v>
      </c>
      <c r="C327" s="65" t="s">
        <v>530</v>
      </c>
      <c r="D327" s="23" t="s">
        <v>57</v>
      </c>
      <c r="E327" s="1" t="s">
        <v>431</v>
      </c>
      <c r="F327" s="4" t="s">
        <v>16</v>
      </c>
      <c r="G327" s="1" t="s">
        <v>184</v>
      </c>
      <c r="H327" s="1" t="s">
        <v>42</v>
      </c>
      <c r="I327" s="1" t="s">
        <v>33</v>
      </c>
      <c r="J327" s="1" t="s">
        <v>20</v>
      </c>
      <c r="K327" s="61">
        <v>1</v>
      </c>
      <c r="L327" s="61">
        <v>60</v>
      </c>
      <c r="M327" s="1"/>
    </row>
    <row r="328" spans="1:13" ht="52.2">
      <c r="A328" s="92" t="s">
        <v>498</v>
      </c>
      <c r="B328" s="119" t="s">
        <v>531</v>
      </c>
      <c r="C328" s="65" t="s">
        <v>530</v>
      </c>
      <c r="D328" s="62" t="s">
        <v>142</v>
      </c>
      <c r="E328" s="1" t="s">
        <v>431</v>
      </c>
      <c r="F328" s="4" t="s">
        <v>16</v>
      </c>
      <c r="G328" s="1" t="s">
        <v>41</v>
      </c>
      <c r="H328" s="1" t="s">
        <v>42</v>
      </c>
      <c r="I328" s="1" t="s">
        <v>476</v>
      </c>
      <c r="J328" s="1" t="s">
        <v>38</v>
      </c>
      <c r="K328" s="61">
        <v>1</v>
      </c>
      <c r="L328" s="61">
        <v>60</v>
      </c>
      <c r="M328" s="1"/>
    </row>
    <row r="329" spans="1:13" ht="52.2">
      <c r="A329" s="92" t="s">
        <v>498</v>
      </c>
      <c r="B329" s="123" t="s">
        <v>532</v>
      </c>
      <c r="C329" s="65" t="s">
        <v>530</v>
      </c>
      <c r="D329" s="62" t="s">
        <v>533</v>
      </c>
      <c r="E329" s="1" t="s">
        <v>431</v>
      </c>
      <c r="F329" s="4" t="s">
        <v>16</v>
      </c>
      <c r="G329" s="1" t="s">
        <v>41</v>
      </c>
      <c r="H329" s="1" t="s">
        <v>42</v>
      </c>
      <c r="I329" s="1" t="s">
        <v>476</v>
      </c>
      <c r="J329" s="1" t="s">
        <v>38</v>
      </c>
      <c r="K329" s="61">
        <v>2</v>
      </c>
      <c r="L329" s="61">
        <v>120</v>
      </c>
      <c r="M329" s="1"/>
    </row>
    <row r="330" spans="1:13" ht="34.799999999999997">
      <c r="A330" s="92" t="s">
        <v>13</v>
      </c>
      <c r="B330" s="119" t="s">
        <v>534</v>
      </c>
      <c r="C330" s="65" t="s">
        <v>530</v>
      </c>
      <c r="D330" s="62" t="s">
        <v>535</v>
      </c>
      <c r="E330" s="1" t="s">
        <v>431</v>
      </c>
      <c r="F330" s="4" t="s">
        <v>16</v>
      </c>
      <c r="G330" s="1" t="s">
        <v>71</v>
      </c>
      <c r="H330" s="1" t="s">
        <v>42</v>
      </c>
      <c r="I330" s="1" t="s">
        <v>19</v>
      </c>
      <c r="J330" s="1" t="s">
        <v>38</v>
      </c>
      <c r="K330" s="61">
        <v>2</v>
      </c>
      <c r="L330" s="61">
        <v>120</v>
      </c>
      <c r="M330" s="1"/>
    </row>
    <row r="331" spans="1:13" ht="52.2">
      <c r="A331" s="92" t="s">
        <v>13</v>
      </c>
      <c r="B331" s="117" t="s">
        <v>536</v>
      </c>
      <c r="C331" s="65" t="s">
        <v>530</v>
      </c>
      <c r="D331" s="62" t="s">
        <v>537</v>
      </c>
      <c r="E331" s="1" t="s">
        <v>431</v>
      </c>
      <c r="F331" s="4" t="s">
        <v>16</v>
      </c>
      <c r="G331" s="1" t="s">
        <v>46</v>
      </c>
      <c r="H331" s="1" t="s">
        <v>42</v>
      </c>
      <c r="I331" s="1" t="s">
        <v>33</v>
      </c>
      <c r="J331" s="1" t="s">
        <v>52</v>
      </c>
      <c r="K331" s="61">
        <v>0.4</v>
      </c>
      <c r="L331" s="61">
        <v>40</v>
      </c>
      <c r="M331" s="1"/>
    </row>
    <row r="332" spans="1:13" ht="20.399999999999999">
      <c r="A332" s="92" t="s">
        <v>22</v>
      </c>
      <c r="B332" s="124" t="s">
        <v>538</v>
      </c>
      <c r="C332" s="65" t="s">
        <v>530</v>
      </c>
      <c r="D332" s="23" t="s">
        <v>539</v>
      </c>
      <c r="E332" s="1" t="s">
        <v>431</v>
      </c>
      <c r="F332" s="4" t="s">
        <v>16</v>
      </c>
      <c r="G332" s="1" t="s">
        <v>184</v>
      </c>
      <c r="H332" s="1" t="s">
        <v>42</v>
      </c>
      <c r="I332" s="1" t="s">
        <v>33</v>
      </c>
      <c r="J332" s="1" t="s">
        <v>20</v>
      </c>
      <c r="K332" s="61">
        <v>0.4</v>
      </c>
      <c r="L332" s="61">
        <v>40</v>
      </c>
      <c r="M332" s="1"/>
    </row>
    <row r="333" spans="1:13">
      <c r="A333" s="92" t="s">
        <v>22</v>
      </c>
      <c r="B333" s="118" t="s">
        <v>540</v>
      </c>
      <c r="C333" s="65" t="s">
        <v>541</v>
      </c>
      <c r="D333" s="23" t="s">
        <v>542</v>
      </c>
      <c r="E333" s="1" t="s">
        <v>431</v>
      </c>
      <c r="F333" s="4" t="s">
        <v>16</v>
      </c>
      <c r="G333" s="1" t="s">
        <v>174</v>
      </c>
      <c r="H333" s="1" t="s">
        <v>42</v>
      </c>
      <c r="I333" s="1" t="s">
        <v>33</v>
      </c>
      <c r="J333" s="1" t="s">
        <v>20</v>
      </c>
      <c r="K333" s="61">
        <v>0.4</v>
      </c>
      <c r="L333" s="61">
        <v>40</v>
      </c>
      <c r="M333" s="1"/>
    </row>
    <row r="334" spans="1:13" ht="28.8">
      <c r="A334" s="92" t="s">
        <v>22</v>
      </c>
      <c r="B334" s="116" t="s">
        <v>543</v>
      </c>
      <c r="C334" s="65" t="s">
        <v>541</v>
      </c>
      <c r="D334" s="25" t="s">
        <v>544</v>
      </c>
      <c r="E334" s="1" t="s">
        <v>431</v>
      </c>
      <c r="F334" s="4" t="s">
        <v>16</v>
      </c>
      <c r="G334" s="1" t="s">
        <v>184</v>
      </c>
      <c r="H334" s="1" t="s">
        <v>42</v>
      </c>
      <c r="I334" s="1" t="s">
        <v>19</v>
      </c>
      <c r="J334" s="1" t="s">
        <v>20</v>
      </c>
      <c r="K334" s="61">
        <v>2</v>
      </c>
      <c r="L334" s="61">
        <v>120</v>
      </c>
      <c r="M334" s="93" t="s">
        <v>545</v>
      </c>
    </row>
    <row r="335" spans="1:13" ht="18.600000000000001">
      <c r="A335" s="92" t="s">
        <v>22</v>
      </c>
      <c r="B335" s="121" t="s">
        <v>546</v>
      </c>
      <c r="C335" s="65" t="s">
        <v>541</v>
      </c>
      <c r="D335" s="23" t="s">
        <v>547</v>
      </c>
      <c r="E335" s="1" t="s">
        <v>431</v>
      </c>
      <c r="F335" s="4" t="s">
        <v>16</v>
      </c>
      <c r="G335" s="1" t="s">
        <v>31</v>
      </c>
      <c r="H335" s="1" t="s">
        <v>42</v>
      </c>
      <c r="I335" s="1" t="s">
        <v>33</v>
      </c>
      <c r="J335" s="1" t="s">
        <v>20</v>
      </c>
      <c r="K335" s="61">
        <v>2</v>
      </c>
      <c r="L335" s="61">
        <v>120</v>
      </c>
      <c r="M335" s="1"/>
    </row>
    <row r="336" spans="1:13" ht="18.600000000000001">
      <c r="A336" s="92" t="s">
        <v>22</v>
      </c>
      <c r="B336" s="114" t="s">
        <v>529</v>
      </c>
      <c r="C336" s="65" t="s">
        <v>541</v>
      </c>
      <c r="D336" s="23" t="s">
        <v>57</v>
      </c>
      <c r="E336" s="1" t="s">
        <v>431</v>
      </c>
      <c r="F336" s="4" t="s">
        <v>16</v>
      </c>
      <c r="G336" s="1" t="s">
        <v>184</v>
      </c>
      <c r="H336" s="1" t="s">
        <v>42</v>
      </c>
      <c r="I336" s="1" t="s">
        <v>33</v>
      </c>
      <c r="J336" s="1" t="s">
        <v>20</v>
      </c>
      <c r="K336" s="61">
        <v>0.4</v>
      </c>
      <c r="L336" s="61">
        <v>40</v>
      </c>
      <c r="M336" s="1"/>
    </row>
    <row r="337" spans="1:13">
      <c r="A337" s="92" t="s">
        <v>22</v>
      </c>
      <c r="B337" s="105" t="s">
        <v>526</v>
      </c>
      <c r="C337" s="65" t="s">
        <v>548</v>
      </c>
      <c r="D337" s="23" t="s">
        <v>528</v>
      </c>
      <c r="E337" s="1" t="s">
        <v>431</v>
      </c>
      <c r="F337" s="4" t="s">
        <v>16</v>
      </c>
      <c r="G337" s="1" t="s">
        <v>65</v>
      </c>
      <c r="H337" s="1" t="s">
        <v>42</v>
      </c>
      <c r="I337" s="1" t="s">
        <v>33</v>
      </c>
      <c r="J337" s="1" t="s">
        <v>20</v>
      </c>
      <c r="K337" s="61">
        <v>0.3</v>
      </c>
      <c r="L337" s="61">
        <v>30</v>
      </c>
      <c r="M337" s="1"/>
    </row>
    <row r="338" spans="1:13">
      <c r="A338" s="92" t="s">
        <v>22</v>
      </c>
      <c r="B338" s="120" t="s">
        <v>549</v>
      </c>
      <c r="C338" s="65" t="s">
        <v>548</v>
      </c>
      <c r="D338" s="23" t="s">
        <v>550</v>
      </c>
      <c r="E338" s="1" t="s">
        <v>431</v>
      </c>
      <c r="F338" s="4" t="s">
        <v>16</v>
      </c>
      <c r="G338" s="1" t="s">
        <v>279</v>
      </c>
      <c r="H338" s="1" t="s">
        <v>42</v>
      </c>
      <c r="I338" s="1" t="s">
        <v>33</v>
      </c>
      <c r="J338" s="1" t="s">
        <v>20</v>
      </c>
      <c r="K338" s="61">
        <v>0.3</v>
      </c>
      <c r="L338" s="61">
        <v>30</v>
      </c>
      <c r="M338" s="1"/>
    </row>
    <row r="339" spans="1:13">
      <c r="A339" s="92" t="s">
        <v>22</v>
      </c>
      <c r="B339" s="120" t="s">
        <v>451</v>
      </c>
      <c r="C339" s="65" t="s">
        <v>548</v>
      </c>
      <c r="D339" s="25" t="s">
        <v>551</v>
      </c>
      <c r="E339" s="1" t="s">
        <v>431</v>
      </c>
      <c r="F339" s="4" t="s">
        <v>16</v>
      </c>
      <c r="G339" s="1" t="s">
        <v>55</v>
      </c>
      <c r="H339" s="1" t="s">
        <v>42</v>
      </c>
      <c r="I339" s="1" t="s">
        <v>33</v>
      </c>
      <c r="J339" s="1" t="s">
        <v>20</v>
      </c>
      <c r="K339" s="61">
        <v>0.3</v>
      </c>
      <c r="L339" s="61">
        <v>30</v>
      </c>
      <c r="M339" s="1"/>
    </row>
    <row r="340" spans="1:13">
      <c r="A340" s="92" t="s">
        <v>22</v>
      </c>
      <c r="B340" s="120" t="s">
        <v>529</v>
      </c>
      <c r="C340" s="65" t="s">
        <v>548</v>
      </c>
      <c r="D340" s="59" t="s">
        <v>57</v>
      </c>
      <c r="E340" s="1" t="s">
        <v>431</v>
      </c>
      <c r="F340" s="4" t="s">
        <v>16</v>
      </c>
      <c r="G340" s="4" t="s">
        <v>184</v>
      </c>
      <c r="H340" s="1" t="s">
        <v>42</v>
      </c>
      <c r="I340" s="1" t="s">
        <v>33</v>
      </c>
      <c r="J340" s="1" t="s">
        <v>20</v>
      </c>
      <c r="K340" s="61">
        <v>2</v>
      </c>
      <c r="L340" s="61">
        <v>120</v>
      </c>
      <c r="M340" s="4"/>
    </row>
    <row r="341" spans="1:13">
      <c r="A341" s="91" t="s">
        <v>13</v>
      </c>
      <c r="B341" s="95">
        <v>236809</v>
      </c>
      <c r="C341" s="94">
        <v>45447</v>
      </c>
      <c r="D341" s="4" t="s">
        <v>59</v>
      </c>
      <c r="E341" s="4" t="s">
        <v>45</v>
      </c>
      <c r="F341" s="4" t="s">
        <v>16</v>
      </c>
      <c r="G341" s="4" t="s">
        <v>41</v>
      </c>
      <c r="H341" s="4" t="s">
        <v>42</v>
      </c>
      <c r="I341" s="4" t="s">
        <v>43</v>
      </c>
      <c r="J341" s="4" t="s">
        <v>20</v>
      </c>
      <c r="K341" s="73">
        <v>0.3</v>
      </c>
      <c r="L341" s="4">
        <f>K341*60</f>
        <v>18</v>
      </c>
      <c r="M341" s="4"/>
    </row>
    <row r="342" spans="1:13">
      <c r="A342" s="91" t="s">
        <v>13</v>
      </c>
      <c r="B342" s="120">
        <v>236832</v>
      </c>
      <c r="C342" s="94">
        <v>45448</v>
      </c>
      <c r="D342" s="25" t="s">
        <v>552</v>
      </c>
      <c r="E342" s="4" t="s">
        <v>45</v>
      </c>
      <c r="F342" s="4" t="s">
        <v>16</v>
      </c>
      <c r="G342" s="4" t="s">
        <v>41</v>
      </c>
      <c r="H342" s="4" t="s">
        <v>42</v>
      </c>
      <c r="I342" s="4" t="s">
        <v>476</v>
      </c>
      <c r="J342" s="4" t="s">
        <v>20</v>
      </c>
      <c r="K342" s="73">
        <v>0.3</v>
      </c>
      <c r="L342" s="4">
        <f>K342*60</f>
        <v>18</v>
      </c>
      <c r="M342" s="4"/>
    </row>
    <row r="343" spans="1:13">
      <c r="A343" s="91" t="s">
        <v>13</v>
      </c>
      <c r="B343" s="95">
        <v>236828</v>
      </c>
      <c r="C343" s="94">
        <v>45448</v>
      </c>
      <c r="D343" s="4" t="s">
        <v>553</v>
      </c>
      <c r="E343" s="4" t="s">
        <v>45</v>
      </c>
      <c r="F343" s="4" t="s">
        <v>16</v>
      </c>
      <c r="G343" s="4" t="s">
        <v>46</v>
      </c>
      <c r="H343" s="4" t="s">
        <v>42</v>
      </c>
      <c r="I343" s="4" t="s">
        <v>33</v>
      </c>
      <c r="J343" s="4" t="s">
        <v>20</v>
      </c>
      <c r="K343" s="73">
        <v>0.5</v>
      </c>
      <c r="L343" s="4">
        <f>K343*60</f>
        <v>30</v>
      </c>
      <c r="M343" s="4"/>
    </row>
    <row r="344" spans="1:13">
      <c r="A344" s="91" t="s">
        <v>22</v>
      </c>
      <c r="B344" s="120" t="s">
        <v>554</v>
      </c>
      <c r="C344" s="94">
        <v>45448</v>
      </c>
      <c r="D344" s="4" t="s">
        <v>555</v>
      </c>
      <c r="E344" s="4" t="s">
        <v>45</v>
      </c>
      <c r="F344" s="4" t="s">
        <v>16</v>
      </c>
      <c r="G344" s="4" t="s">
        <v>330</v>
      </c>
      <c r="H344" s="1" t="s">
        <v>18</v>
      </c>
      <c r="I344" s="1" t="s">
        <v>78</v>
      </c>
      <c r="J344" s="1" t="s">
        <v>52</v>
      </c>
      <c r="K344" s="73"/>
      <c r="L344" s="4">
        <f>K344*60</f>
        <v>0</v>
      </c>
      <c r="M344" s="4"/>
    </row>
  </sheetData>
  <autoFilter ref="F351:F356" xr:uid="{B0CD3716-58AB-4504-A424-92F37F815AF7}"/>
  <sortState xmlns:xlrd2="http://schemas.microsoft.com/office/spreadsheetml/2017/richdata2" ref="A2:F5">
    <sortCondition descending="1" ref="F2:F5"/>
  </sortState>
  <dataValidations count="2">
    <dataValidation allowBlank="1" showInputMessage="1" showErrorMessage="1" promptTitle="Información" prompt="Digitar el tiempo en hora deciman_x000a_Ejemplo: 1:30 _x000a_Digitar: 1.5_x000a_" sqref="K246 K106 K108 K119:K244 K2:K70" xr:uid="{8141E5C6-FF24-4E3C-A458-04236247A6C2}"/>
    <dataValidation type="whole" allowBlank="1" showInputMessage="1" showErrorMessage="1" errorTitle="Error de operación" error="No se puede cambiar la formula_x000a_" promptTitle="Información" prompt="No se puede cambiar la formula_x000a_" sqref="L2:L270" xr:uid="{C209DD7E-566C-4C6C-B6DA-1E5198DF54EE}">
      <formula1>0</formula1>
      <formula2>1000000</formula2>
    </dataValidation>
  </dataValidations>
  <hyperlinks>
    <hyperlink ref="D48" r:id="rId1" xr:uid="{EB88326F-7901-49BF-ADA3-0E60DD5E3370}"/>
    <hyperlink ref="D49" r:id="rId2" xr:uid="{97BF3C26-01F0-4125-815D-210D73821885}"/>
  </hyperlinks>
  <pageMargins left="0.7" right="0.7" top="0.75" bottom="0.75" header="0.3" footer="0.3"/>
  <pageSetup orientation="portrait" r:id="rId3"/>
  <tableParts count="1">
    <tablePart r:id="rId4"/>
  </tableParts>
  <extLst>
    <ext xmlns:x14="http://schemas.microsoft.com/office/spreadsheetml/2009/9/main" uri="{CCE6A557-97BC-4b89-ADB6-D9C93CAAB3DF}">
      <x14:dataValidations xmlns:xm="http://schemas.microsoft.com/office/excel/2006/main" count="7">
        <x14:dataValidation type="list" allowBlank="1" showInputMessage="1" showErrorMessage="1" errorTitle="Error de selección" error="Por favor seleccione un Ambiente de la lista" xr:uid="{6DCAA71A-482C-4F16-9B6F-9FCE762AEFBC}">
          <x14:formula1>
            <xm:f>Campos!$G$2:$G$100</xm:f>
          </x14:formula1>
          <xm:sqref>G2:G344</xm:sqref>
        </x14:dataValidation>
        <x14:dataValidation type="list" allowBlank="1" showInputMessage="1" showErrorMessage="1" errorTitle="Error de selección" error="Por favor seleccione un Especialista de la lista" xr:uid="{D285EECF-DD59-4769-8A26-C94D0E2D11E5}">
          <x14:formula1>
            <xm:f>Campos!$C$2:$C$100</xm:f>
          </x14:formula1>
          <xm:sqref>E2:E344</xm:sqref>
        </x14:dataValidation>
        <x14:dataValidation type="list" allowBlank="1" showInputMessage="1" showErrorMessage="1" errorTitle="Error de selección" error="Por favor seleccione un Servicio de la lista" xr:uid="{AFE8CF2F-85F7-4203-A498-A699590F5BF7}">
          <x14:formula1>
            <xm:f>Campos!$I$2:$I$100</xm:f>
          </x14:formula1>
          <xm:sqref>H2:H344</xm:sqref>
        </x14:dataValidation>
        <x14:dataValidation type="list" allowBlank="1" showInputMessage="1" showErrorMessage="1" errorTitle="Error de selección" error="Por favor seleccione un Estado de la lista" xr:uid="{51640E88-0CC7-4F64-83FB-867F3F3B8408}">
          <x14:formula1>
            <xm:f>Campos!$E$2:$E$20</xm:f>
          </x14:formula1>
          <xm:sqref>F2:F344</xm:sqref>
        </x14:dataValidation>
        <x14:dataValidation type="list" allowBlank="1" showInputMessage="1" showErrorMessage="1" errorTitle="Error de selección" error="Por favor seleccione un Componente de la lista" xr:uid="{FDE45420-6AD6-443E-A1A4-6F21CF5A68A3}">
          <x14:formula1>
            <xm:f>Campos!$K$2:$K$100</xm:f>
          </x14:formula1>
          <xm:sqref>I2:I344</xm:sqref>
        </x14:dataValidation>
        <x14:dataValidation type="list" allowBlank="1" showInputMessage="1" showErrorMessage="1" errorTitle="Error de selección" error="Por favor seleccione un Usuario de la lista" xr:uid="{341C2F0E-5851-49CF-9D0C-AAD655B2398C}">
          <x14:formula1>
            <xm:f>Campos!$O$2:$O$10</xm:f>
          </x14:formula1>
          <xm:sqref>A2:A344</xm:sqref>
        </x14:dataValidation>
        <x14:dataValidation type="list" allowBlank="1" showInputMessage="1" showErrorMessage="1" errorTitle="Error de selección" error="Por favor seleccione un Complejidad de la lista" xr:uid="{659ECCE1-3617-470D-B5A1-9A5A8A846AB4}">
          <x14:formula1>
            <xm:f>Campos!$M$2:$M$10</xm:f>
          </x14:formula1>
          <xm:sqref>J2:J344 K46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41029-6212-439F-B5E4-9279007D1911}">
  <dimension ref="A1:AF34"/>
  <sheetViews>
    <sheetView workbookViewId="0">
      <pane ySplit="1" topLeftCell="A13" activePane="bottomLeft" state="frozen"/>
      <selection pane="bottomLeft" activeCell="C13" sqref="C13"/>
    </sheetView>
  </sheetViews>
  <sheetFormatPr baseColWidth="10" defaultColWidth="8.88671875" defaultRowHeight="14.4"/>
  <cols>
    <col min="1" max="1" width="2.6640625" customWidth="1"/>
    <col min="2" max="2" width="14.33203125" style="32" customWidth="1"/>
    <col min="3" max="3" width="85.33203125" customWidth="1"/>
    <col min="4" max="4" width="17.44140625" style="32" customWidth="1"/>
    <col min="5" max="5" width="14.33203125" style="32" customWidth="1"/>
    <col min="6" max="6" width="10.33203125" style="32" customWidth="1"/>
    <col min="7" max="7" width="9.6640625" style="32" customWidth="1"/>
    <col min="8" max="8" width="11.33203125" style="32" customWidth="1"/>
    <col min="9" max="9" width="10.88671875" style="32" customWidth="1"/>
    <col min="10" max="10" width="12.88671875" style="32" customWidth="1"/>
    <col min="11" max="11" width="11.33203125" style="32" customWidth="1"/>
    <col min="12" max="12" width="56.109375" style="32" customWidth="1"/>
    <col min="13" max="13" width="39.5546875" customWidth="1"/>
  </cols>
  <sheetData>
    <row r="1" spans="1:32" ht="72">
      <c r="A1" s="11" t="s">
        <v>1</v>
      </c>
      <c r="B1" s="12" t="s">
        <v>2</v>
      </c>
      <c r="C1" s="11" t="s">
        <v>3</v>
      </c>
      <c r="D1" s="11" t="s">
        <v>4</v>
      </c>
      <c r="E1" s="11" t="s">
        <v>5</v>
      </c>
      <c r="F1" s="11" t="s">
        <v>6</v>
      </c>
      <c r="G1" s="11" t="s">
        <v>7</v>
      </c>
      <c r="H1" s="11" t="s">
        <v>8</v>
      </c>
      <c r="I1" s="11" t="s">
        <v>9</v>
      </c>
      <c r="J1" s="12" t="s">
        <v>10</v>
      </c>
      <c r="K1" s="11" t="s">
        <v>11</v>
      </c>
      <c r="L1" s="11" t="s">
        <v>12</v>
      </c>
      <c r="M1" s="11" t="s">
        <v>556</v>
      </c>
    </row>
    <row r="2" spans="1:32" ht="74.25" customHeight="1">
      <c r="A2" s="26"/>
      <c r="B2" s="27">
        <v>45414</v>
      </c>
      <c r="C2" s="41" t="s">
        <v>557</v>
      </c>
      <c r="D2" s="20" t="s">
        <v>88</v>
      </c>
      <c r="E2" s="26" t="s">
        <v>558</v>
      </c>
      <c r="F2" s="20" t="s">
        <v>132</v>
      </c>
      <c r="G2" s="20" t="s">
        <v>89</v>
      </c>
      <c r="H2" s="20" t="s">
        <v>41</v>
      </c>
      <c r="I2" s="20" t="s">
        <v>52</v>
      </c>
      <c r="J2" s="21">
        <v>3</v>
      </c>
      <c r="K2" s="20">
        <f t="shared" ref="K2:K12" si="0">J2*60</f>
        <v>180</v>
      </c>
      <c r="L2" s="44" t="s">
        <v>559</v>
      </c>
      <c r="M2" s="46"/>
    </row>
    <row r="3" spans="1:32" ht="61.5" customHeight="1">
      <c r="A3" s="26"/>
      <c r="B3" s="27">
        <v>45414</v>
      </c>
      <c r="C3" s="1" t="s">
        <v>560</v>
      </c>
      <c r="D3" s="20" t="s">
        <v>88</v>
      </c>
      <c r="E3" s="26" t="s">
        <v>558</v>
      </c>
      <c r="F3" s="20" t="s">
        <v>132</v>
      </c>
      <c r="G3" s="20" t="s">
        <v>89</v>
      </c>
      <c r="H3" s="20" t="s">
        <v>41</v>
      </c>
      <c r="I3" s="20" t="s">
        <v>20</v>
      </c>
      <c r="J3" s="21">
        <v>3</v>
      </c>
      <c r="K3" s="20">
        <f t="shared" si="0"/>
        <v>180</v>
      </c>
      <c r="L3" s="45" t="s">
        <v>561</v>
      </c>
      <c r="M3" s="28"/>
    </row>
    <row r="4" spans="1:32" ht="43.2">
      <c r="A4" s="5"/>
      <c r="B4" s="8">
        <v>45414</v>
      </c>
      <c r="C4" s="1" t="s">
        <v>562</v>
      </c>
      <c r="D4" s="20" t="s">
        <v>88</v>
      </c>
      <c r="E4" s="26" t="s">
        <v>558</v>
      </c>
      <c r="F4" s="28" t="s">
        <v>41</v>
      </c>
      <c r="G4" s="28" t="s">
        <v>89</v>
      </c>
      <c r="H4" s="28" t="s">
        <v>41</v>
      </c>
      <c r="I4" s="28" t="s">
        <v>38</v>
      </c>
      <c r="J4" s="28">
        <v>12</v>
      </c>
      <c r="K4" s="28">
        <f t="shared" si="0"/>
        <v>720</v>
      </c>
      <c r="L4" s="48" t="s">
        <v>563</v>
      </c>
      <c r="M4" s="28" t="s">
        <v>564</v>
      </c>
    </row>
    <row r="5" spans="1:32" ht="115.2">
      <c r="A5" s="26"/>
      <c r="B5" s="27">
        <v>45414</v>
      </c>
      <c r="C5" s="39" t="s">
        <v>565</v>
      </c>
      <c r="D5" s="20" t="s">
        <v>88</v>
      </c>
      <c r="E5" s="26" t="s">
        <v>558</v>
      </c>
      <c r="F5" s="20" t="s">
        <v>132</v>
      </c>
      <c r="G5" s="20" t="s">
        <v>89</v>
      </c>
      <c r="H5" s="20" t="s">
        <v>41</v>
      </c>
      <c r="I5" s="20" t="s">
        <v>38</v>
      </c>
      <c r="J5" s="20">
        <v>8</v>
      </c>
      <c r="K5" s="20">
        <f t="shared" si="0"/>
        <v>480</v>
      </c>
      <c r="L5" s="49" t="s">
        <v>566</v>
      </c>
      <c r="M5" s="21" t="s">
        <v>567</v>
      </c>
    </row>
    <row r="6" spans="1:32" ht="43.2">
      <c r="A6" s="5"/>
      <c r="B6" s="27">
        <v>45414</v>
      </c>
      <c r="C6" s="4" t="s">
        <v>568</v>
      </c>
      <c r="D6" s="20" t="s">
        <v>88</v>
      </c>
      <c r="E6" s="26" t="s">
        <v>558</v>
      </c>
      <c r="F6" s="28" t="s">
        <v>41</v>
      </c>
      <c r="G6" s="28" t="s">
        <v>89</v>
      </c>
      <c r="H6" s="28" t="s">
        <v>41</v>
      </c>
      <c r="I6" s="28" t="s">
        <v>20</v>
      </c>
      <c r="J6" s="28"/>
      <c r="K6" s="28">
        <f t="shared" si="0"/>
        <v>0</v>
      </c>
      <c r="L6" s="44" t="s">
        <v>569</v>
      </c>
      <c r="M6" s="28" t="s">
        <v>570</v>
      </c>
      <c r="S6" s="2"/>
      <c r="T6" s="3"/>
      <c r="X6" s="2"/>
      <c r="AE6" s="2"/>
      <c r="AF6" s="3"/>
    </row>
    <row r="7" spans="1:32" ht="43.2">
      <c r="A7" s="5"/>
      <c r="B7" s="27">
        <v>45414</v>
      </c>
      <c r="C7" s="4" t="s">
        <v>571</v>
      </c>
      <c r="D7" s="20" t="s">
        <v>88</v>
      </c>
      <c r="E7" s="26" t="s">
        <v>558</v>
      </c>
      <c r="F7" s="28" t="s">
        <v>41</v>
      </c>
      <c r="G7" s="28" t="s">
        <v>89</v>
      </c>
      <c r="H7" s="28" t="s">
        <v>41</v>
      </c>
      <c r="I7" s="28" t="s">
        <v>20</v>
      </c>
      <c r="J7" s="28"/>
      <c r="K7" s="28">
        <f t="shared" si="0"/>
        <v>0</v>
      </c>
      <c r="L7" s="38" t="s">
        <v>572</v>
      </c>
      <c r="M7" s="28"/>
      <c r="S7" s="2"/>
      <c r="T7" s="3"/>
      <c r="X7" s="2"/>
      <c r="AE7" s="2"/>
      <c r="AF7" s="3"/>
    </row>
    <row r="8" spans="1:32" ht="43.2">
      <c r="A8" s="10"/>
      <c r="B8" s="8">
        <v>45414</v>
      </c>
      <c r="C8" s="4" t="s">
        <v>573</v>
      </c>
      <c r="D8" s="20" t="s">
        <v>88</v>
      </c>
      <c r="E8" s="26" t="s">
        <v>558</v>
      </c>
      <c r="F8" s="28" t="s">
        <v>41</v>
      </c>
      <c r="G8" s="28" t="s">
        <v>89</v>
      </c>
      <c r="H8" s="28" t="s">
        <v>41</v>
      </c>
      <c r="I8" s="28" t="s">
        <v>20</v>
      </c>
      <c r="J8" s="28"/>
      <c r="K8" s="28">
        <f t="shared" si="0"/>
        <v>0</v>
      </c>
      <c r="L8" s="44" t="s">
        <v>572</v>
      </c>
      <c r="M8" s="28"/>
    </row>
    <row r="9" spans="1:32" ht="129.6">
      <c r="A9" s="5"/>
      <c r="B9" s="8">
        <v>45414</v>
      </c>
      <c r="C9" s="43" t="s">
        <v>574</v>
      </c>
      <c r="D9" s="20" t="s">
        <v>88</v>
      </c>
      <c r="E9" s="26" t="s">
        <v>558</v>
      </c>
      <c r="F9" s="20" t="s">
        <v>132</v>
      </c>
      <c r="G9" s="20" t="s">
        <v>89</v>
      </c>
      <c r="H9" s="20" t="s">
        <v>41</v>
      </c>
      <c r="I9" s="20" t="s">
        <v>38</v>
      </c>
      <c r="J9" s="28"/>
      <c r="K9" s="28">
        <f t="shared" si="0"/>
        <v>0</v>
      </c>
      <c r="L9" s="45" t="s">
        <v>575</v>
      </c>
      <c r="M9" s="21" t="s">
        <v>576</v>
      </c>
    </row>
    <row r="10" spans="1:32" ht="114.75" customHeight="1">
      <c r="A10" s="5"/>
      <c r="B10" s="27"/>
      <c r="C10" s="4" t="s">
        <v>577</v>
      </c>
      <c r="D10" s="20" t="s">
        <v>88</v>
      </c>
      <c r="E10" s="34" t="s">
        <v>558</v>
      </c>
      <c r="F10" s="20" t="s">
        <v>132</v>
      </c>
      <c r="G10" s="20" t="s">
        <v>89</v>
      </c>
      <c r="H10" s="20" t="s">
        <v>41</v>
      </c>
      <c r="I10" s="20" t="s">
        <v>38</v>
      </c>
      <c r="J10" s="28"/>
      <c r="K10" s="28">
        <f t="shared" si="0"/>
        <v>0</v>
      </c>
      <c r="L10" s="49" t="s">
        <v>578</v>
      </c>
      <c r="M10" s="21" t="s">
        <v>579</v>
      </c>
    </row>
    <row r="11" spans="1:32">
      <c r="A11" s="10"/>
      <c r="B11" s="8"/>
      <c r="C11" s="4" t="s">
        <v>580</v>
      </c>
      <c r="D11" s="28" t="s">
        <v>88</v>
      </c>
      <c r="E11" s="34" t="s">
        <v>558</v>
      </c>
      <c r="F11" s="20" t="s">
        <v>132</v>
      </c>
      <c r="G11" s="20" t="s">
        <v>89</v>
      </c>
      <c r="H11" s="20" t="s">
        <v>78</v>
      </c>
      <c r="I11" s="20" t="s">
        <v>20</v>
      </c>
      <c r="J11" s="47"/>
      <c r="K11" s="47">
        <f t="shared" si="0"/>
        <v>0</v>
      </c>
      <c r="L11" s="36" t="s">
        <v>581</v>
      </c>
      <c r="M11" s="28"/>
    </row>
    <row r="12" spans="1:32" ht="69" customHeight="1">
      <c r="A12" s="10"/>
      <c r="B12" s="9"/>
      <c r="C12" s="4" t="s">
        <v>582</v>
      </c>
      <c r="D12" s="28" t="s">
        <v>88</v>
      </c>
      <c r="E12" s="34" t="s">
        <v>558</v>
      </c>
      <c r="F12" s="20" t="s">
        <v>132</v>
      </c>
      <c r="G12" s="20" t="s">
        <v>89</v>
      </c>
      <c r="H12" s="20" t="s">
        <v>78</v>
      </c>
      <c r="I12" s="20" t="s">
        <v>20</v>
      </c>
      <c r="J12" s="31"/>
      <c r="K12" s="31">
        <f t="shared" si="0"/>
        <v>0</v>
      </c>
      <c r="L12" s="37" t="s">
        <v>581</v>
      </c>
      <c r="M12" s="28"/>
    </row>
    <row r="13" spans="1:32" s="19" customFormat="1" ht="46.5" customHeight="1">
      <c r="A13" s="10"/>
      <c r="B13" s="9"/>
      <c r="C13" s="22" t="s">
        <v>583</v>
      </c>
      <c r="D13" s="31" t="s">
        <v>88</v>
      </c>
      <c r="E13" s="34" t="s">
        <v>558</v>
      </c>
      <c r="F13" s="31" t="s">
        <v>132</v>
      </c>
      <c r="G13" s="31" t="s">
        <v>89</v>
      </c>
      <c r="H13" s="31" t="s">
        <v>41</v>
      </c>
      <c r="I13" s="31" t="s">
        <v>52</v>
      </c>
      <c r="J13" s="31"/>
      <c r="K13" s="31"/>
      <c r="L13" s="37" t="s">
        <v>584</v>
      </c>
      <c r="M13" s="28"/>
    </row>
    <row r="14" spans="1:32" ht="72.75" customHeight="1">
      <c r="A14" s="5"/>
      <c r="B14" s="50"/>
      <c r="C14" s="51" t="s">
        <v>585</v>
      </c>
      <c r="D14" s="52" t="s">
        <v>88</v>
      </c>
      <c r="E14" s="53" t="s">
        <v>558</v>
      </c>
      <c r="F14" s="31" t="s">
        <v>132</v>
      </c>
      <c r="G14" s="31" t="s">
        <v>89</v>
      </c>
      <c r="H14" s="31" t="s">
        <v>78</v>
      </c>
      <c r="I14" s="31" t="s">
        <v>52</v>
      </c>
      <c r="J14" s="52">
        <v>2</v>
      </c>
      <c r="K14" s="52"/>
      <c r="L14" s="54" t="s">
        <v>586</v>
      </c>
      <c r="M14" s="28"/>
    </row>
    <row r="15" spans="1:32" ht="72.75" customHeight="1">
      <c r="A15" s="5"/>
      <c r="B15" s="50"/>
      <c r="C15" s="51" t="s">
        <v>587</v>
      </c>
      <c r="D15" s="52" t="s">
        <v>88</v>
      </c>
      <c r="E15" s="53" t="s">
        <v>558</v>
      </c>
      <c r="F15" s="31" t="s">
        <v>132</v>
      </c>
      <c r="G15" s="31" t="s">
        <v>89</v>
      </c>
      <c r="H15" s="31" t="s">
        <v>41</v>
      </c>
      <c r="I15" s="31" t="s">
        <v>52</v>
      </c>
      <c r="J15" s="52">
        <v>2</v>
      </c>
      <c r="K15" s="52">
        <f t="shared" ref="K15:K25" si="1">J15*60</f>
        <v>120</v>
      </c>
      <c r="L15" s="54" t="s">
        <v>588</v>
      </c>
      <c r="M15" s="28"/>
    </row>
    <row r="16" spans="1:32" ht="32.25" hidden="1" customHeight="1">
      <c r="A16" s="26"/>
      <c r="B16" s="33">
        <v>45414</v>
      </c>
      <c r="C16" s="1" t="s">
        <v>589</v>
      </c>
      <c r="D16" s="20" t="s">
        <v>88</v>
      </c>
      <c r="E16" s="26" t="s">
        <v>16</v>
      </c>
      <c r="F16" s="20"/>
      <c r="G16" s="20"/>
      <c r="H16" s="20"/>
      <c r="I16" s="20"/>
      <c r="J16" s="21"/>
      <c r="K16" s="20">
        <f t="shared" si="1"/>
        <v>0</v>
      </c>
      <c r="L16" s="24"/>
      <c r="M16" s="28"/>
    </row>
    <row r="17" spans="1:13" ht="30.75" hidden="1" customHeight="1">
      <c r="A17" s="30"/>
      <c r="B17" s="33">
        <v>45414</v>
      </c>
      <c r="C17" s="4" t="s">
        <v>590</v>
      </c>
      <c r="D17" s="14" t="s">
        <v>88</v>
      </c>
      <c r="E17" s="30" t="s">
        <v>16</v>
      </c>
      <c r="F17" s="14"/>
      <c r="G17" s="14"/>
      <c r="H17" s="14"/>
      <c r="I17" s="14"/>
      <c r="J17" s="18"/>
      <c r="K17" s="14">
        <f t="shared" si="1"/>
        <v>0</v>
      </c>
      <c r="L17" s="24"/>
      <c r="M17" s="28"/>
    </row>
    <row r="18" spans="1:13" hidden="1">
      <c r="A18" s="10"/>
      <c r="B18" s="33">
        <v>45414</v>
      </c>
      <c r="C18" s="4" t="s">
        <v>591</v>
      </c>
      <c r="D18" s="14" t="s">
        <v>88</v>
      </c>
      <c r="E18" s="30" t="s">
        <v>16</v>
      </c>
      <c r="F18" s="31"/>
      <c r="G18" s="31"/>
      <c r="H18" s="31"/>
      <c r="I18" s="31"/>
      <c r="J18" s="31"/>
      <c r="K18" s="31">
        <f t="shared" si="1"/>
        <v>0</v>
      </c>
      <c r="L18" s="36"/>
      <c r="M18" s="28"/>
    </row>
    <row r="19" spans="1:13" hidden="1">
      <c r="A19" s="10"/>
      <c r="B19" s="9">
        <v>45418</v>
      </c>
      <c r="C19" s="29" t="s">
        <v>592</v>
      </c>
      <c r="D19" s="14" t="s">
        <v>88</v>
      </c>
      <c r="E19" s="30" t="s">
        <v>16</v>
      </c>
      <c r="F19" s="31"/>
      <c r="G19" s="31" t="s">
        <v>89</v>
      </c>
      <c r="H19" s="31"/>
      <c r="I19" s="31" t="s">
        <v>52</v>
      </c>
      <c r="J19" s="31">
        <v>1</v>
      </c>
      <c r="K19" s="31">
        <f t="shared" si="1"/>
        <v>60</v>
      </c>
      <c r="L19" s="36"/>
      <c r="M19" s="28"/>
    </row>
    <row r="20" spans="1:13" hidden="1">
      <c r="A20" s="10"/>
      <c r="B20" s="9">
        <v>45418</v>
      </c>
      <c r="C20" s="4" t="s">
        <v>593</v>
      </c>
      <c r="D20" s="31" t="s">
        <v>88</v>
      </c>
      <c r="E20" s="35" t="s">
        <v>16</v>
      </c>
      <c r="F20" s="31" t="s">
        <v>65</v>
      </c>
      <c r="G20" s="31" t="s">
        <v>89</v>
      </c>
      <c r="H20" s="31" t="s">
        <v>37</v>
      </c>
      <c r="I20" s="31" t="s">
        <v>52</v>
      </c>
      <c r="J20" s="31">
        <v>0.4</v>
      </c>
      <c r="K20" s="31">
        <f t="shared" si="1"/>
        <v>24</v>
      </c>
      <c r="L20" s="37"/>
      <c r="M20" s="28"/>
    </row>
    <row r="21" spans="1:13" ht="21" hidden="1" customHeight="1">
      <c r="A21" s="10"/>
      <c r="B21" s="9">
        <v>45419</v>
      </c>
      <c r="C21" s="4" t="s">
        <v>594</v>
      </c>
      <c r="D21" s="31" t="s">
        <v>88</v>
      </c>
      <c r="E21" s="35" t="s">
        <v>16</v>
      </c>
      <c r="F21" s="31" t="s">
        <v>17</v>
      </c>
      <c r="G21" s="31" t="s">
        <v>89</v>
      </c>
      <c r="H21" s="31" t="s">
        <v>19</v>
      </c>
      <c r="I21" s="31" t="s">
        <v>52</v>
      </c>
      <c r="J21" s="31">
        <v>1</v>
      </c>
      <c r="K21" s="31">
        <f t="shared" si="1"/>
        <v>60</v>
      </c>
      <c r="L21" s="37"/>
      <c r="M21" s="28"/>
    </row>
    <row r="22" spans="1:13" hidden="1">
      <c r="A22" s="10"/>
      <c r="B22" s="9">
        <v>45419</v>
      </c>
      <c r="C22" s="1" t="s">
        <v>595</v>
      </c>
      <c r="D22" s="31" t="s">
        <v>88</v>
      </c>
      <c r="E22" s="35" t="s">
        <v>16</v>
      </c>
      <c r="F22" s="31" t="s">
        <v>31</v>
      </c>
      <c r="G22" s="31" t="s">
        <v>89</v>
      </c>
      <c r="H22" s="31" t="s">
        <v>37</v>
      </c>
      <c r="I22" s="31" t="s">
        <v>52</v>
      </c>
      <c r="J22" s="31">
        <v>0.5</v>
      </c>
      <c r="K22" s="31">
        <f t="shared" si="1"/>
        <v>30</v>
      </c>
      <c r="L22" s="36"/>
      <c r="M22" s="28"/>
    </row>
    <row r="23" spans="1:13" hidden="1">
      <c r="A23" s="10"/>
      <c r="B23" s="9">
        <v>45419</v>
      </c>
      <c r="C23" s="1" t="s">
        <v>596</v>
      </c>
      <c r="D23" s="31" t="s">
        <v>88</v>
      </c>
      <c r="E23" s="35" t="s">
        <v>16</v>
      </c>
      <c r="F23" s="31"/>
      <c r="G23" s="31" t="s">
        <v>89</v>
      </c>
      <c r="H23" s="31"/>
      <c r="I23" s="31" t="s">
        <v>52</v>
      </c>
      <c r="J23" s="31">
        <v>0.5</v>
      </c>
      <c r="K23" s="31">
        <f t="shared" si="1"/>
        <v>30</v>
      </c>
      <c r="L23" s="37"/>
      <c r="M23" s="28"/>
    </row>
    <row r="24" spans="1:13" hidden="1">
      <c r="A24" s="10"/>
      <c r="B24" s="9">
        <v>45421</v>
      </c>
      <c r="C24" s="4" t="s">
        <v>597</v>
      </c>
      <c r="D24" s="31" t="s">
        <v>88</v>
      </c>
      <c r="E24" s="35" t="s">
        <v>16</v>
      </c>
      <c r="F24" s="31" t="s">
        <v>113</v>
      </c>
      <c r="G24" s="31" t="s">
        <v>89</v>
      </c>
      <c r="H24" s="31" t="s">
        <v>19</v>
      </c>
      <c r="I24" s="31" t="s">
        <v>52</v>
      </c>
      <c r="J24" s="31">
        <v>0.8</v>
      </c>
      <c r="K24" s="31">
        <f t="shared" si="1"/>
        <v>48</v>
      </c>
      <c r="L24" s="37"/>
      <c r="M24" s="28"/>
    </row>
    <row r="25" spans="1:13" hidden="1">
      <c r="A25" s="10"/>
      <c r="B25" s="9">
        <v>45422</v>
      </c>
      <c r="C25" s="1" t="s">
        <v>598</v>
      </c>
      <c r="D25" s="31" t="s">
        <v>88</v>
      </c>
      <c r="E25" s="35" t="s">
        <v>16</v>
      </c>
      <c r="F25" s="31" t="s">
        <v>55</v>
      </c>
      <c r="G25" s="31" t="s">
        <v>89</v>
      </c>
      <c r="H25" s="31" t="s">
        <v>26</v>
      </c>
      <c r="I25" s="31" t="s">
        <v>20</v>
      </c>
      <c r="J25" s="31">
        <v>6</v>
      </c>
      <c r="K25" s="31">
        <f t="shared" si="1"/>
        <v>360</v>
      </c>
      <c r="L25" s="36"/>
      <c r="M25" s="28"/>
    </row>
    <row r="26" spans="1:13" hidden="1">
      <c r="A26" s="10"/>
      <c r="B26" s="9"/>
      <c r="C26" s="1"/>
      <c r="D26" s="31"/>
      <c r="E26" s="35"/>
      <c r="F26" s="31"/>
      <c r="G26" s="31"/>
      <c r="H26" s="31"/>
      <c r="I26" s="31"/>
      <c r="J26" s="31"/>
      <c r="K26" s="31"/>
      <c r="L26" s="37"/>
      <c r="M26" s="28"/>
    </row>
    <row r="27" spans="1:13" hidden="1">
      <c r="A27" s="10"/>
      <c r="B27" s="9"/>
      <c r="C27" s="4"/>
      <c r="D27" s="31"/>
      <c r="E27" s="35"/>
      <c r="F27" s="31"/>
      <c r="G27" s="31"/>
      <c r="H27" s="31"/>
      <c r="I27" s="31"/>
      <c r="J27" s="31"/>
      <c r="K27" s="31"/>
      <c r="L27" s="37"/>
      <c r="M27" s="28"/>
    </row>
    <row r="28" spans="1:13" hidden="1">
      <c r="A28" s="10"/>
      <c r="B28" s="9"/>
      <c r="C28" s="4"/>
      <c r="D28" s="31"/>
      <c r="E28" s="35"/>
      <c r="F28" s="31"/>
      <c r="G28" s="31"/>
      <c r="H28" s="31"/>
      <c r="I28" s="31"/>
      <c r="J28" s="31"/>
      <c r="K28" s="31"/>
      <c r="L28" s="37"/>
      <c r="M28" s="28"/>
    </row>
    <row r="29" spans="1:13" hidden="1">
      <c r="A29" s="10"/>
      <c r="B29" s="9"/>
      <c r="C29" s="4"/>
      <c r="D29" s="31"/>
      <c r="E29" s="35"/>
      <c r="F29" s="31"/>
      <c r="G29" s="31"/>
      <c r="H29" s="31"/>
      <c r="I29" s="31"/>
      <c r="J29" s="31"/>
      <c r="K29" s="31"/>
      <c r="L29" s="37"/>
      <c r="M29" s="28"/>
    </row>
    <row r="30" spans="1:13" hidden="1">
      <c r="A30" s="10"/>
      <c r="B30" s="9"/>
      <c r="C30" s="4"/>
      <c r="D30" s="31"/>
      <c r="E30" s="35"/>
      <c r="F30" s="31"/>
      <c r="G30" s="31"/>
      <c r="H30" s="31"/>
      <c r="I30" s="31"/>
      <c r="J30" s="31"/>
      <c r="K30" s="31"/>
      <c r="L30" s="37"/>
      <c r="M30" s="28"/>
    </row>
    <row r="31" spans="1:13" hidden="1">
      <c r="A31" s="10"/>
      <c r="B31" s="9"/>
      <c r="C31" s="4"/>
      <c r="D31" s="31"/>
      <c r="E31" s="35"/>
      <c r="F31" s="31"/>
      <c r="G31" s="31"/>
      <c r="H31" s="31"/>
      <c r="I31" s="31"/>
      <c r="J31" s="31"/>
      <c r="K31" s="31"/>
      <c r="L31" s="37"/>
      <c r="M31" s="28"/>
    </row>
    <row r="32" spans="1:13" hidden="1">
      <c r="A32" s="10"/>
      <c r="B32" s="9"/>
      <c r="C32" s="4"/>
      <c r="D32" s="31"/>
      <c r="E32" s="35"/>
      <c r="F32" s="31"/>
      <c r="G32" s="31"/>
      <c r="H32" s="31"/>
      <c r="I32" s="31"/>
      <c r="J32" s="31"/>
      <c r="K32" s="31"/>
      <c r="L32" s="37"/>
      <c r="M32" s="28"/>
    </row>
    <row r="33" spans="1:13" hidden="1">
      <c r="A33" s="10"/>
      <c r="B33" s="9"/>
      <c r="C33" s="4"/>
      <c r="D33" s="31"/>
      <c r="E33" s="35"/>
      <c r="F33" s="31"/>
      <c r="G33" s="31"/>
      <c r="H33" s="31"/>
      <c r="I33" s="31"/>
      <c r="J33" s="31"/>
      <c r="K33" s="31"/>
      <c r="L33" s="37"/>
      <c r="M33" s="28"/>
    </row>
    <row r="34" spans="1:13" hidden="1">
      <c r="A34" s="10"/>
      <c r="B34" s="9"/>
      <c r="C34" s="4"/>
      <c r="D34" s="31"/>
      <c r="E34" s="35"/>
      <c r="F34" s="31"/>
      <c r="G34" s="31"/>
      <c r="H34" s="31"/>
      <c r="I34" s="31"/>
      <c r="J34" s="31"/>
      <c r="K34" s="31"/>
      <c r="L34" s="37"/>
      <c r="M34" s="31"/>
    </row>
  </sheetData>
  <dataValidations count="2">
    <dataValidation allowBlank="1" showInputMessage="1" showErrorMessage="1" promptTitle="Información" prompt="Digitar el tiempo en hora deciman_x000a_Ejemplo: 1:30 _x000a_Digitar: 1.5_x000a_" sqref="J2:J34" xr:uid="{0DDA13DE-7DE9-4BA0-83B5-7B1B2E3D7DAA}"/>
    <dataValidation type="whole" allowBlank="1" showInputMessage="1" showErrorMessage="1" errorTitle="Error de operación" error="No se puede cambiar la formula_x000a_" promptTitle="Información" prompt="No se puede cambiar la formula_x000a_" sqref="K2:K34" xr:uid="{3091A566-CD5C-4F2C-B643-C8CF1CA1D7B6}">
      <formula1>0</formula1>
      <formula2>1000000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errorTitle="Error de selección" error="Por favor seleccione un Ambiente de la lista_x000a_" xr:uid="{7311B5CF-CA3E-4AF8-8762-FC618E5D0F88}">
          <x14:formula1>
            <xm:f>Campos!$G$2:$G$100</xm:f>
          </x14:formula1>
          <xm:sqref>F2:F34</xm:sqref>
        </x14:dataValidation>
        <x14:dataValidation type="list" allowBlank="1" showInputMessage="1" showErrorMessage="1" errorTitle="Error de selección" error="Por favor seleccione una Complejidad de la lista" xr:uid="{3E3CF8F1-3E20-477C-9CCA-E2761E779211}">
          <x14:formula1>
            <xm:f>Campos!$M$2:$M$10</xm:f>
          </x14:formula1>
          <xm:sqref>I2:I34</xm:sqref>
        </x14:dataValidation>
        <x14:dataValidation type="list" allowBlank="1" showInputMessage="1" showErrorMessage="1" errorTitle="Error de selección" error="Por favor seleccione un Componente de la lista_x000a_" xr:uid="{83547E60-535E-4396-9E4C-1FDD2462F367}">
          <x14:formula1>
            <xm:f>Campos!$K$2:$K$100</xm:f>
          </x14:formula1>
          <xm:sqref>H2:H34</xm:sqref>
        </x14:dataValidation>
        <x14:dataValidation type="list" allowBlank="1" showInputMessage="1" showErrorMessage="1" errorTitle="Error de selección" error="Por favor seleccione un Especialista de la lista_x000a_" xr:uid="{3A9B5577-A927-47A5-BDDD-37F5232CF2EB}">
          <x14:formula1>
            <xm:f>Campos!$C$2:$C$100</xm:f>
          </x14:formula1>
          <xm:sqref>D2:D34</xm:sqref>
        </x14:dataValidation>
        <x14:dataValidation type="list" allowBlank="1" showInputMessage="1" showErrorMessage="1" errorTitle="Error de selección" error="Por favor seleccione un Estado de la lista_x000a_" xr:uid="{3F8FAB3A-E16C-44B8-8EC6-45F386B32FFC}">
          <x14:formula1>
            <xm:f>Campos!$E$2:$E$20</xm:f>
          </x14:formula1>
          <xm:sqref>E2:E34</xm:sqref>
        </x14:dataValidation>
        <x14:dataValidation type="list" allowBlank="1" showInputMessage="1" showErrorMessage="1" errorTitle="Error de selección" error="Por favor seleccione un Servicio de la lista" xr:uid="{EAC5C126-1EFF-4D88-8C9B-A452874C7AF3}">
          <x14:formula1>
            <xm:f>Campos!$I$2:$I$100</xm:f>
          </x14:formula1>
          <xm:sqref>G2:G34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3C65F-B2C6-421A-8B38-9D74CA0692E4}">
  <dimension ref="A1:O100"/>
  <sheetViews>
    <sheetView workbookViewId="0">
      <pane ySplit="1" topLeftCell="A13" activePane="bottomLeft" state="frozen"/>
      <selection pane="bottomLeft" activeCell="G24" sqref="G24"/>
    </sheetView>
  </sheetViews>
  <sheetFormatPr baseColWidth="10" defaultColWidth="8.88671875" defaultRowHeight="14.4"/>
  <cols>
    <col min="1" max="1" width="8.109375" bestFit="1" customWidth="1"/>
    <col min="2" max="2" width="21.6640625" bestFit="1" customWidth="1"/>
    <col min="3" max="3" width="20.6640625" bestFit="1" customWidth="1"/>
    <col min="5" max="5" width="13.5546875" bestFit="1" customWidth="1"/>
    <col min="7" max="7" width="12.33203125" bestFit="1" customWidth="1"/>
    <col min="9" max="9" width="15.109375" bestFit="1" customWidth="1"/>
    <col min="11" max="11" width="14.109375" bestFit="1" customWidth="1"/>
    <col min="13" max="13" width="13.88671875" bestFit="1" customWidth="1"/>
  </cols>
  <sheetData>
    <row r="1" spans="1:15" ht="23.25" customHeight="1">
      <c r="A1" s="13" t="s">
        <v>599</v>
      </c>
      <c r="B1" s="13" t="s">
        <v>600</v>
      </c>
      <c r="C1" s="13" t="s">
        <v>601</v>
      </c>
      <c r="E1" s="13" t="s">
        <v>602</v>
      </c>
      <c r="G1" s="13" t="s">
        <v>603</v>
      </c>
      <c r="I1" s="13" t="s">
        <v>604</v>
      </c>
      <c r="K1" s="13" t="s">
        <v>605</v>
      </c>
      <c r="M1" s="13" t="s">
        <v>606</v>
      </c>
      <c r="O1" s="13" t="s">
        <v>0</v>
      </c>
    </row>
    <row r="2" spans="1:15">
      <c r="A2" s="1" t="s">
        <v>607</v>
      </c>
      <c r="B2" s="1" t="s">
        <v>30</v>
      </c>
      <c r="C2" s="1" t="str">
        <f>IF(A2="Activo",B2,"")</f>
        <v>Andres Muñoz</v>
      </c>
      <c r="E2" s="1" t="s">
        <v>558</v>
      </c>
      <c r="G2" s="1" t="s">
        <v>25</v>
      </c>
      <c r="I2" s="1" t="s">
        <v>32</v>
      </c>
      <c r="K2" s="1" t="s">
        <v>26</v>
      </c>
      <c r="M2" s="1" t="s">
        <v>38</v>
      </c>
      <c r="O2" s="1" t="s">
        <v>22</v>
      </c>
    </row>
    <row r="3" spans="1:15">
      <c r="A3" s="1" t="s">
        <v>607</v>
      </c>
      <c r="B3" s="1" t="s">
        <v>45</v>
      </c>
      <c r="C3" s="1" t="str">
        <f t="shared" ref="C3:C66" si="0">IF(A3="Activo",B3,"")</f>
        <v>Andres Sandoval</v>
      </c>
      <c r="E3" s="1" t="s">
        <v>16</v>
      </c>
      <c r="G3" s="1" t="s">
        <v>279</v>
      </c>
      <c r="I3" s="1" t="s">
        <v>42</v>
      </c>
      <c r="K3" s="1" t="s">
        <v>75</v>
      </c>
      <c r="M3" s="1" t="s">
        <v>20</v>
      </c>
      <c r="O3" s="1" t="s">
        <v>13</v>
      </c>
    </row>
    <row r="4" spans="1:15">
      <c r="A4" s="1" t="s">
        <v>608</v>
      </c>
      <c r="B4" s="1" t="s">
        <v>609</v>
      </c>
      <c r="C4" s="1" t="str">
        <f t="shared" si="0"/>
        <v/>
      </c>
      <c r="E4" s="1"/>
      <c r="G4" s="1" t="s">
        <v>65</v>
      </c>
      <c r="I4" s="1" t="s">
        <v>50</v>
      </c>
      <c r="K4" s="1" t="s">
        <v>84</v>
      </c>
      <c r="M4" s="1" t="s">
        <v>52</v>
      </c>
      <c r="O4" s="1" t="s">
        <v>610</v>
      </c>
    </row>
    <row r="5" spans="1:15">
      <c r="A5" s="1" t="s">
        <v>607</v>
      </c>
      <c r="B5" s="1" t="s">
        <v>77</v>
      </c>
      <c r="C5" s="1" t="str">
        <f t="shared" si="0"/>
        <v>Daniel Caicedo</v>
      </c>
      <c r="E5" s="1"/>
      <c r="G5" s="1" t="s">
        <v>55</v>
      </c>
      <c r="I5" s="1" t="s">
        <v>18</v>
      </c>
      <c r="K5" s="1" t="s">
        <v>37</v>
      </c>
      <c r="M5" s="1"/>
      <c r="O5" s="1" t="s">
        <v>498</v>
      </c>
    </row>
    <row r="6" spans="1:15">
      <c r="A6" s="1" t="s">
        <v>607</v>
      </c>
      <c r="B6" s="1" t="s">
        <v>88</v>
      </c>
      <c r="C6" s="1" t="str">
        <f t="shared" si="0"/>
        <v>Erick Rodriguez</v>
      </c>
      <c r="E6" s="1"/>
      <c r="G6" s="1" t="s">
        <v>31</v>
      </c>
      <c r="I6" s="1" t="s">
        <v>89</v>
      </c>
      <c r="K6" s="1" t="s">
        <v>19</v>
      </c>
      <c r="M6" s="1"/>
      <c r="O6" s="1"/>
    </row>
    <row r="7" spans="1:15">
      <c r="A7" s="1" t="s">
        <v>607</v>
      </c>
      <c r="B7" s="1" t="s">
        <v>15</v>
      </c>
      <c r="C7" s="1" t="str">
        <f t="shared" si="0"/>
        <v>Fabian Pinto</v>
      </c>
      <c r="E7" s="1"/>
      <c r="G7" s="1" t="s">
        <v>184</v>
      </c>
      <c r="I7" s="1" t="s">
        <v>41</v>
      </c>
      <c r="K7" s="1" t="s">
        <v>78</v>
      </c>
      <c r="M7" s="1"/>
      <c r="O7" s="1"/>
    </row>
    <row r="8" spans="1:15">
      <c r="A8" s="1" t="s">
        <v>607</v>
      </c>
      <c r="B8" s="1" t="s">
        <v>35</v>
      </c>
      <c r="C8" s="1" t="str">
        <f t="shared" si="0"/>
        <v>Giovanni Castelblanco</v>
      </c>
      <c r="E8" s="1"/>
      <c r="G8" s="1" t="s">
        <v>330</v>
      </c>
      <c r="I8" s="1"/>
      <c r="K8" s="1" t="s">
        <v>51</v>
      </c>
      <c r="M8" s="1"/>
      <c r="O8" s="1"/>
    </row>
    <row r="9" spans="1:15">
      <c r="A9" s="1" t="s">
        <v>607</v>
      </c>
      <c r="B9" s="1" t="s">
        <v>49</v>
      </c>
      <c r="C9" s="1" t="str">
        <f t="shared" si="0"/>
        <v>Raul Garzon</v>
      </c>
      <c r="E9" s="1"/>
      <c r="G9" s="1" t="s">
        <v>484</v>
      </c>
      <c r="I9" s="1"/>
      <c r="K9" s="1" t="s">
        <v>611</v>
      </c>
      <c r="M9" s="1"/>
      <c r="O9" s="1"/>
    </row>
    <row r="10" spans="1:15">
      <c r="A10" s="1" t="s">
        <v>607</v>
      </c>
      <c r="B10" s="1" t="s">
        <v>64</v>
      </c>
      <c r="C10" s="1" t="str">
        <f t="shared" si="0"/>
        <v>Sandra Gutierrez</v>
      </c>
      <c r="E10" s="1"/>
      <c r="G10" s="1" t="s">
        <v>219</v>
      </c>
      <c r="I10" s="1"/>
      <c r="K10" s="1" t="s">
        <v>43</v>
      </c>
      <c r="M10" s="1"/>
      <c r="O10" s="1"/>
    </row>
    <row r="11" spans="1:15">
      <c r="A11" s="1" t="s">
        <v>607</v>
      </c>
      <c r="B11" s="1" t="s">
        <v>431</v>
      </c>
      <c r="C11" s="1" t="str">
        <f t="shared" si="0"/>
        <v>Steven Garcia</v>
      </c>
      <c r="E11" s="1"/>
      <c r="G11" s="1" t="s">
        <v>174</v>
      </c>
      <c r="I11" s="1"/>
      <c r="K11" s="1" t="s">
        <v>33</v>
      </c>
    </row>
    <row r="12" spans="1:15">
      <c r="A12" s="1" t="s">
        <v>607</v>
      </c>
      <c r="B12" s="1" t="s">
        <v>30</v>
      </c>
      <c r="C12" s="1" t="s">
        <v>30</v>
      </c>
      <c r="E12" s="1"/>
      <c r="G12" s="1" t="s">
        <v>612</v>
      </c>
      <c r="I12" s="1"/>
      <c r="K12" s="1" t="s">
        <v>90</v>
      </c>
    </row>
    <row r="13" spans="1:15">
      <c r="A13" s="1" t="s">
        <v>607</v>
      </c>
      <c r="B13" s="1" t="s">
        <v>45</v>
      </c>
      <c r="C13" s="1" t="str">
        <f t="shared" si="0"/>
        <v>Andres Sandoval</v>
      </c>
      <c r="E13" s="1"/>
      <c r="G13" s="1" t="s">
        <v>36</v>
      </c>
      <c r="I13" s="1"/>
      <c r="K13" s="1" t="s">
        <v>613</v>
      </c>
    </row>
    <row r="14" spans="1:15">
      <c r="A14" s="1" t="s">
        <v>607</v>
      </c>
      <c r="B14" s="1" t="s">
        <v>614</v>
      </c>
      <c r="C14" s="1" t="str">
        <f>IF(A14="Activo",B14,"")</f>
        <v>Melisa Izaquita</v>
      </c>
      <c r="E14" s="1"/>
      <c r="G14" s="1" t="s">
        <v>109</v>
      </c>
      <c r="I14" s="1"/>
      <c r="K14" s="1" t="s">
        <v>430</v>
      </c>
    </row>
    <row r="15" spans="1:15">
      <c r="A15" s="1"/>
      <c r="B15" s="1"/>
      <c r="C15" s="1" t="str">
        <f t="shared" si="0"/>
        <v/>
      </c>
      <c r="E15" s="1"/>
      <c r="G15" s="1" t="s">
        <v>113</v>
      </c>
      <c r="I15" s="1"/>
      <c r="K15" s="1" t="s">
        <v>476</v>
      </c>
    </row>
    <row r="16" spans="1:15">
      <c r="A16" s="1"/>
      <c r="B16" s="1"/>
      <c r="C16" s="1" t="str">
        <f t="shared" si="0"/>
        <v/>
      </c>
      <c r="E16" s="1"/>
      <c r="G16" s="1" t="s">
        <v>46</v>
      </c>
      <c r="I16" s="1"/>
      <c r="K16" s="1" t="s">
        <v>96</v>
      </c>
    </row>
    <row r="17" spans="1:11">
      <c r="A17" s="1"/>
      <c r="B17" s="1"/>
      <c r="C17" s="1" t="str">
        <f t="shared" si="0"/>
        <v/>
      </c>
      <c r="E17" s="1"/>
      <c r="G17" s="1" t="s">
        <v>71</v>
      </c>
      <c r="I17" s="1"/>
      <c r="K17" s="1" t="s">
        <v>41</v>
      </c>
    </row>
    <row r="18" spans="1:11">
      <c r="A18" s="1"/>
      <c r="B18" s="1"/>
      <c r="C18" s="1" t="str">
        <f t="shared" si="0"/>
        <v/>
      </c>
      <c r="E18" s="1"/>
      <c r="G18" s="1" t="s">
        <v>17</v>
      </c>
      <c r="I18" s="1"/>
      <c r="K18" s="1"/>
    </row>
    <row r="19" spans="1:11">
      <c r="A19" s="1"/>
      <c r="B19" s="1"/>
      <c r="C19" s="1" t="str">
        <f t="shared" si="0"/>
        <v/>
      </c>
      <c r="E19" s="1"/>
      <c r="G19" s="1" t="s">
        <v>69</v>
      </c>
      <c r="I19" s="1"/>
      <c r="K19" s="1"/>
    </row>
    <row r="20" spans="1:11">
      <c r="A20" s="1"/>
      <c r="B20" s="1"/>
      <c r="C20" s="1" t="str">
        <f t="shared" si="0"/>
        <v/>
      </c>
      <c r="E20" s="1"/>
      <c r="G20" s="1" t="s">
        <v>615</v>
      </c>
      <c r="I20" s="1"/>
      <c r="K20" s="1"/>
    </row>
    <row r="21" spans="1:11">
      <c r="A21" s="1"/>
      <c r="B21" s="1"/>
      <c r="C21" s="1" t="str">
        <f t="shared" si="0"/>
        <v/>
      </c>
      <c r="G21" s="1" t="s">
        <v>616</v>
      </c>
      <c r="I21" s="1"/>
      <c r="K21" s="1"/>
    </row>
    <row r="22" spans="1:11">
      <c r="A22" s="1"/>
      <c r="B22" s="1"/>
      <c r="C22" s="1" t="str">
        <f t="shared" si="0"/>
        <v/>
      </c>
      <c r="G22" s="1" t="s">
        <v>617</v>
      </c>
      <c r="I22" s="1"/>
      <c r="K22" s="1"/>
    </row>
    <row r="23" spans="1:11">
      <c r="A23" s="1"/>
      <c r="B23" s="1"/>
      <c r="C23" s="1" t="str">
        <f t="shared" si="0"/>
        <v/>
      </c>
      <c r="G23" s="1" t="s">
        <v>132</v>
      </c>
      <c r="I23" s="1"/>
      <c r="K23" s="1"/>
    </row>
    <row r="24" spans="1:11">
      <c r="A24" s="1"/>
      <c r="B24" s="1"/>
      <c r="C24" s="1" t="str">
        <f t="shared" si="0"/>
        <v/>
      </c>
      <c r="G24" s="1" t="s">
        <v>41</v>
      </c>
      <c r="I24" s="1"/>
      <c r="K24" s="1"/>
    </row>
    <row r="25" spans="1:11">
      <c r="A25" s="1"/>
      <c r="B25" s="1"/>
      <c r="C25" s="1" t="str">
        <f t="shared" si="0"/>
        <v/>
      </c>
      <c r="G25" s="1" t="s">
        <v>102</v>
      </c>
      <c r="I25" s="1"/>
      <c r="K25" s="1"/>
    </row>
    <row r="26" spans="1:11">
      <c r="A26" s="1"/>
      <c r="B26" s="1"/>
      <c r="C26" s="1" t="str">
        <f t="shared" si="0"/>
        <v/>
      </c>
      <c r="G26" s="1"/>
      <c r="I26" s="1"/>
      <c r="K26" s="1"/>
    </row>
    <row r="27" spans="1:11">
      <c r="A27" s="1"/>
      <c r="B27" s="1"/>
      <c r="C27" s="1" t="str">
        <f t="shared" si="0"/>
        <v/>
      </c>
      <c r="G27" s="1"/>
      <c r="I27" s="1"/>
      <c r="K27" s="1"/>
    </row>
    <row r="28" spans="1:11">
      <c r="A28" s="1"/>
      <c r="B28" s="1"/>
      <c r="C28" s="1" t="str">
        <f t="shared" si="0"/>
        <v/>
      </c>
      <c r="G28" s="1"/>
      <c r="I28" s="1"/>
      <c r="K28" s="1"/>
    </row>
    <row r="29" spans="1:11">
      <c r="A29" s="1"/>
      <c r="B29" s="1"/>
      <c r="C29" s="1" t="str">
        <f t="shared" si="0"/>
        <v/>
      </c>
      <c r="G29" s="1"/>
      <c r="I29" s="1"/>
      <c r="K29" s="1"/>
    </row>
    <row r="30" spans="1:11">
      <c r="A30" s="1"/>
      <c r="B30" s="1"/>
      <c r="C30" s="1" t="str">
        <f t="shared" si="0"/>
        <v/>
      </c>
      <c r="G30" s="1"/>
      <c r="I30" s="1"/>
      <c r="K30" s="1"/>
    </row>
    <row r="31" spans="1:11">
      <c r="A31" s="1"/>
      <c r="B31" s="1"/>
      <c r="C31" s="1" t="str">
        <f t="shared" si="0"/>
        <v/>
      </c>
      <c r="G31" s="1"/>
      <c r="I31" s="1"/>
      <c r="K31" s="1"/>
    </row>
    <row r="32" spans="1:11">
      <c r="A32" s="1"/>
      <c r="B32" s="1"/>
      <c r="C32" s="1" t="str">
        <f t="shared" si="0"/>
        <v/>
      </c>
      <c r="G32" s="1"/>
      <c r="I32" s="1"/>
      <c r="K32" s="1"/>
    </row>
    <row r="33" spans="1:11">
      <c r="A33" s="1"/>
      <c r="B33" s="1"/>
      <c r="C33" s="1" t="str">
        <f t="shared" si="0"/>
        <v/>
      </c>
      <c r="G33" s="1"/>
      <c r="I33" s="1"/>
      <c r="K33" s="1"/>
    </row>
    <row r="34" spans="1:11">
      <c r="A34" s="1"/>
      <c r="B34" s="1"/>
      <c r="C34" s="1" t="str">
        <f t="shared" si="0"/>
        <v/>
      </c>
      <c r="G34" s="1"/>
      <c r="I34" s="1"/>
      <c r="K34" s="1"/>
    </row>
    <row r="35" spans="1:11">
      <c r="A35" s="1"/>
      <c r="B35" s="1"/>
      <c r="C35" s="1" t="str">
        <f t="shared" si="0"/>
        <v/>
      </c>
      <c r="G35" s="1"/>
      <c r="I35" s="1"/>
      <c r="K35" s="1"/>
    </row>
    <row r="36" spans="1:11">
      <c r="A36" s="1"/>
      <c r="B36" s="1"/>
      <c r="C36" s="1" t="str">
        <f t="shared" si="0"/>
        <v/>
      </c>
      <c r="G36" s="1"/>
      <c r="I36" s="1"/>
      <c r="K36" s="1"/>
    </row>
    <row r="37" spans="1:11">
      <c r="A37" s="1"/>
      <c r="B37" s="1"/>
      <c r="C37" s="1" t="str">
        <f t="shared" si="0"/>
        <v/>
      </c>
      <c r="G37" s="1"/>
      <c r="I37" s="1"/>
      <c r="K37" s="1"/>
    </row>
    <row r="38" spans="1:11">
      <c r="A38" s="1"/>
      <c r="B38" s="1"/>
      <c r="C38" s="1" t="str">
        <f t="shared" si="0"/>
        <v/>
      </c>
      <c r="G38" s="1"/>
      <c r="I38" s="1"/>
      <c r="K38" s="1"/>
    </row>
    <row r="39" spans="1:11">
      <c r="A39" s="1"/>
      <c r="B39" s="1"/>
      <c r="C39" s="1" t="str">
        <f t="shared" si="0"/>
        <v/>
      </c>
      <c r="G39" s="1"/>
      <c r="I39" s="1"/>
      <c r="K39" s="1"/>
    </row>
    <row r="40" spans="1:11">
      <c r="A40" s="1"/>
      <c r="B40" s="1"/>
      <c r="C40" s="1" t="str">
        <f t="shared" si="0"/>
        <v/>
      </c>
      <c r="G40" s="1"/>
      <c r="I40" s="1"/>
      <c r="K40" s="1"/>
    </row>
    <row r="41" spans="1:11">
      <c r="A41" s="1"/>
      <c r="B41" s="1"/>
      <c r="C41" s="1" t="str">
        <f t="shared" si="0"/>
        <v/>
      </c>
      <c r="G41" s="1"/>
      <c r="I41" s="1"/>
      <c r="K41" s="1"/>
    </row>
    <row r="42" spans="1:11">
      <c r="A42" s="1"/>
      <c r="B42" s="1"/>
      <c r="C42" s="1" t="str">
        <f t="shared" si="0"/>
        <v/>
      </c>
      <c r="G42" s="1"/>
      <c r="I42" s="1"/>
      <c r="K42" s="1"/>
    </row>
    <row r="43" spans="1:11">
      <c r="A43" s="1"/>
      <c r="B43" s="1"/>
      <c r="C43" s="1" t="str">
        <f t="shared" si="0"/>
        <v/>
      </c>
      <c r="G43" s="1"/>
      <c r="I43" s="1"/>
      <c r="K43" s="1"/>
    </row>
    <row r="44" spans="1:11">
      <c r="A44" s="1"/>
      <c r="B44" s="1"/>
      <c r="C44" s="1" t="str">
        <f t="shared" si="0"/>
        <v/>
      </c>
      <c r="G44" s="1"/>
      <c r="I44" s="1"/>
      <c r="K44" s="1"/>
    </row>
    <row r="45" spans="1:11">
      <c r="A45" s="1"/>
      <c r="B45" s="1"/>
      <c r="C45" s="1" t="str">
        <f t="shared" si="0"/>
        <v/>
      </c>
      <c r="G45" s="1"/>
      <c r="I45" s="1"/>
      <c r="K45" s="1"/>
    </row>
    <row r="46" spans="1:11">
      <c r="A46" s="1"/>
      <c r="B46" s="1"/>
      <c r="C46" s="1" t="str">
        <f t="shared" si="0"/>
        <v/>
      </c>
      <c r="G46" s="1"/>
      <c r="I46" s="1"/>
      <c r="K46" s="1"/>
    </row>
    <row r="47" spans="1:11">
      <c r="A47" s="1"/>
      <c r="B47" s="1"/>
      <c r="C47" s="1" t="str">
        <f t="shared" si="0"/>
        <v/>
      </c>
      <c r="G47" s="1"/>
      <c r="I47" s="1"/>
      <c r="K47" s="1"/>
    </row>
    <row r="48" spans="1:11">
      <c r="A48" s="1"/>
      <c r="B48" s="1"/>
      <c r="C48" s="1" t="str">
        <f t="shared" si="0"/>
        <v/>
      </c>
      <c r="G48" s="1"/>
      <c r="I48" s="1"/>
      <c r="K48" s="1"/>
    </row>
    <row r="49" spans="1:11">
      <c r="A49" s="1"/>
      <c r="B49" s="1"/>
      <c r="C49" s="1" t="str">
        <f t="shared" si="0"/>
        <v/>
      </c>
      <c r="G49" s="1"/>
      <c r="I49" s="1"/>
      <c r="K49" s="1"/>
    </row>
    <row r="50" spans="1:11">
      <c r="A50" s="1"/>
      <c r="B50" s="1"/>
      <c r="C50" s="1" t="str">
        <f t="shared" si="0"/>
        <v/>
      </c>
      <c r="G50" s="1"/>
      <c r="I50" s="1"/>
      <c r="K50" s="1"/>
    </row>
    <row r="51" spans="1:11">
      <c r="A51" s="1"/>
      <c r="B51" s="1"/>
      <c r="C51" s="1" t="str">
        <f t="shared" si="0"/>
        <v/>
      </c>
      <c r="G51" s="1"/>
      <c r="I51" s="1"/>
      <c r="K51" s="1"/>
    </row>
    <row r="52" spans="1:11">
      <c r="A52" s="1"/>
      <c r="B52" s="1"/>
      <c r="C52" s="1" t="str">
        <f t="shared" si="0"/>
        <v/>
      </c>
      <c r="G52" s="1"/>
      <c r="I52" s="1"/>
      <c r="K52" s="1"/>
    </row>
    <row r="53" spans="1:11">
      <c r="A53" s="1"/>
      <c r="B53" s="1"/>
      <c r="C53" s="1" t="str">
        <f t="shared" si="0"/>
        <v/>
      </c>
      <c r="G53" s="1"/>
      <c r="I53" s="1"/>
      <c r="K53" s="1"/>
    </row>
    <row r="54" spans="1:11">
      <c r="A54" s="1"/>
      <c r="B54" s="1"/>
      <c r="C54" s="1" t="str">
        <f t="shared" si="0"/>
        <v/>
      </c>
      <c r="G54" s="1"/>
      <c r="I54" s="1"/>
      <c r="K54" s="1"/>
    </row>
    <row r="55" spans="1:11">
      <c r="A55" s="1"/>
      <c r="B55" s="1"/>
      <c r="C55" s="1" t="str">
        <f t="shared" si="0"/>
        <v/>
      </c>
      <c r="G55" s="1"/>
      <c r="I55" s="1"/>
      <c r="K55" s="1"/>
    </row>
    <row r="56" spans="1:11">
      <c r="A56" s="1"/>
      <c r="B56" s="1"/>
      <c r="C56" s="1" t="str">
        <f t="shared" si="0"/>
        <v/>
      </c>
      <c r="G56" s="1"/>
      <c r="I56" s="1"/>
      <c r="K56" s="1"/>
    </row>
    <row r="57" spans="1:11">
      <c r="A57" s="1"/>
      <c r="B57" s="1"/>
      <c r="C57" s="1" t="str">
        <f t="shared" si="0"/>
        <v/>
      </c>
      <c r="G57" s="1"/>
      <c r="I57" s="1"/>
      <c r="K57" s="1"/>
    </row>
    <row r="58" spans="1:11">
      <c r="A58" s="1"/>
      <c r="B58" s="1"/>
      <c r="C58" s="1" t="str">
        <f t="shared" si="0"/>
        <v/>
      </c>
      <c r="G58" s="1"/>
      <c r="I58" s="1"/>
      <c r="K58" s="1"/>
    </row>
    <row r="59" spans="1:11">
      <c r="A59" s="1"/>
      <c r="B59" s="1"/>
      <c r="C59" s="1" t="str">
        <f t="shared" si="0"/>
        <v/>
      </c>
      <c r="G59" s="1"/>
      <c r="I59" s="1"/>
      <c r="K59" s="1"/>
    </row>
    <row r="60" spans="1:11">
      <c r="A60" s="1"/>
      <c r="B60" s="1"/>
      <c r="C60" s="1" t="str">
        <f t="shared" si="0"/>
        <v/>
      </c>
      <c r="G60" s="1"/>
      <c r="I60" s="1"/>
      <c r="K60" s="1"/>
    </row>
    <row r="61" spans="1:11">
      <c r="A61" s="1"/>
      <c r="B61" s="1"/>
      <c r="C61" s="1" t="str">
        <f t="shared" si="0"/>
        <v/>
      </c>
      <c r="G61" s="1"/>
      <c r="I61" s="1"/>
      <c r="K61" s="1"/>
    </row>
    <row r="62" spans="1:11">
      <c r="A62" s="1"/>
      <c r="B62" s="1"/>
      <c r="C62" s="1" t="str">
        <f t="shared" si="0"/>
        <v/>
      </c>
      <c r="G62" s="1"/>
      <c r="I62" s="1"/>
      <c r="K62" s="1"/>
    </row>
    <row r="63" spans="1:11">
      <c r="A63" s="1"/>
      <c r="B63" s="1"/>
      <c r="C63" s="1" t="str">
        <f t="shared" si="0"/>
        <v/>
      </c>
      <c r="G63" s="1"/>
      <c r="I63" s="1"/>
      <c r="K63" s="1"/>
    </row>
    <row r="64" spans="1:11">
      <c r="A64" s="1"/>
      <c r="B64" s="1"/>
      <c r="C64" s="1" t="str">
        <f t="shared" si="0"/>
        <v/>
      </c>
      <c r="G64" s="1"/>
      <c r="I64" s="1"/>
      <c r="K64" s="1"/>
    </row>
    <row r="65" spans="1:11">
      <c r="A65" s="1"/>
      <c r="B65" s="1"/>
      <c r="C65" s="1" t="str">
        <f t="shared" si="0"/>
        <v/>
      </c>
      <c r="G65" s="1"/>
      <c r="I65" s="1"/>
      <c r="K65" s="1"/>
    </row>
    <row r="66" spans="1:11">
      <c r="A66" s="1"/>
      <c r="B66" s="1"/>
      <c r="C66" s="1" t="str">
        <f t="shared" si="0"/>
        <v/>
      </c>
      <c r="G66" s="1"/>
      <c r="I66" s="1"/>
      <c r="K66" s="1"/>
    </row>
    <row r="67" spans="1:11">
      <c r="A67" s="1"/>
      <c r="B67" s="1"/>
      <c r="C67" s="1" t="str">
        <f t="shared" ref="C67:C100" si="1">IF(A67="Activo",B67,"")</f>
        <v/>
      </c>
      <c r="G67" s="1"/>
      <c r="I67" s="1"/>
      <c r="K67" s="1"/>
    </row>
    <row r="68" spans="1:11">
      <c r="A68" s="1"/>
      <c r="B68" s="1"/>
      <c r="C68" s="1" t="str">
        <f t="shared" si="1"/>
        <v/>
      </c>
      <c r="G68" s="1"/>
      <c r="I68" s="1"/>
      <c r="K68" s="1"/>
    </row>
    <row r="69" spans="1:11">
      <c r="A69" s="1"/>
      <c r="B69" s="1"/>
      <c r="C69" s="1" t="str">
        <f t="shared" si="1"/>
        <v/>
      </c>
      <c r="G69" s="1"/>
      <c r="I69" s="1"/>
      <c r="K69" s="1"/>
    </row>
    <row r="70" spans="1:11">
      <c r="A70" s="1"/>
      <c r="B70" s="1"/>
      <c r="C70" s="1" t="str">
        <f t="shared" si="1"/>
        <v/>
      </c>
      <c r="G70" s="1"/>
      <c r="I70" s="1"/>
      <c r="K70" s="1"/>
    </row>
    <row r="71" spans="1:11">
      <c r="A71" s="1"/>
      <c r="B71" s="1"/>
      <c r="C71" s="1" t="str">
        <f t="shared" si="1"/>
        <v/>
      </c>
      <c r="G71" s="1"/>
      <c r="I71" s="1"/>
      <c r="K71" s="1"/>
    </row>
    <row r="72" spans="1:11">
      <c r="A72" s="1"/>
      <c r="B72" s="1"/>
      <c r="C72" s="1" t="str">
        <f t="shared" si="1"/>
        <v/>
      </c>
      <c r="G72" s="1"/>
      <c r="I72" s="1"/>
      <c r="K72" s="1"/>
    </row>
    <row r="73" spans="1:11">
      <c r="A73" s="1"/>
      <c r="B73" s="1"/>
      <c r="C73" s="1" t="str">
        <f t="shared" si="1"/>
        <v/>
      </c>
      <c r="G73" s="1"/>
      <c r="I73" s="1"/>
      <c r="K73" s="1"/>
    </row>
    <row r="74" spans="1:11">
      <c r="A74" s="1"/>
      <c r="B74" s="1"/>
      <c r="C74" s="1" t="str">
        <f t="shared" si="1"/>
        <v/>
      </c>
      <c r="G74" s="1"/>
      <c r="I74" s="1"/>
      <c r="K74" s="1"/>
    </row>
    <row r="75" spans="1:11">
      <c r="A75" s="1"/>
      <c r="B75" s="1"/>
      <c r="C75" s="1" t="str">
        <f t="shared" si="1"/>
        <v/>
      </c>
      <c r="G75" s="1"/>
      <c r="I75" s="1"/>
      <c r="K75" s="1"/>
    </row>
    <row r="76" spans="1:11">
      <c r="A76" s="1"/>
      <c r="B76" s="1"/>
      <c r="C76" s="1" t="str">
        <f t="shared" si="1"/>
        <v/>
      </c>
      <c r="G76" s="1"/>
      <c r="I76" s="1"/>
      <c r="K76" s="1"/>
    </row>
    <row r="77" spans="1:11">
      <c r="A77" s="1"/>
      <c r="B77" s="1"/>
      <c r="C77" s="1" t="str">
        <f t="shared" si="1"/>
        <v/>
      </c>
      <c r="G77" s="1"/>
      <c r="I77" s="1"/>
      <c r="K77" s="1"/>
    </row>
    <row r="78" spans="1:11">
      <c r="A78" s="1"/>
      <c r="B78" s="1"/>
      <c r="C78" s="1" t="str">
        <f t="shared" si="1"/>
        <v/>
      </c>
      <c r="G78" s="1"/>
      <c r="I78" s="1"/>
      <c r="K78" s="1"/>
    </row>
    <row r="79" spans="1:11">
      <c r="A79" s="1"/>
      <c r="B79" s="1"/>
      <c r="C79" s="1" t="str">
        <f t="shared" si="1"/>
        <v/>
      </c>
      <c r="G79" s="1"/>
      <c r="I79" s="1"/>
      <c r="K79" s="1"/>
    </row>
    <row r="80" spans="1:11">
      <c r="A80" s="1"/>
      <c r="B80" s="1"/>
      <c r="C80" s="1" t="str">
        <f t="shared" si="1"/>
        <v/>
      </c>
      <c r="G80" s="1"/>
      <c r="I80" s="1"/>
      <c r="K80" s="1"/>
    </row>
    <row r="81" spans="1:11">
      <c r="A81" s="1"/>
      <c r="B81" s="1"/>
      <c r="C81" s="1" t="str">
        <f t="shared" si="1"/>
        <v/>
      </c>
      <c r="G81" s="1"/>
      <c r="I81" s="1"/>
      <c r="K81" s="1"/>
    </row>
    <row r="82" spans="1:11">
      <c r="A82" s="1"/>
      <c r="B82" s="1"/>
      <c r="C82" s="1" t="str">
        <f t="shared" si="1"/>
        <v/>
      </c>
      <c r="G82" s="1"/>
      <c r="I82" s="1"/>
      <c r="K82" s="1"/>
    </row>
    <row r="83" spans="1:11">
      <c r="A83" s="1"/>
      <c r="B83" s="1"/>
      <c r="C83" s="1" t="str">
        <f t="shared" si="1"/>
        <v/>
      </c>
      <c r="G83" s="1"/>
      <c r="I83" s="1"/>
      <c r="K83" s="1"/>
    </row>
    <row r="84" spans="1:11">
      <c r="A84" s="1"/>
      <c r="B84" s="1"/>
      <c r="C84" s="1" t="str">
        <f t="shared" si="1"/>
        <v/>
      </c>
      <c r="G84" s="1"/>
      <c r="I84" s="1"/>
      <c r="K84" s="1"/>
    </row>
    <row r="85" spans="1:11">
      <c r="A85" s="1"/>
      <c r="B85" s="1"/>
      <c r="C85" s="1" t="str">
        <f t="shared" si="1"/>
        <v/>
      </c>
      <c r="G85" s="1"/>
      <c r="I85" s="1"/>
      <c r="K85" s="1"/>
    </row>
    <row r="86" spans="1:11">
      <c r="A86" s="1"/>
      <c r="B86" s="1"/>
      <c r="C86" s="1" t="str">
        <f t="shared" si="1"/>
        <v/>
      </c>
      <c r="G86" s="1"/>
      <c r="I86" s="1"/>
      <c r="K86" s="1"/>
    </row>
    <row r="87" spans="1:11">
      <c r="A87" s="1"/>
      <c r="B87" s="1"/>
      <c r="C87" s="1" t="str">
        <f t="shared" si="1"/>
        <v/>
      </c>
      <c r="G87" s="1"/>
      <c r="I87" s="1"/>
      <c r="K87" s="1"/>
    </row>
    <row r="88" spans="1:11">
      <c r="A88" s="1"/>
      <c r="B88" s="1"/>
      <c r="C88" s="1" t="str">
        <f t="shared" si="1"/>
        <v/>
      </c>
      <c r="G88" s="1"/>
      <c r="I88" s="1"/>
      <c r="K88" s="1"/>
    </row>
    <row r="89" spans="1:11">
      <c r="A89" s="1"/>
      <c r="B89" s="1"/>
      <c r="C89" s="1" t="str">
        <f t="shared" si="1"/>
        <v/>
      </c>
      <c r="G89" s="1"/>
      <c r="I89" s="1"/>
      <c r="K89" s="1"/>
    </row>
    <row r="90" spans="1:11">
      <c r="A90" s="1"/>
      <c r="B90" s="1"/>
      <c r="C90" s="1" t="str">
        <f t="shared" si="1"/>
        <v/>
      </c>
      <c r="G90" s="1"/>
      <c r="I90" s="1"/>
      <c r="K90" s="1"/>
    </row>
    <row r="91" spans="1:11">
      <c r="A91" s="1"/>
      <c r="B91" s="1"/>
      <c r="C91" s="1" t="str">
        <f t="shared" si="1"/>
        <v/>
      </c>
      <c r="G91" s="1"/>
      <c r="I91" s="1"/>
      <c r="K91" s="1"/>
    </row>
    <row r="92" spans="1:11">
      <c r="A92" s="1"/>
      <c r="B92" s="1"/>
      <c r="C92" s="1" t="str">
        <f t="shared" si="1"/>
        <v/>
      </c>
      <c r="G92" s="1"/>
      <c r="I92" s="1"/>
      <c r="K92" s="1"/>
    </row>
    <row r="93" spans="1:11">
      <c r="A93" s="1"/>
      <c r="B93" s="1"/>
      <c r="C93" s="1" t="str">
        <f t="shared" si="1"/>
        <v/>
      </c>
      <c r="G93" s="1"/>
      <c r="I93" s="1"/>
      <c r="K93" s="1"/>
    </row>
    <row r="94" spans="1:11">
      <c r="A94" s="1"/>
      <c r="B94" s="1"/>
      <c r="C94" s="1" t="str">
        <f t="shared" si="1"/>
        <v/>
      </c>
      <c r="G94" s="1"/>
      <c r="I94" s="1"/>
      <c r="K94" s="1"/>
    </row>
    <row r="95" spans="1:11">
      <c r="A95" s="1"/>
      <c r="B95" s="1"/>
      <c r="C95" s="1" t="str">
        <f t="shared" si="1"/>
        <v/>
      </c>
      <c r="G95" s="1"/>
      <c r="I95" s="1"/>
      <c r="K95" s="1"/>
    </row>
    <row r="96" spans="1:11">
      <c r="A96" s="1"/>
      <c r="B96" s="1"/>
      <c r="C96" s="1" t="str">
        <f t="shared" si="1"/>
        <v/>
      </c>
      <c r="G96" s="1"/>
      <c r="I96" s="1"/>
      <c r="K96" s="1"/>
    </row>
    <row r="97" spans="1:11">
      <c r="A97" s="1"/>
      <c r="B97" s="1"/>
      <c r="C97" s="1" t="str">
        <f t="shared" si="1"/>
        <v/>
      </c>
      <c r="G97" s="1"/>
      <c r="I97" s="1"/>
      <c r="K97" s="1"/>
    </row>
    <row r="98" spans="1:11">
      <c r="A98" s="1"/>
      <c r="B98" s="1"/>
      <c r="C98" s="1" t="str">
        <f t="shared" si="1"/>
        <v/>
      </c>
      <c r="G98" s="1"/>
      <c r="I98" s="1"/>
      <c r="K98" s="1"/>
    </row>
    <row r="99" spans="1:11">
      <c r="A99" s="1"/>
      <c r="B99" s="1"/>
      <c r="C99" s="1" t="str">
        <f t="shared" si="1"/>
        <v/>
      </c>
      <c r="G99" s="1"/>
      <c r="I99" s="1"/>
      <c r="K99" s="1"/>
    </row>
    <row r="100" spans="1:11">
      <c r="A100" s="1"/>
      <c r="B100" s="1"/>
      <c r="C100" s="1" t="str">
        <f t="shared" si="1"/>
        <v/>
      </c>
      <c r="G100" s="1"/>
      <c r="I100" s="1"/>
      <c r="K100" s="1"/>
    </row>
  </sheetData>
  <sortState xmlns:xlrd2="http://schemas.microsoft.com/office/spreadsheetml/2017/richdata2" ref="K2:K10">
    <sortCondition ref="K2:K10"/>
  </sortState>
  <dataValidations count="1">
    <dataValidation allowBlank="1" showInputMessage="1" showErrorMessage="1" promptTitle="Información" prompt="No se puede cambiar la formula_x000a_" sqref="C2:C100" xr:uid="{D1805607-3CF7-4875-896D-37697BB684A9}"/>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374E1788C47F4ABBCF2BCEE5702785" ma:contentTypeVersion="18" ma:contentTypeDescription="Create a new document." ma:contentTypeScope="" ma:versionID="19a1da690bc4b468654386688a071158">
  <xsd:schema xmlns:xsd="http://www.w3.org/2001/XMLSchema" xmlns:xs="http://www.w3.org/2001/XMLSchema" xmlns:p="http://schemas.microsoft.com/office/2006/metadata/properties" xmlns:ns2="7d37d023-8ae9-4852-9487-3c2109c5f383" xmlns:ns3="4d89cde2-0d80-4cc5-ab25-1de14852dfcd" xmlns:ns4="9dd46f5b-2e8d-465a-88f4-132ed067a59b" targetNamespace="http://schemas.microsoft.com/office/2006/metadata/properties" ma:root="true" ma:fieldsID="43f37a1c40818c7a887987260546aeb0" ns2:_="" ns3:_="" ns4:_="">
    <xsd:import namespace="7d37d023-8ae9-4852-9487-3c2109c5f383"/>
    <xsd:import namespace="4d89cde2-0d80-4cc5-ab25-1de14852dfcd"/>
    <xsd:import namespace="9dd46f5b-2e8d-465a-88f4-132ed067a59b"/>
    <xsd:element name="properties">
      <xsd:complexType>
        <xsd:sequence>
          <xsd:element name="documentManagement">
            <xsd:complexType>
              <xsd:all>
                <xsd:element ref="ns2:_dlc_DocId" minOccurs="0"/>
                <xsd:element ref="ns2:_dlc_DocIdUrl" minOccurs="0"/>
                <xsd:element ref="ns2:_dlc_DocIdPersistId" minOccurs="0"/>
                <xsd:element ref="ns3:SharedWithUsers" minOccurs="0"/>
                <xsd:element ref="ns3:SharedWithDetails" minOccurs="0"/>
                <xsd:element ref="ns4:_Flow_SignoffStatus" minOccurs="0"/>
                <xsd:element ref="ns4:MediaServiceMetadata" minOccurs="0"/>
                <xsd:element ref="ns4:MediaServiceFastMetadata" minOccurs="0"/>
                <xsd:element ref="ns4:MediaServiceDateTaken" minOccurs="0"/>
                <xsd:element ref="ns4:MediaServiceAutoTags" minOccurs="0"/>
                <xsd:element ref="ns4:MediaLengthInSeconds" minOccurs="0"/>
                <xsd:element ref="ns4:MediaServiceAutoKeyPoints" minOccurs="0"/>
                <xsd:element ref="ns4:MediaServiceKeyPoints" minOccurs="0"/>
                <xsd:element ref="ns4:MediaServiceOCR" minOccurs="0"/>
                <xsd:element ref="ns4:MediaServiceGenerationTime" minOccurs="0"/>
                <xsd:element ref="ns4:MediaServiceEventHashCode" minOccurs="0"/>
                <xsd:element ref="ns4:lcf76f155ced4ddcb4097134ff3c332f" minOccurs="0"/>
                <xsd:element ref="ns2:TaxCatchAll" minOccurs="0"/>
                <xsd:element ref="ns4:MediaServiceObjectDetectorVersion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37d023-8ae9-4852-9487-3c2109c5f383"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6" nillable="true" ma:displayName="Taxonomy Catch All Column" ma:hidden="true" ma:list="{4b89b4d6-da63-43be-aeee-05b4b389827b}" ma:internalName="TaxCatchAll" ma:showField="CatchAllData" ma:web="7d37d023-8ae9-4852-9487-3c2109c5f3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89cde2-0d80-4cc5-ab25-1de14852dfcd"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d46f5b-2e8d-465a-88f4-132ed067a59b" elementFormDefault="qualified">
    <xsd:import namespace="http://schemas.microsoft.com/office/2006/documentManagement/types"/>
    <xsd:import namespace="http://schemas.microsoft.com/office/infopath/2007/PartnerControls"/>
    <xsd:element name="_Flow_SignoffStatus" ma:index="13" nillable="true" ma:displayName="Sign-off status" ma:internalName="Sign_x002d_off_x0020_status">
      <xsd:simpleType>
        <xsd:restriction base="dms:Text"/>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6b580bbf-6c4b-49ca-8a7b-3bf38c6838f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dd46f5b-2e8d-465a-88f4-132ed067a59b">
      <Terms xmlns="http://schemas.microsoft.com/office/infopath/2007/PartnerControls"/>
    </lcf76f155ced4ddcb4097134ff3c332f>
    <_Flow_SignoffStatus xmlns="9dd46f5b-2e8d-465a-88f4-132ed067a59b" xsi:nil="true"/>
    <TaxCatchAll xmlns="7d37d023-8ae9-4852-9487-3c2109c5f38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Props1.xml><?xml version="1.0" encoding="utf-8"?>
<ds:datastoreItem xmlns:ds="http://schemas.openxmlformats.org/officeDocument/2006/customXml" ds:itemID="{0B861040-A199-4553-BB3F-50F900D8FA0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37d023-8ae9-4852-9487-3c2109c5f383"/>
    <ds:schemaRef ds:uri="4d89cde2-0d80-4cc5-ab25-1de14852dfcd"/>
    <ds:schemaRef ds:uri="9dd46f5b-2e8d-465a-88f4-132ed067a5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538F4C-8BAD-487A-9083-D1CE9BADD35C}">
  <ds:schemaRefs>
    <ds:schemaRef ds:uri="http://schemas.microsoft.com/office/2006/metadata/properties"/>
    <ds:schemaRef ds:uri="http://schemas.microsoft.com/office/infopath/2007/PartnerControls"/>
    <ds:schemaRef ds:uri="9dd46f5b-2e8d-465a-88f4-132ed067a59b"/>
    <ds:schemaRef ds:uri="7d37d023-8ae9-4852-9487-3c2109c5f383"/>
  </ds:schemaRefs>
</ds:datastoreItem>
</file>

<file path=customXml/itemProps3.xml><?xml version="1.0" encoding="utf-8"?>
<ds:datastoreItem xmlns:ds="http://schemas.openxmlformats.org/officeDocument/2006/customXml" ds:itemID="{C6C5EF53-4634-484C-A5AE-20A85BAD5A32}">
  <ds:schemaRefs>
    <ds:schemaRef ds:uri="http://schemas.microsoft.com/sharepoint/v3/contenttype/forms"/>
  </ds:schemaRefs>
</ds:datastoreItem>
</file>

<file path=customXml/itemProps4.xml><?xml version="1.0" encoding="utf-8"?>
<ds:datastoreItem xmlns:ds="http://schemas.openxmlformats.org/officeDocument/2006/customXml" ds:itemID="{7BEF1526-9B89-4B28-95C5-56213F168CB0}">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CasosDiarios</vt:lpstr>
      <vt:lpstr>Tareas</vt:lpstr>
      <vt:lpstr>Campos</vt:lpstr>
      <vt:lpstr>Tab_COB</vt:lpstr>
      <vt:lpstr>Tab_Tareas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ASUS VivoBook</cp:lastModifiedBy>
  <cp:revision/>
  <dcterms:created xsi:type="dcterms:W3CDTF">2024-03-04T15:43:56Z</dcterms:created>
  <dcterms:modified xsi:type="dcterms:W3CDTF">2024-06-19T22:52:49Z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87311d2-0593-4861-b230-6a316557aa8c_Enabled">
    <vt:lpwstr>true</vt:lpwstr>
  </property>
  <property fmtid="{D5CDD505-2E9C-101B-9397-08002B2CF9AE}" pid="3" name="MSIP_Label_087311d2-0593-4861-b230-6a316557aa8c_SetDate">
    <vt:lpwstr>2024-03-11T13:21:37Z</vt:lpwstr>
  </property>
  <property fmtid="{D5CDD505-2E9C-101B-9397-08002B2CF9AE}" pid="4" name="MSIP_Label_087311d2-0593-4861-b230-6a316557aa8c_Method">
    <vt:lpwstr>Standard</vt:lpwstr>
  </property>
  <property fmtid="{D5CDD505-2E9C-101B-9397-08002B2CF9AE}" pid="5" name="MSIP_Label_087311d2-0593-4861-b230-6a316557aa8c_Name">
    <vt:lpwstr>Confidencial</vt:lpwstr>
  </property>
  <property fmtid="{D5CDD505-2E9C-101B-9397-08002B2CF9AE}" pid="6" name="MSIP_Label_087311d2-0593-4861-b230-6a316557aa8c_SiteId">
    <vt:lpwstr>a5e6fcaa-5535-41e3-8d08-2b6676750a3f</vt:lpwstr>
  </property>
  <property fmtid="{D5CDD505-2E9C-101B-9397-08002B2CF9AE}" pid="7" name="MSIP_Label_087311d2-0593-4861-b230-6a316557aa8c_ActionId">
    <vt:lpwstr>792fdf4d-e356-4b19-a477-274a3d859f08</vt:lpwstr>
  </property>
  <property fmtid="{D5CDD505-2E9C-101B-9397-08002B2CF9AE}" pid="8" name="MSIP_Label_087311d2-0593-4861-b230-6a316557aa8c_ContentBits">
    <vt:lpwstr>0</vt:lpwstr>
  </property>
  <property fmtid="{D5CDD505-2E9C-101B-9397-08002B2CF9AE}" pid="9" name="ContentTypeId">
    <vt:lpwstr>0x0101005C374E1788C47F4ABBCF2BCEE5702785</vt:lpwstr>
  </property>
  <property fmtid="{D5CDD505-2E9C-101B-9397-08002B2CF9AE}" pid="10" name="MediaServiceImageTags">
    <vt:lpwstr/>
  </property>
</Properties>
</file>