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1.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Diarios" sheetId="1" state="visible" r:id="rId3"/>
    <sheet name="Acompañamientos" sheetId="2" state="visible" r:id="rId4"/>
    <sheet name="Tareas" sheetId="3" state="visible" r:id="rId5"/>
    <sheet name="Campos" sheetId="4" state="visible" r:id="rId6"/>
    <sheet name="Sheet1" sheetId="5" state="visible" r:id="rId7"/>
  </sheets>
  <definedNames>
    <definedName function="false" hidden="false" name="Tab_BAC" vbProcedure="false">#REF!</definedName>
    <definedName function="false" hidden="false" name="Tab_COB" vbProcedure="false">CasosDiarios!$A$1:$P$2</definedName>
    <definedName function="false" hidden="false" name="Tab_Tareas" vbProcedure="false">Tareas!$A$1:$M$12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<sst xmlns="http://schemas.openxmlformats.org/spreadsheetml/2006/main" count="10302" uniqueCount="1821">
  <si>
    <t xml:space="preserve">USUARIO</t>
  </si>
  <si>
    <t xml:space="preserve">ID</t>
  </si>
  <si>
    <t xml:space="preserve">Fecha/Hora Asignación</t>
  </si>
  <si>
    <t xml:space="preserve">Fecha
Ultima Asignación</t>
  </si>
  <si>
    <t xml:space="preserve">Fecha
Cierre</t>
  </si>
  <si>
    <t xml:space="preserve">Dias SLA</t>
  </si>
  <si>
    <t xml:space="preserve">Descripción</t>
  </si>
  <si>
    <t xml:space="preserve">Asignado a</t>
  </si>
  <si>
    <t xml:space="preserve">Estado</t>
  </si>
  <si>
    <t xml:space="preserve">Ambiente</t>
  </si>
  <si>
    <t xml:space="preserve">Servicio</t>
  </si>
  <si>
    <t xml:space="preserve">Componente</t>
  </si>
  <si>
    <t xml:space="preserve">Complejidad</t>
  </si>
  <si>
    <t xml:space="preserve">Duracion
(Hora o fraccion)
Entero y decimal</t>
  </si>
  <si>
    <t xml:space="preserve">Duracion (minutos)</t>
  </si>
  <si>
    <t xml:space="preserve">Observaciones</t>
  </si>
  <si>
    <t xml:space="preserve">TOPAZ</t>
  </si>
  <si>
    <t xml:space="preserve">No deja realizar Inicio de dia COBIS26.</t>
  </si>
  <si>
    <t xml:space="preserve">Raul Garzon</t>
  </si>
  <si>
    <t xml:space="preserve">Cerrado</t>
  </si>
  <si>
    <t xml:space="preserve">COB26</t>
  </si>
  <si>
    <t xml:space="preserve">Funcional</t>
  </si>
  <si>
    <t xml:space="preserve">FrontEnd</t>
  </si>
  <si>
    <t xml:space="preserve">Bajo</t>
  </si>
  <si>
    <t xml:space="preserve">Catalogación sobre CWC ambiente COBIS26</t>
  </si>
  <si>
    <t xml:space="preserve">Melisa Izaquita</t>
  </si>
  <si>
    <t xml:space="preserve">Catalogación</t>
  </si>
  <si>
    <t xml:space="preserve">CWC</t>
  </si>
  <si>
    <t xml:space="preserve">Medio</t>
  </si>
  <si>
    <t xml:space="preserve">Catalogación sobre CWC ambiente COBIS27 y COB28</t>
  </si>
  <si>
    <t xml:space="preserve">COB28</t>
  </si>
  <si>
    <t xml:space="preserve">SD6040267 - Soporte para Distribuidor ATM COBIS25</t>
  </si>
  <si>
    <t xml:space="preserve">Andres Muñoz</t>
  </si>
  <si>
    <t xml:space="preserve">COB25</t>
  </si>
  <si>
    <t xml:space="preserve">Base de Datos</t>
  </si>
  <si>
    <t xml:space="preserve">BD CENTRAL</t>
  </si>
  <si>
    <t xml:space="preserve">Permiso de ejecución usuario monolítico en COB28</t>
  </si>
  <si>
    <t xml:space="preserve">Andres Sandoval</t>
  </si>
  <si>
    <t xml:space="preserve">Software Base</t>
  </si>
  <si>
    <t xml:space="preserve">Web Service COB05 y COB06</t>
  </si>
  <si>
    <t xml:space="preserve">COB05</t>
  </si>
  <si>
    <t xml:space="preserve">CTS</t>
  </si>
  <si>
    <t xml:space="preserve">Error en servicio de listas inhibitorias COB05 y COB06</t>
  </si>
  <si>
    <t xml:space="preserve">Giovanni Castelblanco</t>
  </si>
  <si>
    <t xml:space="preserve">Alto</t>
  </si>
  <si>
    <t xml:space="preserve">catalogacion en certificacion REC-D</t>
  </si>
  <si>
    <t xml:space="preserve">Crisitan Gonzalez</t>
  </si>
  <si>
    <t xml:space="preserve">Produccion</t>
  </si>
  <si>
    <t xml:space="preserve">Permiso de ejecución usuario monolítico en COB26</t>
  </si>
  <si>
    <t xml:space="preserve">Catalogación SD6074726 Ambiente COBIS26</t>
  </si>
  <si>
    <t xml:space="preserve">generación de ejecutable SD4771125</t>
  </si>
  <si>
    <t xml:space="preserve">Otro</t>
  </si>
  <si>
    <t xml:space="preserve">Ejecutable</t>
  </si>
  <si>
    <t xml:space="preserve">Generacion ejecutable SD5928546</t>
  </si>
  <si>
    <t xml:space="preserve">BAC</t>
  </si>
  <si>
    <t xml:space="preserve">Q5015794</t>
  </si>
  <si>
    <t xml:space="preserve">Configuración Crontab Cob05</t>
  </si>
  <si>
    <t xml:space="preserve">Erick Rodriguez</t>
  </si>
  <si>
    <t xml:space="preserve">SysAdmin</t>
  </si>
  <si>
    <t xml:space="preserve">CMW</t>
  </si>
  <si>
    <t xml:space="preserve">Q5016070</t>
  </si>
  <si>
    <t xml:space="preserve">Cobis 6 no produccion</t>
  </si>
  <si>
    <t xml:space="preserve">COB06</t>
  </si>
  <si>
    <t xml:space="preserve">Q5016421</t>
  </si>
  <si>
    <t xml:space="preserve">usuario FTP sin permisos cobis06</t>
  </si>
  <si>
    <t xml:space="preserve">Q5016425</t>
  </si>
  <si>
    <t xml:space="preserve">PERMISOS AREA MOD CONTABILIDAD</t>
  </si>
  <si>
    <t xml:space="preserve">Q5016662</t>
  </si>
  <si>
    <t xml:space="preserve">Error con cliente al consumir servicio web Cobis01</t>
  </si>
  <si>
    <t xml:space="preserve">COB01</t>
  </si>
  <si>
    <t xml:space="preserve">QC31074</t>
  </si>
  <si>
    <t xml:space="preserve">Catalogación COBIS06</t>
  </si>
  <si>
    <t xml:space="preserve">QT3250656</t>
  </si>
  <si>
    <t xml:space="preserve">Catalgadores Cobis06</t>
  </si>
  <si>
    <t xml:space="preserve">QT3261285</t>
  </si>
  <si>
    <t xml:space="preserve">Catalgadores Cobis05</t>
  </si>
  <si>
    <t xml:space="preserve">PRY UPGRADE - Permisos de lectura base cob_teller</t>
  </si>
  <si>
    <t xml:space="preserve">Sandra Gutierrez</t>
  </si>
  <si>
    <t xml:space="preserve">Permisos user bdo base de datos cob_credito Cobis26 branch</t>
  </si>
  <si>
    <t xml:space="preserve">Catalogación SD5928546 Cobis 26</t>
  </si>
  <si>
    <t xml:space="preserve">Migración líneas de crédito Leasing a Cobis28 - S976519-ACT-SD5840566</t>
  </si>
  <si>
    <t xml:space="preserve">Ejecutable SB - SD6138094</t>
  </si>
  <si>
    <t xml:space="preserve">Generación ejecutable SD6057159</t>
  </si>
  <si>
    <t xml:space="preserve">Reinicio Jboss cobis26</t>
  </si>
  <si>
    <t xml:space="preserve">JBOSS</t>
  </si>
  <si>
    <t xml:space="preserve">Q5012247</t>
  </si>
  <si>
    <t xml:space="preserve">Servicios CTS COB07</t>
  </si>
  <si>
    <t xml:space="preserve">COB07</t>
  </si>
  <si>
    <t xml:space="preserve">Q5018156</t>
  </si>
  <si>
    <t xml:space="preserve">Revisión opBuscarFacturaServicioPublico COB07</t>
  </si>
  <si>
    <t xml:space="preserve">Q5019171</t>
  </si>
  <si>
    <t xml:space="preserve">No deja ejecutar sarta COBIS02</t>
  </si>
  <si>
    <t xml:space="preserve">COB02</t>
  </si>
  <si>
    <t xml:space="preserve">QC31017</t>
  </si>
  <si>
    <t xml:space="preserve">Catalogar COB05</t>
  </si>
  <si>
    <t xml:space="preserve">QC31040</t>
  </si>
  <si>
    <t xml:space="preserve">Catalogación en COB05</t>
  </si>
  <si>
    <t xml:space="preserve">QC31053</t>
  </si>
  <si>
    <t xml:space="preserve">QC31078</t>
  </si>
  <si>
    <t xml:space="preserve">Catalogación en COB01</t>
  </si>
  <si>
    <t xml:space="preserve">QT3255925</t>
  </si>
  <si>
    <t xml:space="preserve">Catalogadores cobis</t>
  </si>
  <si>
    <t xml:space="preserve">COB04</t>
  </si>
  <si>
    <t xml:space="preserve">Revision conexion BDD-Local Cobis24</t>
  </si>
  <si>
    <t xml:space="preserve">COB24</t>
  </si>
  <si>
    <t xml:space="preserve">catalogacion en produccion REC-D</t>
  </si>
  <si>
    <t xml:space="preserve">Generación Ejecutable Depopera.exe SD6138094</t>
  </si>
  <si>
    <t xml:space="preserve">Generacion de ejecutable SD5869006</t>
  </si>
  <si>
    <t xml:space="preserve">Solicitud catalogación SD6138094 en ambiente COBIS26 - H5</t>
  </si>
  <si>
    <t xml:space="preserve">Q5019137</t>
  </si>
  <si>
    <t xml:space="preserve">Catalogación componente reestint.sp - SD5130470</t>
  </si>
  <si>
    <t xml:space="preserve">Q5019320</t>
  </si>
  <si>
    <t xml:space="preserve">Error Batch 254355 COB04</t>
  </si>
  <si>
    <t xml:space="preserve">Se revisa el ambiente y se detecta que tenia muchos procesos zombie, se requirio reinciar la base de datos, se activa el xp_cmdshell y que da trabajando cno normalidad</t>
  </si>
  <si>
    <t xml:space="preserve">Q5019965</t>
  </si>
  <si>
    <t xml:space="preserve">En el módulo de trámites en cobis 5 no trae en el catálogo los números de tc</t>
  </si>
  <si>
    <t xml:space="preserve">Q5019971</t>
  </si>
  <si>
    <t xml:space="preserve">Creación usuario y clave SQLCOBIS03</t>
  </si>
  <si>
    <t xml:space="preserve">COB03</t>
  </si>
  <si>
    <t xml:space="preserve">Q5020084</t>
  </si>
  <si>
    <t xml:space="preserve">Homologaciones Cobis 05</t>
  </si>
  <si>
    <t xml:space="preserve">Q5020127</t>
  </si>
  <si>
    <t xml:space="preserve">No ejecuta BATCH 28843 COBIS10</t>
  </si>
  <si>
    <t xml:space="preserve">COB10</t>
  </si>
  <si>
    <t xml:space="preserve">Q5020185</t>
  </si>
  <si>
    <t xml:space="preserve">error emisión y pago de Giros</t>
  </si>
  <si>
    <t xml:space="preserve">Q5020242</t>
  </si>
  <si>
    <t xml:space="preserve">Ajustar la fecha de Cierre Contable a la fecha actual de Proceso en Cobis01</t>
  </si>
  <si>
    <t xml:space="preserve">Q5020797</t>
  </si>
  <si>
    <t xml:space="preserve">Procesos excedidos SARTA 7777 COBIS08</t>
  </si>
  <si>
    <t xml:space="preserve">COB08</t>
  </si>
  <si>
    <t xml:space="preserve">Q5021178</t>
  </si>
  <si>
    <t xml:space="preserve">Solicitud Configuracion apuntamiento Banca Virtual 3 a Cobis01</t>
  </si>
  <si>
    <t xml:space="preserve">Levantar sitio de PSE Jboss cobis26</t>
  </si>
  <si>
    <t xml:space="preserve">Generación Urgente Ejecutable y dlls del SD4245879</t>
  </si>
  <si>
    <t xml:space="preserve">Daniel Caicedo</t>
  </si>
  <si>
    <t xml:space="preserve">SD5771803 - Generación Ejecutable</t>
  </si>
  <si>
    <t xml:space="preserve">Generación ejecutable Personalización SD5639564</t>
  </si>
  <si>
    <t xml:space="preserve">Actualización endpoint API-Atenticación Cobis26</t>
  </si>
  <si>
    <t xml:space="preserve">Solicitud catalogación SD6138094 en ambiente COBIS26 - H8</t>
  </si>
  <si>
    <t xml:space="preserve">Q5020218</t>
  </si>
  <si>
    <t xml:space="preserve">Error en Branch COBIS 6, SD6094786</t>
  </si>
  <si>
    <t xml:space="preserve">Q5020965</t>
  </si>
  <si>
    <t xml:space="preserve">Catalogación COB01</t>
  </si>
  <si>
    <t xml:space="preserve">Q5021061</t>
  </si>
  <si>
    <t xml:space="preserve">favor validar las intermitencias que se presentan en listas inhibitorias</t>
  </si>
  <si>
    <t xml:space="preserve">Q5021414</t>
  </si>
  <si>
    <t xml:space="preserve">catalogar D6071328 / IM3179858 / Q4949635 en COB5</t>
  </si>
  <si>
    <t xml:space="preserve">Q5021646</t>
  </si>
  <si>
    <t xml:space="preserve">Catalogacion COBIS03 SD5372239</t>
  </si>
  <si>
    <t xml:space="preserve">Q5021712</t>
  </si>
  <si>
    <t xml:space="preserve">No deja Cancelar Batch COBIS09</t>
  </si>
  <si>
    <t xml:space="preserve">COB09</t>
  </si>
  <si>
    <t xml:space="preserve">Q5022023</t>
  </si>
  <si>
    <t xml:space="preserve">No permite Cancelar batch en el ambiente de COBIS08</t>
  </si>
  <si>
    <t xml:space="preserve">QT3256816</t>
  </si>
  <si>
    <t xml:space="preserve">Catalogación plantilla de notificación SD4771125</t>
  </si>
  <si>
    <t xml:space="preserve">BRANCH</t>
  </si>
  <si>
    <t xml:space="preserve">Reinicio CTS cobis 24</t>
  </si>
  <si>
    <t xml:space="preserve">Sin ambiente de FrontEnd en COBIS22</t>
  </si>
  <si>
    <t xml:space="preserve">COB22</t>
  </si>
  <si>
    <t xml:space="preserve">Generación Ejecutable Admcred.exe SD5999033</t>
  </si>
  <si>
    <t xml:space="preserve">SD6040267 Generacion Ejecutable</t>
  </si>
  <si>
    <t xml:space="preserve">Q5021598</t>
  </si>
  <si>
    <t xml:space="preserve">Solicito soporte con la ejecucion de los Batch de la sarta 152020</t>
  </si>
  <si>
    <t xml:space="preserve">Con colaboracion de Sandra Gutierrez se adecuó un permiso en la base de datos</t>
  </si>
  <si>
    <t xml:space="preserve">Q5022251</t>
  </si>
  <si>
    <t xml:space="preserve">Catalogación componente  'cobis..sp_persona_cons'</t>
  </si>
  <si>
    <t xml:space="preserve">Q5022383</t>
  </si>
  <si>
    <t xml:space="preserve">Cancelación de BATCH 6110 y 6058 cobis01</t>
  </si>
  <si>
    <t xml:space="preserve">Q5022389</t>
  </si>
  <si>
    <t xml:space="preserve">SD5153277  y SD5440138 Error FTP</t>
  </si>
  <si>
    <t xml:space="preserve">Q5022501</t>
  </si>
  <si>
    <t xml:space="preserve">Permisos de Consulta COBIS10 </t>
  </si>
  <si>
    <t xml:space="preserve">Q5022787</t>
  </si>
  <si>
    <t xml:space="preserve">Error Terminal Administrativa COB04</t>
  </si>
  <si>
    <t xml:space="preserve">Q5022816</t>
  </si>
  <si>
    <t xml:space="preserve">Cobis No producción permiso y usuario BD ISQL #7</t>
  </si>
  <si>
    <t xml:space="preserve">Q5023125</t>
  </si>
  <si>
    <t xml:space="preserve">Script COBIS01</t>
  </si>
  <si>
    <t xml:space="preserve">Q5024271</t>
  </si>
  <si>
    <t xml:space="preserve">script COBIS06</t>
  </si>
  <si>
    <t xml:space="preserve">QT3269797</t>
  </si>
  <si>
    <t xml:space="preserve">Catalogadores cobis01</t>
  </si>
  <si>
    <t xml:space="preserve">Error en conexión a monolítico de tramites COB28</t>
  </si>
  <si>
    <t xml:space="preserve">Revisión WSDL COB05 y COB06</t>
  </si>
  <si>
    <t xml:space="preserve">Error listas inhibitorias COB05</t>
  </si>
  <si>
    <t xml:space="preserve">SD6040267 Solicitud de Evidencia de Catalogación</t>
  </si>
  <si>
    <t xml:space="preserve">Falla Conexión Base de Datos COBIS24</t>
  </si>
  <si>
    <t xml:space="preserve">PRY UPGRADE - ACCESO A TELLERWEB COBIS25 CAIDO</t>
  </si>
  <si>
    <t xml:space="preserve">Se realiza sesion para validar y configurar el target por falta del mismo</t>
  </si>
  <si>
    <t xml:space="preserve">Error en conexión a monolítico de tramites</t>
  </si>
  <si>
    <t xml:space="preserve">Generar ejecutable SD5928546</t>
  </si>
  <si>
    <t xml:space="preserve">Q5023765</t>
  </si>
  <si>
    <t xml:space="preserve">Error opAprobarTramite COB06</t>
  </si>
  <si>
    <t xml:space="preserve">Steven Garcia</t>
  </si>
  <si>
    <t xml:space="preserve">Q5023999</t>
  </si>
  <si>
    <t xml:space="preserve">error en servicios WebService_BCOAgrario/services/SrvAplAsnetTarjetaCredito?wsdl</t>
  </si>
  <si>
    <t xml:space="preserve">Q5024054</t>
  </si>
  <si>
    <t xml:space="preserve">favor catalogar en ambiente cobis 5</t>
  </si>
  <si>
    <t xml:space="preserve">Q5024281</t>
  </si>
  <si>
    <t xml:space="preserve">SD6008911_Cambio de Ingesta de la informacion que viene de Cobis al aplicativo FRAML-Transmisión COBIS</t>
  </si>
  <si>
    <t xml:space="preserve">Q5024566</t>
  </si>
  <si>
    <t xml:space="preserve">sd5440069 originales</t>
  </si>
  <si>
    <t xml:space="preserve">Q5024985</t>
  </si>
  <si>
    <t xml:space="preserve">EERORES COBIS 5 </t>
  </si>
  <si>
    <t xml:space="preserve">Q5025611</t>
  </si>
  <si>
    <t xml:space="preserve">error al realiar transaccion con tarejta debito</t>
  </si>
  <si>
    <t xml:space="preserve">Q5025847</t>
  </si>
  <si>
    <t xml:space="preserve">Asesoramiento CTS COBIS05</t>
  </si>
  <si>
    <t xml:space="preserve">QT3192584</t>
  </si>
  <si>
    <t xml:space="preserve">Acceso a SYBASEHIST en ambiente COBIS26</t>
  </si>
  <si>
    <t xml:space="preserve">Error en VCC COB28</t>
  </si>
  <si>
    <t xml:space="preserve"> 
error en ejecucion de proceso 6811 y 6812</t>
  </si>
  <si>
    <t xml:space="preserve">ERROR DE CONEXIÓN EN TELLERWEB COBIS27</t>
  </si>
  <si>
    <t xml:space="preserve">Bloqueo Fuente</t>
  </si>
  <si>
    <t xml:space="preserve">Error CTS Transaccional COB26</t>
  </si>
  <si>
    <t xml:space="preserve">SD5820056 - SD6030471</t>
  </si>
  <si>
    <t xml:space="preserve">Configuración Ascard Web COB04</t>
  </si>
  <si>
    <t xml:space="preserve">Error infraestructura cob06</t>
  </si>
  <si>
    <t xml:space="preserve">Error Tecnico PIN PAN TELLER WEB cobis05</t>
  </si>
  <si>
    <t xml:space="preserve">Solicitud validacion error transaccion RIOE cobis06</t>
  </si>
  <si>
    <t xml:space="preserve">Error el crear un cliente Cobis09 me saca del sistema</t>
  </si>
  <si>
    <t xml:space="preserve">SD4245879 Error en categrizacin de firmas en contingencia</t>
  </si>
  <si>
    <t xml:space="preserve">Q5018423</t>
  </si>
  <si>
    <t xml:space="preserve">Q5023061</t>
  </si>
  <si>
    <t xml:space="preserve">Q5023616</t>
  </si>
  <si>
    <t xml:space="preserve">Xsell COBIS06 Falla Infraestructura</t>
  </si>
  <si>
    <t xml:space="preserve">QC31144</t>
  </si>
  <si>
    <t xml:space="preserve">SD5153277 - Error en proceso batch 2895</t>
  </si>
  <si>
    <t xml:space="preserve">Mot. Notific</t>
  </si>
  <si>
    <t xml:space="preserve">Catalogación cobis 26 CTS</t>
  </si>
  <si>
    <t xml:space="preserve">migracion vista de REPORTES A COBIS28</t>
  </si>
  <si>
    <t xml:space="preserve">REC</t>
  </si>
  <si>
    <t xml:space="preserve">Se solicita la actualizacion del componente en Cobis01</t>
  </si>
  <si>
    <t xml:space="preserve">cwc</t>
  </si>
  <si>
    <t xml:space="preserve">SD6008911 - Solicitud de Merge para PAP</t>
  </si>
  <si>
    <t xml:space="preserve">QC de errores GENERALES que se presentan en el tarifario</t>
  </si>
  <si>
    <t xml:space="preserve">COB27</t>
  </si>
  <si>
    <t xml:space="preserve">Solicitud catalogación Tellerweb SD6179163 en ambiente COBIS26</t>
  </si>
  <si>
    <t xml:space="preserve">Generacion de ejecutable</t>
  </si>
  <si>
    <t xml:space="preserve">Generacion Ejecutable SD6179163</t>
  </si>
  <si>
    <t xml:space="preserve">Permisos carpeta compartida</t>
  </si>
  <si>
    <t xml:space="preserve">Generacion Ejecutable Clientes .EXE SD6179163</t>
  </si>
  <si>
    <t xml:space="preserve">Q5026171</t>
  </si>
  <si>
    <t xml:space="preserve">Error en el Ambiente de Cobis01 - Pruebas SD5873818 - SD5390438  - FACTOR DIVISA - COMPRA EUROS EN C</t>
  </si>
  <si>
    <t xml:space="preserve">Q5026824</t>
  </si>
  <si>
    <t xml:space="preserve">Usuario estduran COBIS10</t>
  </si>
  <si>
    <t xml:space="preserve">Q5026838</t>
  </si>
  <si>
    <t xml:space="preserve">Catalogación Defecto SD4979169 en Banca Virtual 2 - COBIS03 </t>
  </si>
  <si>
    <t xml:space="preserve">Q5026976</t>
  </si>
  <si>
    <t xml:space="preserve">Q5027070</t>
  </si>
  <si>
    <t xml:space="preserve">ERROR SERVIDOR COCEN0002 COB05</t>
  </si>
  <si>
    <t xml:space="preserve">Q5027268</t>
  </si>
  <si>
    <t xml:space="preserve">Q5027537</t>
  </si>
  <si>
    <t xml:space="preserve">Homologacion SD4638807 Y luego catalogacion SD6159310</t>
  </si>
  <si>
    <t xml:space="preserve">Q5028135</t>
  </si>
  <si>
    <t xml:space="preserve">No ingresa a servidor OFBRCOB3 COBIS03</t>
  </si>
  <si>
    <t xml:space="preserve">Se requirio actualizar la tabla cl_catalogo de cada base de datos con la de reportes y se reinicia el kernel</t>
  </si>
  <si>
    <t xml:space="preserve">Q5028183</t>
  </si>
  <si>
    <t xml:space="preserve">Catalogacion Urgente de Produccion A COBIS05</t>
  </si>
  <si>
    <t xml:space="preserve">Q5028236</t>
  </si>
  <si>
    <t xml:space="preserve">Q5028392</t>
  </si>
  <si>
    <t xml:space="preserve">Validación - Error Branch Cobis04</t>
  </si>
  <si>
    <t xml:space="preserve">Q5028619</t>
  </si>
  <si>
    <t xml:space="preserve">Ejecución script Cobis01</t>
  </si>
  <si>
    <t xml:space="preserve">QC31001</t>
  </si>
  <si>
    <t xml:space="preserve">Catalogación COB6</t>
  </si>
  <si>
    <t xml:space="preserve">QC31085</t>
  </si>
  <si>
    <t xml:space="preserve">Catalogación COB5</t>
  </si>
  <si>
    <t xml:space="preserve">QC31102</t>
  </si>
  <si>
    <t xml:space="preserve">QC31121</t>
  </si>
  <si>
    <t xml:space="preserve">Catalogación COB1</t>
  </si>
  <si>
    <t xml:space="preserve">QC31126</t>
  </si>
  <si>
    <t xml:space="preserve">QC31133</t>
  </si>
  <si>
    <t xml:space="preserve">Teller wed COB01</t>
  </si>
  <si>
    <t xml:space="preserve">QC31134</t>
  </si>
  <si>
    <t xml:space="preserve">QT3269033</t>
  </si>
  <si>
    <t xml:space="preserve">Falla en conexion SYBCOB24_XP</t>
  </si>
  <si>
    <t xml:space="preserve">Error Ejecuciones desde Visual Batch Cobis24</t>
  </si>
  <si>
    <t xml:space="preserve">Catalogación SD6100873 Ambiente Cobis26</t>
  </si>
  <si>
    <t xml:space="preserve">Error de Conexión Frontend Cobis24</t>
  </si>
  <si>
    <t xml:space="preserve">Error en tablas temporales base de datos Cobis24</t>
  </si>
  <si>
    <t xml:space="preserve">Q5026409</t>
  </si>
  <si>
    <t xml:space="preserve">Q5027648</t>
  </si>
  <si>
    <t xml:space="preserve">Solicitud permiso consultas a base de datos cobis 5</t>
  </si>
  <si>
    <t xml:space="preserve">Q5028096</t>
  </si>
  <si>
    <t xml:space="preserve">Soporte Ejecucion Batch sarta 152020 Cobis 1</t>
  </si>
  <si>
    <t xml:space="preserve">Error de data</t>
  </si>
  <si>
    <t xml:space="preserve">Q5028112</t>
  </si>
  <si>
    <t xml:space="preserve">SD5131818  COBIS05</t>
  </si>
  <si>
    <t xml:space="preserve">Q5028657</t>
  </si>
  <si>
    <t xml:space="preserve">Solicitud de catalogacion sd6074670 en ambiente cob 10</t>
  </si>
  <si>
    <t xml:space="preserve">Q5028956</t>
  </si>
  <si>
    <t xml:space="preserve">Error Técnico CVC al tranzar cobis1 branch retiro con tarjeta deb</t>
  </si>
  <si>
    <t xml:space="preserve">Q5029069</t>
  </si>
  <si>
    <t xml:space="preserve">Permisos tablas cob_cuentas y cob_ahorros</t>
  </si>
  <si>
    <t xml:space="preserve">Q5029092</t>
  </si>
  <si>
    <t xml:space="preserve">Solicitud permisos de Consulta Base de Datos SQLCOBIS06</t>
  </si>
  <si>
    <t xml:space="preserve">Q5029190</t>
  </si>
  <si>
    <t xml:space="preserve">Script cobis06</t>
  </si>
  <si>
    <t xml:space="preserve">Q5029290</t>
  </si>
  <si>
    <t xml:space="preserve">SD5960610 Error en movimiento de cuentas</t>
  </si>
  <si>
    <t xml:space="preserve">Q5029350</t>
  </si>
  <si>
    <t xml:space="preserve">Solicitud Parametrizacion de Ejecución Diaria exitosa en la Ruta critica para los Batch 6110 y 6113</t>
  </si>
  <si>
    <t xml:space="preserve">Q5029465</t>
  </si>
  <si>
    <t xml:space="preserve">QT3269023</t>
  </si>
  <si>
    <t xml:space="preserve">QT3270043</t>
  </si>
  <si>
    <t xml:space="preserve">No tiene permisos en cobis 26 en la funcionalidad cargue de archivo de convenios branch</t>
  </si>
  <si>
    <t xml:space="preserve">Compartidas</t>
  </si>
  <si>
    <t xml:space="preserve">PRY UPGRADE - Catalogación TellerWeb SYS_TELLER - COBIS25 NODO2</t>
  </si>
  <si>
    <t xml:space="preserve">Fabian Pinto</t>
  </si>
  <si>
    <t xml:space="preserve">Solicitud bloqueo fuentes</t>
  </si>
  <si>
    <t xml:space="preserve">Error al intentar acceder a monolíticos COB28</t>
  </si>
  <si>
    <t xml:space="preserve">SD6142281 Solicitud liberación de espacio</t>
  </si>
  <si>
    <t xml:space="preserve">Error al intentar acceder a monolíticos COB27</t>
  </si>
  <si>
    <t xml:space="preserve">timeout cobis25</t>
  </si>
  <si>
    <t xml:space="preserve">Bloqueo de fuentes SD6126565</t>
  </si>
  <si>
    <t xml:space="preserve">Q5027789</t>
  </si>
  <si>
    <t xml:space="preserve">Q5028308</t>
  </si>
  <si>
    <t xml:space="preserve">Q5029166</t>
  </si>
  <si>
    <t xml:space="preserve">Batch excedidos en sarta 7777 en COBIS08</t>
  </si>
  <si>
    <t xml:space="preserve">El funcionario lo cierra por ejecucion exitosa</t>
  </si>
  <si>
    <t xml:space="preserve">Q5029262</t>
  </si>
  <si>
    <t xml:space="preserve">TELLERWEB COB06 NO RESPONDE</t>
  </si>
  <si>
    <t xml:space="preserve">Q5029687</t>
  </si>
  <si>
    <t xml:space="preserve">Error calculo tabla de amortización módulos crédito y tramites </t>
  </si>
  <si>
    <t xml:space="preserve">Q5029701</t>
  </si>
  <si>
    <t xml:space="preserve">Error tipo de contrato modulo clientes cob04</t>
  </si>
  <si>
    <t xml:space="preserve">Q5029812</t>
  </si>
  <si>
    <t xml:space="preserve">Ejecutar script cob3</t>
  </si>
  <si>
    <t xml:space="preserve">Q5030208</t>
  </si>
  <si>
    <t xml:space="preserve">Re - Catalogación SD5153277 y SD5440138 COBIS10 </t>
  </si>
  <si>
    <t xml:space="preserve">Q5030770</t>
  </si>
  <si>
    <t xml:space="preserve">Catalogacion Person_con COBIS05</t>
  </si>
  <si>
    <t xml:space="preserve">QT3243317</t>
  </si>
  <si>
    <t xml:space="preserve">Catalogación en COB06</t>
  </si>
  <si>
    <t xml:space="preserve">Permisos consulta Cobis25</t>
  </si>
  <si>
    <t xml:space="preserve">revision Kernel certificacion REC-D</t>
  </si>
  <si>
    <t xml:space="preserve">Catalogacion SD6138094</t>
  </si>
  <si>
    <t xml:space="preserve">Nivel de log CTS Transaccional COB26</t>
  </si>
  <si>
    <t xml:space="preserve">Lo cerré porque ya había otro caso con la misma solicitud (240727)</t>
  </si>
  <si>
    <t xml:space="preserve">Catalogación sobre CWC ambiente COB28</t>
  </si>
  <si>
    <t xml:space="preserve">Generación de ejecutables SD6014295</t>
  </si>
  <si>
    <t xml:space="preserve">Catalogacion Cobis26</t>
  </si>
  <si>
    <t xml:space="preserve">catalogación cobis26</t>
  </si>
  <si>
    <t xml:space="preserve">Q5028922</t>
  </si>
  <si>
    <t xml:space="preserve">Q5029484</t>
  </si>
  <si>
    <t xml:space="preserve">Q5029912</t>
  </si>
  <si>
    <t xml:space="preserve">Q5030241</t>
  </si>
  <si>
    <t xml:space="preserve">Q5030438</t>
  </si>
  <si>
    <t xml:space="preserve">Batch 3084 Cancelado en Sarta 9203 en COBIS07</t>
  </si>
  <si>
    <t xml:space="preserve">Q5031220</t>
  </si>
  <si>
    <t xml:space="preserve">ERROR INGRESO CMPSERVER COB05</t>
  </si>
  <si>
    <t xml:space="preserve">Q5032315</t>
  </si>
  <si>
    <t xml:space="preserve">Permisos COBIS03 ftp</t>
  </si>
  <si>
    <t xml:space="preserve">Solicitud de permisos en el ftp cobis 26</t>
  </si>
  <si>
    <t xml:space="preserve">Catalogar SQR'S Cobis25 y Cobis26</t>
  </si>
  <si>
    <t xml:space="preserve">No permite carga de gentiext en cobis 26</t>
  </si>
  <si>
    <t xml:space="preserve">Solicitud de bloqueo de fuentes SD6159310</t>
  </si>
  <si>
    <t xml:space="preserve">Q5031029</t>
  </si>
  <si>
    <t xml:space="preserve">Q5031156</t>
  </si>
  <si>
    <t xml:space="preserve">SD5543123 - Error batch 28840</t>
  </si>
  <si>
    <t xml:space="preserve">Q5032106</t>
  </si>
  <si>
    <t xml:space="preserve">Creación Server "COCEN" COBIS05</t>
  </si>
  <si>
    <t xml:space="preserve">Q5032144</t>
  </si>
  <si>
    <t xml:space="preserve">Catalogacion SD5869006 Cobis 05</t>
  </si>
  <si>
    <t xml:space="preserve">QC31162</t>
  </si>
  <si>
    <t xml:space="preserve">SD5543123 - Error campo fo_ajus_plazo</t>
  </si>
  <si>
    <t xml:space="preserve">QC31170</t>
  </si>
  <si>
    <t xml:space="preserve">QC31183</t>
  </si>
  <si>
    <t xml:space="preserve">CATALOGACION COB1 TELLER </t>
  </si>
  <si>
    <t xml:space="preserve">TELLERPROD</t>
  </si>
  <si>
    <t xml:space="preserve">QT3270293</t>
  </si>
  <si>
    <t xml:space="preserve">Revisión crypser cobis26</t>
  </si>
  <si>
    <t xml:space="preserve">Acceso ambiente Cobis25</t>
  </si>
  <si>
    <t xml:space="preserve">Creación de host CTS cobis24 para Registraduria</t>
  </si>
  <si>
    <t xml:space="preserve">PRY UPGRADE - Error al distribuir de la base central al servidor local SYS_TELLER - COBIS25</t>
  </si>
  <si>
    <t xml:space="preserve">archivo filecrip: not found en cobis 26 visual batch</t>
  </si>
  <si>
    <t xml:space="preserve">Catalogación cobis 26</t>
  </si>
  <si>
    <t xml:space="preserve">Generacion Ejecutable Garantias.EXE SD6179163</t>
  </si>
  <si>
    <t xml:space="preserve">Q5032421</t>
  </si>
  <si>
    <t xml:space="preserve">MENSAJE DE Matriz-subdimensionada cob3</t>
  </si>
  <si>
    <t xml:space="preserve">Q5033539</t>
  </si>
  <si>
    <t xml:space="preserve">Mensaje al Imprimir Deposito Judicial COB06</t>
  </si>
  <si>
    <t xml:space="preserve">Q5033546</t>
  </si>
  <si>
    <t xml:space="preserve">Problema en TellerWeb - Requerimiento SD5372239</t>
  </si>
  <si>
    <t xml:space="preserve">QC31181</t>
  </si>
  <si>
    <t xml:space="preserve">Catalogación COB06</t>
  </si>
  <si>
    <t xml:space="preserve">QC31191</t>
  </si>
  <si>
    <t xml:space="preserve">SD4245879 Error en confirmantes actualizacion parcial no esta eliminando los numero de telefono existente y si se da clic en los registros definitivos carga los 2 numeros de telefono el eliminado y el existente</t>
  </si>
  <si>
    <t xml:space="preserve">QC31193</t>
  </si>
  <si>
    <t xml:space="preserve">QC31202</t>
  </si>
  <si>
    <t xml:space="preserve">Catalogación COB04</t>
  </si>
  <si>
    <t xml:space="preserve">QC31207</t>
  </si>
  <si>
    <t xml:space="preserve">SD6074670 - Solicitud de Merge para PAP</t>
  </si>
  <si>
    <t xml:space="preserve">COBIS26 - No hace distribución al LOCAL</t>
  </si>
  <si>
    <t xml:space="preserve">Catalogación cobis 26 cts</t>
  </si>
  <si>
    <t xml:space="preserve">Solicitud de bloqueo de fuentes SD6008911</t>
  </si>
  <si>
    <t xml:space="preserve">Generación Ejecutable Rollback SD6008911</t>
  </si>
  <si>
    <t xml:space="preserve">Cambio de fecha de proceso COB28</t>
  </si>
  <si>
    <t xml:space="preserve">Cambio de fecha de proceso COB24</t>
  </si>
  <si>
    <t xml:space="preserve">Q5034477</t>
  </si>
  <si>
    <t xml:space="preserve">Ejecucion script ambiente cobis01</t>
  </si>
  <si>
    <t xml:space="preserve">Q5034766</t>
  </si>
  <si>
    <t xml:space="preserve">Pago Nacional DJ</t>
  </si>
  <si>
    <t xml:space="preserve">Q5034780</t>
  </si>
  <si>
    <t xml:space="preserve">Ejecucion script Cobis01</t>
  </si>
  <si>
    <t xml:space="preserve">Q5034867</t>
  </si>
  <si>
    <t xml:space="preserve">recatalogacion de SD6098542 en cobis 06</t>
  </si>
  <si>
    <t xml:space="preserve">Q5036119</t>
  </si>
  <si>
    <t xml:space="preserve">Branch COBI06</t>
  </si>
  <si>
    <t xml:space="preserve">Q5036136</t>
  </si>
  <si>
    <t xml:space="preserve">Error acceso Tellerweb  Cobis 6</t>
  </si>
  <si>
    <t xml:space="preserve">Cat COB5</t>
  </si>
  <si>
    <t xml:space="preserve">Cat COB4</t>
  </si>
  <si>
    <t xml:space="preserve">QC31218</t>
  </si>
  <si>
    <t xml:space="preserve">Cat COB6</t>
  </si>
  <si>
    <t xml:space="preserve">QT3257230</t>
  </si>
  <si>
    <t xml:space="preserve">catalogación del SD4771125 cobis26 par pruebas extendidas</t>
  </si>
  <si>
    <t xml:space="preserve">Catalogación SD5740258-SPR2 Ambiente COBIS25</t>
  </si>
  <si>
    <t xml:space="preserve">Password cobis28 Xsell</t>
  </si>
  <si>
    <t xml:space="preserve">Acceso a Cobis25</t>
  </si>
  <si>
    <t xml:space="preserve">Generacion Ejecutable SD6047071</t>
  </si>
  <si>
    <t xml:space="preserve">Error al intentar acceder desde monolíticos COB27</t>
  </si>
  <si>
    <t xml:space="preserve">Se restauraron los permisos de conexion a la base cobis </t>
  </si>
  <si>
    <t xml:space="preserve">Q5035269</t>
  </si>
  <si>
    <t xml:space="preserve">Asignar clave ATMSERVER COB04</t>
  </si>
  <si>
    <t xml:space="preserve">Q5035334</t>
  </si>
  <si>
    <t xml:space="preserve">Marcar como festivo en COBIS09</t>
  </si>
  <si>
    <t xml:space="preserve">Q5035914</t>
  </si>
  <si>
    <t xml:space="preserve">Error en ambiente de Cobis01</t>
  </si>
  <si>
    <t xml:space="preserve">Q5036597</t>
  </si>
  <si>
    <t xml:space="preserve">Permisos FTP</t>
  </si>
  <si>
    <t xml:space="preserve">Q5036704</t>
  </si>
  <si>
    <t xml:space="preserve">Script COBIS06</t>
  </si>
  <si>
    <t xml:space="preserve">Q5036903</t>
  </si>
  <si>
    <t xml:space="preserve">ERROR CONEXION SERVIDOR OFBRCOB52</t>
  </si>
  <si>
    <t xml:space="preserve">Q5036965</t>
  </si>
  <si>
    <t xml:space="preserve">QC31194</t>
  </si>
  <si>
    <t xml:space="preserve">cat COB02</t>
  </si>
  <si>
    <t xml:space="preserve">QC31221</t>
  </si>
  <si>
    <t xml:space="preserve">QT3265508</t>
  </si>
  <si>
    <t xml:space="preserve">QT3268267</t>
  </si>
  <si>
    <t xml:space="preserve">QT3270741</t>
  </si>
  <si>
    <t xml:space="preserve">Solicitud catalogación SD6179163 en ambiente COBIS26</t>
  </si>
  <si>
    <t xml:space="preserve">Revisión NS cobis 26</t>
  </si>
  <si>
    <t xml:space="preserve">En la devolucion del caso lo revisó Steven Garcia</t>
  </si>
  <si>
    <t xml:space="preserve">Servidor motor de notificaciones Cobis26</t>
  </si>
  <si>
    <t xml:space="preserve">Q5033654</t>
  </si>
  <si>
    <t xml:space="preserve">SNR SD6040267 - Alcance del requerimiento inicial SD5209302 Bin 8</t>
  </si>
  <si>
    <t xml:space="preserve">Q5035446</t>
  </si>
  <si>
    <t xml:space="preserve">Configuración batch 28670 COBIS10</t>
  </si>
  <si>
    <t xml:space="preserve">Q5036546</t>
  </si>
  <si>
    <t xml:space="preserve">Error el crear un cliente COBIS09 ME SACA DEL SISTEMA</t>
  </si>
  <si>
    <t xml:space="preserve">Q5036827</t>
  </si>
  <si>
    <t xml:space="preserve">Taller web cobis 06 Inicio de dia</t>
  </si>
  <si>
    <t xml:space="preserve">Q5036938</t>
  </si>
  <si>
    <t xml:space="preserve">Permisos de consulta</t>
  </si>
  <si>
    <t xml:space="preserve">Q5037275</t>
  </si>
  <si>
    <t xml:space="preserve">SD6040267 - Alcance del requerimiento inicial SD5209302 Bin 8</t>
  </si>
  <si>
    <t xml:space="preserve">DESCONOCIMIENTO FUNCIONAL</t>
  </si>
  <si>
    <t xml:space="preserve">Q5037329</t>
  </si>
  <si>
    <t xml:space="preserve">Teller web cobis 06 inicio de dia </t>
  </si>
  <si>
    <t xml:space="preserve">Q5037387</t>
  </si>
  <si>
    <t xml:space="preserve">Usuario No AUTORIZADAO en Nodo Solicite Autorización Cobis09</t>
  </si>
  <si>
    <t xml:space="preserve">Q5037522</t>
  </si>
  <si>
    <t xml:space="preserve">Verificacion de catalogacion SD 5065416 Cobis 04</t>
  </si>
  <si>
    <t xml:space="preserve">Q5037669</t>
  </si>
  <si>
    <t xml:space="preserve">Catalogacion COBIS02</t>
  </si>
  <si>
    <t xml:space="preserve">Q5037970</t>
  </si>
  <si>
    <t xml:space="preserve">Ejecución COBIS06</t>
  </si>
  <si>
    <t xml:space="preserve">Se devuelve, script mal armado</t>
  </si>
  <si>
    <t xml:space="preserve">Ejecucion COBIS06</t>
  </si>
  <si>
    <t xml:space="preserve">Q5038020</t>
  </si>
  <si>
    <t xml:space="preserve">Inicio  de  Dia</t>
  </si>
  <si>
    <t xml:space="preserve">Q5038215</t>
  </si>
  <si>
    <t xml:space="preserve">COBIS02 Restauración de Backup</t>
  </si>
  <si>
    <t xml:space="preserve">Q5038460</t>
  </si>
  <si>
    <t xml:space="preserve">Permisos de CONSULTA COBIS10 PARA estduran y consulta</t>
  </si>
  <si>
    <t xml:space="preserve">Q5039339</t>
  </si>
  <si>
    <t xml:space="preserve">Sincronización fecha branch</t>
  </si>
  <si>
    <t xml:space="preserve">Solicitud ejecutable tadmin.exe SD6171212</t>
  </si>
  <si>
    <t xml:space="preserve">SD6142281 Solicitud ejecución Distribuidor</t>
  </si>
  <si>
    <t xml:space="preserve">Error de Comunicacion COBIS24 - AS400</t>
  </si>
  <si>
    <t xml:space="preserve">validación ambiente Cobis26</t>
  </si>
  <si>
    <t xml:space="preserve">Q5037261</t>
  </si>
  <si>
    <t xml:space="preserve">Población de una tabla de COBIS6 a COBIS5 para probar una funcionalidad de FIVI</t>
  </si>
  <si>
    <t xml:space="preserve">Q5038811</t>
  </si>
  <si>
    <t xml:space="preserve">Error en transacciones cobis 6 - teller web</t>
  </si>
  <si>
    <t xml:space="preserve">QT3269217</t>
  </si>
  <si>
    <t xml:space="preserve">generación ejecutable SD4771125 cobis26</t>
  </si>
  <si>
    <t xml:space="preserve">Evidencia catalogación SD5999033</t>
  </si>
  <si>
    <t xml:space="preserve">Q5040636</t>
  </si>
  <si>
    <t xml:space="preserve">Ejecucion COBIS01</t>
  </si>
  <si>
    <t xml:space="preserve">Q5039734</t>
  </si>
  <si>
    <t xml:space="preserve">Errores transacciones teller web - cobis 06  - SD6194448</t>
  </si>
  <si>
    <t xml:space="preserve">Q5039994</t>
  </si>
  <si>
    <t xml:space="preserve">error al generar proceso de solicitu de cupo tc en el modulo de tramite</t>
  </si>
  <si>
    <t xml:space="preserve">Q5040214</t>
  </si>
  <si>
    <t xml:space="preserve">Catalogacion COBIS09</t>
  </si>
  <si>
    <t xml:space="preserve">QT3230184</t>
  </si>
  <si>
    <t xml:space="preserve">Generación de ejecutables SD6057159</t>
  </si>
  <si>
    <t xml:space="preserve">Permisos Cobis10</t>
  </si>
  <si>
    <t xml:space="preserve">no carga TELLER</t>
  </si>
  <si>
    <t xml:space="preserve">Q5040554</t>
  </si>
  <si>
    <t xml:space="preserve">Permisos consulta Bd SQLCOBIS01 yvanegas</t>
  </si>
  <si>
    <t xml:space="preserve">Q5040648</t>
  </si>
  <si>
    <t xml:space="preserve">solicitud acceso base de datos SQL cobis 6</t>
  </si>
  <si>
    <t xml:space="preserve">Catalogación Cob04</t>
  </si>
  <si>
    <t xml:space="preserve">Q5040652</t>
  </si>
  <si>
    <t xml:space="preserve">solicitud accesos base de datos sql cobis 3</t>
  </si>
  <si>
    <t xml:space="preserve">Q5040655</t>
  </si>
  <si>
    <t xml:space="preserve">solicitud de acceso a base de datos sql cobis 4</t>
  </si>
  <si>
    <t xml:space="preserve">Q5040712</t>
  </si>
  <si>
    <t xml:space="preserve">Usuario y Clave</t>
  </si>
  <si>
    <t xml:space="preserve">Q5040721</t>
  </si>
  <si>
    <t xml:space="preserve">QC31199</t>
  </si>
  <si>
    <t xml:space="preserve">Q5040793</t>
  </si>
  <si>
    <t xml:space="preserve">Usuario y clave</t>
  </si>
  <si>
    <t xml:space="preserve">QC31264</t>
  </si>
  <si>
    <t xml:space="preserve">ISS_SD5771803_rollback - Generación Ejecutable</t>
  </si>
  <si>
    <t xml:space="preserve">Error de Comunicacion COBIS24 Generación Time Out en Servicios Bancarios</t>
  </si>
  <si>
    <t xml:space="preserve">AS400</t>
  </si>
  <si>
    <t xml:space="preserve">Q5036165</t>
  </si>
  <si>
    <t xml:space="preserve">Catalogación COB07</t>
  </si>
  <si>
    <t xml:space="preserve">QT3271103</t>
  </si>
  <si>
    <t xml:space="preserve">QT3266959</t>
  </si>
  <si>
    <t xml:space="preserve">Q5040853</t>
  </si>
  <si>
    <t xml:space="preserve">SD6040267 - Error SP campañas</t>
  </si>
  <si>
    <t xml:space="preserve">QC31266</t>
  </si>
  <si>
    <t xml:space="preserve">CATALOGACION CWC COB5 </t>
  </si>
  <si>
    <t xml:space="preserve">Q5041526</t>
  </si>
  <si>
    <t xml:space="preserve">Asignación de permisos</t>
  </si>
  <si>
    <t xml:space="preserve">Q5041532</t>
  </si>
  <si>
    <t xml:space="preserve">Q5042045</t>
  </si>
  <si>
    <t xml:space="preserve">Generación DLL SD5740258_SPR2 BioCliente.dll</t>
  </si>
  <si>
    <t xml:space="preserve">Sin ambiente nuevamente FrontEnd en COBIS22</t>
  </si>
  <si>
    <t xml:space="preserve">CMP</t>
  </si>
  <si>
    <t xml:space="preserve">QC31275</t>
  </si>
  <si>
    <t xml:space="preserve">CATALOGACION COB6 </t>
  </si>
  <si>
    <t xml:space="preserve">Ajuste de apuntamiento servicio ASCARD Cobis 26</t>
  </si>
  <si>
    <t xml:space="preserve">Generación ejecutable SD4771125</t>
  </si>
  <si>
    <t xml:space="preserve">Error de Conexión Frontend ambiente Cobis25</t>
  </si>
  <si>
    <t xml:space="preserve">Generación ejecutable SD6047071</t>
  </si>
  <si>
    <t xml:space="preserve">Q5042385</t>
  </si>
  <si>
    <t xml:space="preserve">ERROR AL REALIZAR IMPRESION DE FORMULARIO DE VINCULACION PERSONA NATURAL COBIS09</t>
  </si>
  <si>
    <t xml:space="preserve">QT3270281</t>
  </si>
  <si>
    <t xml:space="preserve">QT3265961</t>
  </si>
  <si>
    <t xml:space="preserve">QC31273</t>
  </si>
  <si>
    <t xml:space="preserve">CATALOGACION COBIS1</t>
  </si>
  <si>
    <t xml:space="preserve">generación de ejecutable clientes QC31283</t>
  </si>
  <si>
    <t xml:space="preserve">Problema de Conexión con Cobis26</t>
  </si>
  <si>
    <t xml:space="preserve">Q5043251</t>
  </si>
  <si>
    <t xml:space="preserve">Q5043276</t>
  </si>
  <si>
    <t xml:space="preserve">SD5153277 Error proceso batch 28709</t>
  </si>
  <si>
    <t xml:space="preserve">Q5043484</t>
  </si>
  <si>
    <t xml:space="preserve">Error Front v/s Base de datos Cobis03</t>
  </si>
  <si>
    <t xml:space="preserve">QT3261310</t>
  </si>
  <si>
    <t xml:space="preserve">QT3270490</t>
  </si>
  <si>
    <t xml:space="preserve">Ejecutable Personalización SD5894803</t>
  </si>
  <si>
    <t xml:space="preserve">Generación Urgente Ejecutable SD6022831 de tadmin</t>
  </si>
  <si>
    <t xml:space="preserve">Migración de datos</t>
  </si>
  <si>
    <t xml:space="preserve">SD6142281 solicitud revisión error de logueo modulos FE cobis22</t>
  </si>
  <si>
    <t xml:space="preserve">Q5044122</t>
  </si>
  <si>
    <t xml:space="preserve">Error impresión tabla de amortización</t>
  </si>
  <si>
    <t xml:space="preserve">QC31254</t>
  </si>
  <si>
    <t xml:space="preserve">Catalogacion6</t>
  </si>
  <si>
    <t xml:space="preserve">Catalogacion1</t>
  </si>
  <si>
    <t xml:space="preserve">Q5044977</t>
  </si>
  <si>
    <t xml:space="preserve">solicitud de acceso y usuario cobis 6 </t>
  </si>
  <si>
    <t xml:space="preserve">QT3271686</t>
  </si>
  <si>
    <t xml:space="preserve">Actualizacion de la ruta ConectorRegistraduriaNacional.xml en Cobis 25</t>
  </si>
  <si>
    <t xml:space="preserve">COBIS24 Aplicativo Cartera se queda transmitiendo</t>
  </si>
  <si>
    <t xml:space="preserve">SD5894803-Error de conexion swicth cobis 26</t>
  </si>
  <si>
    <t xml:space="preserve">Q5044073</t>
  </si>
  <si>
    <t xml:space="preserve">Homologacion COBI04</t>
  </si>
  <si>
    <t xml:space="preserve">Q5044152</t>
  </si>
  <si>
    <t xml:space="preserve">Ejecutar Script BD Central COB04</t>
  </si>
  <si>
    <t xml:space="preserve">Q5044170</t>
  </si>
  <si>
    <t xml:space="preserve">Acceso a base de datos ambientes</t>
  </si>
  <si>
    <t xml:space="preserve">Q5044380</t>
  </si>
  <si>
    <t xml:space="preserve">ejecutar script BD CENTRAL Y LOCAL COB06</t>
  </si>
  <si>
    <t xml:space="preserve">En Validacion</t>
  </si>
  <si>
    <t xml:space="preserve">Q5044814</t>
  </si>
  <si>
    <t xml:space="preserve">SD5153277 script cobis02</t>
  </si>
  <si>
    <t xml:space="preserve">Q5044856</t>
  </si>
  <si>
    <t xml:space="preserve">SD4915272 - telefono no arroja mensaje de alerta</t>
  </si>
  <si>
    <t xml:space="preserve">Catalogación SD5894803 en Cobis26</t>
  </si>
  <si>
    <t xml:space="preserve">QC31299</t>
  </si>
  <si>
    <t xml:space="preserve">QC31307</t>
  </si>
  <si>
    <t xml:space="preserve">Catalogación COB02</t>
  </si>
  <si>
    <t xml:space="preserve">QC31298</t>
  </si>
  <si>
    <t xml:space="preserve">Q5046167</t>
  </si>
  <si>
    <t xml:space="preserve">No permite asignar TX a ROL 167 en COBIS06</t>
  </si>
  <si>
    <t xml:space="preserve">QT3248477</t>
  </si>
  <si>
    <t xml:space="preserve">Catalogación BAC</t>
  </si>
  <si>
    <t xml:space="preserve">f</t>
  </si>
  <si>
    <t xml:space="preserve">Ejecutable Topaz</t>
  </si>
  <si>
    <t xml:space="preserve">Generación de ejectable</t>
  </si>
  <si>
    <t xml:space="preserve">Cambio a cts cobis24</t>
  </si>
  <si>
    <t xml:space="preserve">JBOS Cobis24</t>
  </si>
  <si>
    <t xml:space="preserve">Migración Ruta 201 de Ambientes de Reportes a Cobis25</t>
  </si>
  <si>
    <t xml:space="preserve">QC31304</t>
  </si>
  <si>
    <t xml:space="preserve">Catalogacion cob5</t>
  </si>
  <si>
    <t xml:space="preserve">Catalogacion cob4</t>
  </si>
  <si>
    <t xml:space="preserve">COBIS27 - Permisos FTP</t>
  </si>
  <si>
    <t xml:space="preserve">Catal COB6</t>
  </si>
  <si>
    <t xml:space="preserve">Generacion ejecutable SD6188460</t>
  </si>
  <si>
    <t xml:space="preserve">Q5047543</t>
  </si>
  <si>
    <t xml:space="preserve">Permisos COB02</t>
  </si>
  <si>
    <t xml:space="preserve">Q5047696</t>
  </si>
  <si>
    <t xml:space="preserve">Homologación COBIS02 URGENTE!</t>
  </si>
  <si>
    <t xml:space="preserve">Generacion Ejecutable Clientes SD4 - Proyecto SQUAD</t>
  </si>
  <si>
    <t xml:space="preserve">Usuario</t>
  </si>
  <si>
    <t xml:space="preserve">Fecha/hora
Asignación</t>
  </si>
  <si>
    <t xml:space="preserve">Asignado a </t>
  </si>
  <si>
    <t xml:space="preserve">APOYADO POR</t>
  </si>
  <si>
    <t xml:space="preserve">No ejecuta BATCH 28843</t>
  </si>
  <si>
    <t xml:space="preserve">SD5153277 Error Time out e ingreso a FTP</t>
  </si>
  <si>
    <t xml:space="preserve">Solicitud validación error transacción RIOE cobis06</t>
  </si>
  <si>
    <t xml:space="preserve">Error de Comunicación COBIS24 Generación Time Out en Servicios Bancarios</t>
  </si>
  <si>
    <t xml:space="preserve">Anexo</t>
  </si>
  <si>
    <t xml:space="preserve">Actualizacion ATM</t>
  </si>
  <si>
    <t xml:space="preserve">ATM</t>
  </si>
  <si>
    <t xml:space="preserve">Configurar el ambiente en la maquina nueva, validar las claves de los usuarios de servicio en la base de datos, subir el kernel, hacer el admin distribuido, toco tabla por tabla por problemas de ejecucion del admin distribuido</t>
  </si>
  <si>
    <t xml:space="preserve">Actualizacion CTS cobis25 INT - TR</t>
  </si>
  <si>
    <t xml:space="preserve">Se realiza actualizacion del CTS INT y TR de COB25 y los fix a su ultima version 4.6.29</t>
  </si>
  <si>
    <t xml:space="preserve">Actualizacion CTS cobis22 INT - TR</t>
  </si>
  <si>
    <t xml:space="preserve">Se realiza actualizacion del CTS INT y TR de COB22 y los fix a su ultima version 4.6.29</t>
  </si>
  <si>
    <t xml:space="preserve">Actualizacion binario xpctssrv BAC</t>
  </si>
  <si>
    <t xml:space="preserve">Todos BAC</t>
  </si>
  <si>
    <t xml:space="preserve">Se actualiza el bianrio y se reinicia los servicios</t>
  </si>
  <si>
    <t xml:space="preserve">Actualizacion binario xpctssrv COB</t>
  </si>
  <si>
    <t xml:space="preserve">Todos COB</t>
  </si>
  <si>
    <t xml:space="preserve">Cambio de brach de kernel a cts</t>
  </si>
  <si>
    <t xml:space="preserve">Actualizacion CTS cobis28 INT - TR</t>
  </si>
  <si>
    <t xml:space="preserve">Se realiza actualizacion del CTS INT y TR de COB28 y los fix a su ultima version 4.6.29</t>
  </si>
  <si>
    <t xml:space="preserve">Actualizacion CTS cobis27 INT - TR</t>
  </si>
  <si>
    <t xml:space="preserve">Se realiza actualizacion del CTS INT y TR de COB27 y los fix a su ultima version 4.6.29</t>
  </si>
  <si>
    <t xml:space="preserve">ESTADO</t>
  </si>
  <si>
    <t xml:space="preserve">ESPECIALISTA NOPROD</t>
  </si>
  <si>
    <t xml:space="preserve">ACTIVOS</t>
  </si>
  <si>
    <t xml:space="preserve">ESTADO CASO</t>
  </si>
  <si>
    <t xml:space="preserve">AMBIENTE</t>
  </si>
  <si>
    <t xml:space="preserve">SERVICIO</t>
  </si>
  <si>
    <t xml:space="preserve">COMPONENTE</t>
  </si>
  <si>
    <t xml:space="preserve">COMPLEJIDAD</t>
  </si>
  <si>
    <t xml:space="preserve">DIAS FESTIVOS</t>
  </si>
  <si>
    <t xml:space="preserve">Activo</t>
  </si>
  <si>
    <t xml:space="preserve">Inactivo</t>
  </si>
  <si>
    <t xml:space="preserve">Brayan Zanabria</t>
  </si>
  <si>
    <t xml:space="preserve">TODOS</t>
  </si>
  <si>
    <t xml:space="preserve">Otros</t>
  </si>
  <si>
    <t xml:space="preserve">MQ</t>
  </si>
  <si>
    <t xml:space="preserve">COB21</t>
  </si>
  <si>
    <t xml:space="preserve">Canales</t>
  </si>
  <si>
    <t xml:space="preserve">COB23</t>
  </si>
  <si>
    <t xml:space="preserve">Cristian Contreras</t>
  </si>
  <si>
    <t xml:space="preserve">Todos</t>
  </si>
  <si>
    <t xml:space="preserve">#</t>
  </si>
  <si>
    <t xml:space="preserve">Asunto</t>
  </si>
  <si>
    <t xml:space="preserve">Tarea padre</t>
  </si>
  <si>
    <t xml:space="preserve">Prioridad</t>
  </si>
  <si>
    <t xml:space="preserve">Autor</t>
  </si>
  <si>
    <t xml:space="preserve">Actualizado</t>
  </si>
  <si>
    <t xml:space="preserve">Categoría</t>
  </si>
  <si>
    <t xml:space="preserve">Versión prevista</t>
  </si>
  <si>
    <t xml:space="preserve">Fecha de inicio</t>
  </si>
  <si>
    <t xml:space="preserve">Fecha Estimada Entrega</t>
  </si>
  <si>
    <t xml:space="preserve">Tiempo a Facturar</t>
  </si>
  <si>
    <t xml:space="preserve">Total de Tiempo Estimado</t>
  </si>
  <si>
    <t xml:space="preserve">Tiempo dedicado</t>
  </si>
  <si>
    <t xml:space="preserve">Tiempo total dedicado</t>
  </si>
  <si>
    <t xml:space="preserve">% Realizado</t>
  </si>
  <si>
    <t xml:space="preserve">Creado</t>
  </si>
  <si>
    <t xml:space="preserve">Cerrada</t>
  </si>
  <si>
    <t xml:space="preserve">Última actualización por</t>
  </si>
  <si>
    <t xml:space="preserve">Peticiones relacionadas</t>
  </si>
  <si>
    <t xml:space="preserve">Ficheros</t>
  </si>
  <si>
    <t xml:space="preserve">Responsable</t>
  </si>
  <si>
    <t xml:space="preserve">Privada</t>
  </si>
  <si>
    <t xml:space="preserve">Prioridad COBIS</t>
  </si>
  <si>
    <t xml:space="preserve">Fecha Primera Respuesta</t>
  </si>
  <si>
    <t xml:space="preserve">No. Devoluciones Cliente</t>
  </si>
  <si>
    <t xml:space="preserve">Solución</t>
  </si>
  <si>
    <t xml:space="preserve">Solución Enviada</t>
  </si>
  <si>
    <t xml:space="preserve">Fecha Solución</t>
  </si>
  <si>
    <t xml:space="preserve">Motivo Devolución Cliente</t>
  </si>
  <si>
    <t xml:space="preserve">Actividad Administración</t>
  </si>
  <si>
    <t xml:space="preserve">Actividad Requerimientos</t>
  </si>
  <si>
    <t xml:space="preserve">Actividad Soporte</t>
  </si>
  <si>
    <t xml:space="preserve">SD6040267-H4-Catalogacion COBIS25</t>
  </si>
  <si>
    <t xml:space="preserve">Pendiente</t>
  </si>
  <si>
    <t xml:space="preserve">2. Media</t>
  </si>
  <si>
    <t xml:space="preserve">Liana Coto</t>
  </si>
  <si>
    <t xml:space="preserve">BAC InfraNoProd</t>
  </si>
  <si>
    <t xml:space="preserve">0,00</t>
  </si>
  <si>
    <t xml:space="preserve">No</t>
  </si>
  <si>
    <t xml:space="preserve">REQ_Actualización SD</t>
  </si>
  <si>
    <t xml:space="preserve">Solicitud archivos binarios Producción</t>
  </si>
  <si>
    <t xml:space="preserve">1. Crítica</t>
  </si>
  <si>
    <t xml:space="preserve">Mauricio Zuluaga</t>
  </si>
  <si>
    <t xml:space="preserve">Petición</t>
  </si>
  <si>
    <t xml:space="preserve">SOP_Incidente BD</t>
  </si>
  <si>
    <t xml:space="preserve">Ambiente cobis 26 PSE</t>
  </si>
  <si>
    <t xml:space="preserve">Alexis Munoz</t>
  </si>
  <si>
    <t xml:space="preserve">SOP_Incidente componentes</t>
  </si>
  <si>
    <t xml:space="preserve">Reinicio Jboss DJ cobis 26</t>
  </si>
  <si>
    <t xml:space="preserve">Kevin Calvache</t>
  </si>
  <si>
    <t xml:space="preserve">SOP_Incidente componentes(Filtros,Gateway)</t>
  </si>
  <si>
    <t xml:space="preserve">Revisión CTS Cobis24</t>
  </si>
  <si>
    <t xml:space="preserve">Se necesitan más datos</t>
  </si>
  <si>
    <t xml:space="preserve">Angee Ballesteros</t>
  </si>
  <si>
    <t xml:space="preserve">CTS.png</t>
  </si>
  <si>
    <t xml:space="preserve">REQ_Ambiente CTS home(servicios, binarios, orquestaciones)</t>
  </si>
  <si>
    <t xml:space="preserve">Cambio de fecha de proceso COBIS26</t>
  </si>
  <si>
    <t xml:space="preserve">Atención Solicitud</t>
  </si>
  <si>
    <t xml:space="preserve">Johnny Macias</t>
  </si>
  <si>
    <t xml:space="preserve">Acompañamiento</t>
  </si>
  <si>
    <t xml:space="preserve">SOP_Pruebas Cobiscorp</t>
  </si>
  <si>
    <t xml:space="preserve">Error Fecha Valor</t>
  </si>
  <si>
    <t xml:space="preserve">Error_Fecha_valor.docx</t>
  </si>
  <si>
    <t xml:space="preserve">3. No Crítica</t>
  </si>
  <si>
    <t xml:space="preserve">En Validación, a la espera de prueba con cambio de fecha del ambiente</t>
  </si>
  <si>
    <t xml:space="preserve">Errores de espacio de la BDD de DEPOSITOS</t>
  </si>
  <si>
    <t xml:space="preserve">Verónica Burbano</t>
  </si>
  <si>
    <t xml:space="preserve">Andres Munoz</t>
  </si>
  <si>
    <t xml:space="preserve">Catalogación Fuente SD6086843 Ambiente COBIS25</t>
  </si>
  <si>
    <t xml:space="preserve">Entregada Cliente</t>
  </si>
  <si>
    <t xml:space="preserve">Diana Albornoz</t>
  </si>
  <si>
    <t xml:space="preserve">SD6086843.txt</t>
  </si>
  <si>
    <t xml:space="preserve">238334.png"</t>
  </si>
  <si>
    <t xml:space="preserve">se realiza catalogación sin ninguna novedad se adjunta evidencia </t>
  </si>
  <si>
    <t xml:space="preserve">Sí</t>
  </si>
  <si>
    <t xml:space="preserve">REQ_Compilación fuente Central</t>
  </si>
  <si>
    <t xml:space="preserve">Catalogación COBIS25 SD6074670 CONTA</t>
  </si>
  <si>
    <t xml:space="preserve">Monica Vidal</t>
  </si>
  <si>
    <t xml:space="preserve">SD6074670conta.txt</t>
  </si>
  <si>
    <t xml:space="preserve">Se realiza catalogación sin ninguna novedad </t>
  </si>
  <si>
    <t xml:space="preserve">Solicitud de pantalla de bloqueo de fuentes del VSS para el SD6121093</t>
  </si>
  <si>
    <t xml:space="preserve">Julio Jiménez</t>
  </si>
  <si>
    <t xml:space="preserve">bloqueo fuente 238310.png</t>
  </si>
  <si>
    <t xml:space="preserve">se realiza bloqueo de fuente sin ninguna novedad se adjunta evidencia </t>
  </si>
  <si>
    <t xml:space="preserve">REQ_Solicitud de fuentes Back End</t>
  </si>
  <si>
    <t xml:space="preserve">SD6145501_IM3183557 Solicitud generación ejecutable</t>
  </si>
  <si>
    <t xml:space="preserve">Cristian Gonzalez</t>
  </si>
  <si>
    <t xml:space="preserve">Buen día</t>
  </si>
  <si>
    <t xml:space="preserve">Se realiza ejecutable y se deja en la ruta entregada</t>
  </si>
  <si>
    <t xml:space="preserve">gracias."</t>
  </si>
  <si>
    <t xml:space="preserve">REQ_Generación de ejecutables</t>
  </si>
  <si>
    <t xml:space="preserve">John Rendon</t>
  </si>
  <si>
    <t xml:space="preserve">BLOQUEO SD6143342 .jpg</t>
  </si>
  <si>
    <t xml:space="preserve">Buen dia </t>
  </si>
  <si>
    <t xml:space="preserve">Se realiza solicitud de bloqueo de fuentes se adjunta evidencia."</t>
  </si>
  <si>
    <t xml:space="preserve">BLOQUEO SD5428950 .jpg</t>
  </si>
  <si>
    <t xml:space="preserve">REQ_Solicitud de fuentes Frond End</t>
  </si>
  <si>
    <t xml:space="preserve">Catalogación COBIS25 SD6074670 </t>
  </si>
  <si>
    <t xml:space="preserve">SD6074670.txt</t>
  </si>
  <si>
    <t xml:space="preserve">SD6074670 - 238239.pdf"</t>
  </si>
  <si>
    <t xml:space="preserve">Se realiza catalogación en la ruta indicada, y se adjunta evidencia</t>
  </si>
  <si>
    <t xml:space="preserve">REQ_Catalogación SD</t>
  </si>
  <si>
    <t xml:space="preserve">ISS_SD6140120_rollback - Generación Ejecutable</t>
  </si>
  <si>
    <t xml:space="preserve">Rodrigo Salamanca</t>
  </si>
  <si>
    <t xml:space="preserve">238156 - Controlar snaps por espacio.PNG</t>
  </si>
  <si>
    <t xml:space="preserve">Cordial saludo </t>
  </si>
  <si>
    <t xml:space="preserve">Se reinicia el servicio CTS de cobis24, al presentar novedade se inicio se indentifica que el FS esta saturado por los snaps, se solicita el favor restrinjan la generacion de estos archivos para evitar saturacion. 238156 - Controlar snaps por espacio.PNG</t>
  </si>
  <si>
    <t xml:space="preserve">Despues de depurar se inicia el CTS y se realizan pruebas con normalidad.</t>
  </si>
  <si>
    <t xml:space="preserve">Atentamente </t>
  </si>
  <si>
    <t xml:space="preserve">Giovanni A Castelblanco V "</t>
  </si>
  <si>
    <t xml:space="preserve">Solicitud ejecutable clientes.exe SD5639564_QC31000</t>
  </si>
  <si>
    <t xml:space="preserve">Julissa Colorado</t>
  </si>
  <si>
    <t xml:space="preserve">Se realiza ejecutable sin ninguna novedad </t>
  </si>
  <si>
    <t xml:space="preserve">Revision log transaccional base de datos REC-D produccion</t>
  </si>
  <si>
    <t xml:space="preserve">Gustavo Santanilla</t>
  </si>
  <si>
    <t xml:space="preserve">S.O. Server</t>
  </si>
  <si>
    <t xml:space="preserve">Error llenado de log.docx</t>
  </si>
  <si>
    <t xml:space="preserve">Con el apoyo del Ing Julio Castañeda se realiza limpieza a los logs y se cargo la informacion."</t>
  </si>
  <si>
    <t xml:space="preserve">error en el apertura de caja en ambiente cobis28 de BAC se requiere sincronizar fechas y limpiar datos de inicio de dia en tablas locales porque aparece el mensaje adjunto. NO EXISTE REGISTRO DE APERTURA DE LA SUCURSAL</t>
  </si>
  <si>
    <t xml:space="preserve">Elkin Vargas</t>
  </si>
  <si>
    <t xml:space="preserve">Actualización</t>
  </si>
  <si>
    <t xml:space="preserve">Se validan las Fechas </t>
  </si>
  <si>
    <t xml:space="preserve">REQ_Pruebas Branch</t>
  </si>
  <si>
    <t xml:space="preserve">Sin Conexión a ambientes COBIS y Producción</t>
  </si>
  <si>
    <t xml:space="preserve">Juan Ponce de Leon</t>
  </si>
  <si>
    <t xml:space="preserve">La situación reportada corresponde a caída general de la RED, deben generar caso a SOPORTE TI</t>
  </si>
  <si>
    <t xml:space="preserve">REQ_Atencion SD</t>
  </si>
  <si>
    <t xml:space="preserve">Generacion dll cartera</t>
  </si>
  <si>
    <t xml:space="preserve">Carlos Hernandez</t>
  </si>
  <si>
    <t xml:space="preserve">230142.jpg</t>
  </si>
  <si>
    <t xml:space="preserve">Por favor validar el siguiente error y revisar la rama de certificacion ya que no esta tomando ningun componente."</t>
  </si>
  <si>
    <t xml:space="preserve">REQ_Generación DLL</t>
  </si>
  <si>
    <t xml:space="preserve">Generación Ejecutable y dlls del SD5948587</t>
  </si>
  <si>
    <t xml:space="preserve">Katherine Cajilema</t>
  </si>
  <si>
    <t xml:space="preserve">Por favor revisar la rama de certificacion."</t>
  </si>
  <si>
    <t xml:space="preserve">1_feb_cargue_arch_clasificaemp_v1.sql</t>
  </si>
  <si>
    <t xml:space="preserve">1_Update_tablas_cierre.sql</t>
  </si>
  <si>
    <t xml:space="preserve">1_feb_cargue_arch_cierre_v1.sql</t>
  </si>
  <si>
    <t xml:space="preserve">1_feb_cargue_arch_garantias_v1.sql</t>
  </si>
  <si>
    <t xml:space="preserve">228951.txt"</t>
  </si>
  <si>
    <t xml:space="preserve">Buen dia</t>
  </si>
  <si>
    <t xml:space="preserve">Se ejecuta los script's solicitados en rec desacoplado en sesion con Gustavo Santanilla."</t>
  </si>
  <si>
    <t xml:space="preserve">CTS Integracion Cobis25</t>
  </si>
  <si>
    <t xml:space="preserve">Andrea Mendieta</t>
  </si>
  <si>
    <t xml:space="preserve">Captura.PNG</t>
  </si>
  <si>
    <t xml:space="preserve">Captura1.PNG"</t>
  </si>
  <si>
    <t xml:space="preserve">Por favor validar nuevamente </t>
  </si>
  <si>
    <t xml:space="preserve">SOP_Incidentes servicios</t>
  </si>
  <si>
    <t xml:space="preserve">2_Update_tramites_N_20240229.sql</t>
  </si>
  <si>
    <t xml:space="preserve">3_Update_tramites_O_20240229.sql</t>
  </si>
  <si>
    <t xml:space="preserve">228892.txt"</t>
  </si>
  <si>
    <t xml:space="preserve">Se ejecuta los script's solicitados en rec desacoplado, se adjunta evidencia."</t>
  </si>
  <si>
    <t xml:space="preserve">Solicitud Catalogación producción REC desacoplado</t>
  </si>
  <si>
    <t xml:space="preserve">José Molano</t>
  </si>
  <si>
    <t xml:space="preserve">ec_carga_plamas.sp</t>
  </si>
  <si>
    <t xml:space="preserve">Se ejecuta el sp solicitado en rec desacoplado."</t>
  </si>
  <si>
    <t xml:space="preserve">ec_tras_param.sp</t>
  </si>
  <si>
    <t xml:space="preserve">Se ejecuta el script solicitado en rec desacoplado."</t>
  </si>
  <si>
    <t xml:space="preserve">Catalogacion Cobis25</t>
  </si>
  <si>
    <t xml:space="preserve">Generación ejecutable SD5869006</t>
  </si>
  <si>
    <t xml:space="preserve">Diana Rodriguez</t>
  </si>
  <si>
    <t xml:space="preserve">Se realiza ejecutable en la ruta entregada. "</t>
  </si>
  <si>
    <t xml:space="preserve">ISS_SD5792295_QC30418 - Generación Ejecutable</t>
  </si>
  <si>
    <t xml:space="preserve">Se realiza ejecutable en la ruta entregada. </t>
  </si>
  <si>
    <t xml:space="preserve">;</t>
  </si>
  <si>
    <t xml:space="preserve">
228733;BAC -Soporte Infraestructura;Soporte;</t>
  </si>
  <si>
    <t xml:space="preserve">Catalogación H11 SD5869006 cobis 25</t>
  </si>
  <si>
    <t xml:space="preserve">;2024-03-08;2024-03-08;</t>
  </si>
  <si>
    <t xml:space="preserve">;1.0;1.0;0;2024-03-08 08:50:09 -0500;</t>
  </si>
  <si>
    <t xml:space="preserve">;SOP_Pruebas Cobiscorp
228731;BAC -Soporte Infraestructura;Requerimiento;</t>
  </si>
  <si>
    <t xml:space="preserve">;1.0;1.0;0;2024-03-08 03:27:14 -0500;</t>
  </si>
  <si>
    <t xml:space="preserve">Se entregan ejecutables en esta ruta por favor validar.</t>
  </si>
  <si>
    <t xml:space="preserve">Entrega_Calidad_Proveedor\SD\SD4245879_QC30417"</t>
  </si>
  <si>
    <t xml:space="preserve">SD4646592_QC30412 Solicitud Generación Ejecutable</t>
  </si>
  <si>
    <t xml:space="preserve">Se realiza ejecutable en la ruta indicada </t>
  </si>
  <si>
    <t xml:space="preserve">SD4344365_QC30404 Solicitud Generación Ejecutable</t>
  </si>
  <si>
    <t xml:space="preserve">Solicitud migracion de datos en REC-D CERTIFICACION </t>
  </si>
  <si>
    <t xml:space="preserve">Buenos días,</t>
  </si>
  <si>
    <t xml:space="preserve">Al pasar la data a entorno desarrollo se presenta error en el espacio por la ejecución de cada script en el caso de cobis..cl_ente tiene mucha información y las demás consultas en el rango de tiempo también , se solicita para realizar la migración bajar la cantidad de información  "</t>
  </si>
  <si>
    <t xml:space="preserve">REQ_BCP tablas</t>
  </si>
  <si>
    <t xml:space="preserve">Ejecutables SD5644959 SB.exe</t>
  </si>
  <si>
    <t xml:space="preserve">Andres Coro</t>
  </si>
  <si>
    <t xml:space="preserve">1_carga_archivos_FEB2024.sql</t>
  </si>
  <si>
    <t xml:space="preserve">1_carga_dato_pasivas_2024229.sql</t>
  </si>
  <si>
    <t xml:space="preserve">2_script_ejecuta_cargaope_20240229.sql"</t>
  </si>
  <si>
    <t xml:space="preserve">1_borrado_data_vlrendeudamiento.sql</t>
  </si>
  <si>
    <t xml:space="preserve">2_cargue_cualquier_archivo.sql</t>
  </si>
  <si>
    <t xml:space="preserve">3_cargue_data_vlrendeudamiento.sql</t>
  </si>
  <si>
    <t xml:space="preserve">4_generacion_f416.sql"</t>
  </si>
  <si>
    <t xml:space="preserve">Se ejecuta los script's solicitados en rec desacoplado, en sesion con el Ing Gustavo Santanilla."</t>
  </si>
  <si>
    <t xml:space="preserve">cargue_oficinas_Febrero2024.sql</t>
  </si>
  <si>
    <t xml:space="preserve">cl_oficina_all_20240229.txt"</t>
  </si>
  <si>
    <t xml:space="preserve">Se ejecuta el script solicitado en rec desacoplado en sesion con el ing Gustavo Santanilla."</t>
  </si>
  <si>
    <t xml:space="preserve">Error conexión VPN (Super-urgente)</t>
  </si>
  <si>
    <t xml:space="preserve">error vpn.docx</t>
  </si>
  <si>
    <t xml:space="preserve">Lo que reportan no es a cargo de Infraestructura. Favor escalarlo al área correspondiente </t>
  </si>
  <si>
    <t xml:space="preserve">SD5307706 - Generación ejecutable para Rollback</t>
  </si>
  <si>
    <t xml:space="preserve">Carlos del Rio</t>
  </si>
  <si>
    <t xml:space="preserve">sp_se_ente_ofi.sp</t>
  </si>
  <si>
    <t xml:space="preserve">Generación ejecutable AdmCred</t>
  </si>
  <si>
    <t xml:space="preserve">Solicitud Bloqueo de Fuentes - SD5980512</t>
  </si>
  <si>
    <t xml:space="preserve">Olga Rios</t>
  </si>
  <si>
    <t xml:space="preserve">Team Foundation</t>
  </si>
  <si>
    <t xml:space="preserve">SD5980512-solicitud bloqueo de fuentes.docx</t>
  </si>
  <si>
    <t xml:space="preserve">BLOQUEO SD5980512.jpg"</t>
  </si>
  <si>
    <t xml:space="preserve">Solicitud Catalogación Fuentes SD5960610 COBIS25</t>
  </si>
  <si>
    <t xml:space="preserve">SD5960610.txt</t>
  </si>
  <si>
    <t xml:space="preserve">COBIS-BAC-SER-EVIDENCIA-DE-CATALOGACION-SD5960610.pdf"</t>
  </si>
  <si>
    <t xml:space="preserve">Se realiza catalogación sin ninguna novedad en COBIS25, se adjunta salida."</t>
  </si>
  <si>
    <t xml:space="preserve">Error conexión VPN</t>
  </si>
  <si>
    <t xml:space="preserve">Angela Pardo</t>
  </si>
  <si>
    <t xml:space="preserve">Por favor remitir el caso a Brayan Galeano."</t>
  </si>
  <si>
    <t xml:space="preserve">SOP_Incidente conexiones</t>
  </si>
  <si>
    <t xml:space="preserve">Generación ejecutable AdmCred.exe</t>
  </si>
  <si>
    <t xml:space="preserve">Generacion Ejecutable SD5869006</t>
  </si>
  <si>
    <t xml:space="preserve">Oscar Saavedra</t>
  </si>
  <si>
    <t xml:space="preserve">Notificador de eventos RECDES</t>
  </si>
  <si>
    <t xml:space="preserve">BD Central</t>
  </si>
  <si>
    <t xml:space="preserve">RECDES.xslt</t>
  </si>
  <si>
    <t xml:space="preserve">Se realiza el cambio del xslt y se reinicia el motor de notificaciones de acuerdo a la solicitud.</t>
  </si>
  <si>
    <t xml:space="preserve">Catalogación SD Cobis 26</t>
  </si>
  <si>
    <t xml:space="preserve">Amparo Tautiva</t>
  </si>
  <si>
    <t xml:space="preserve">Por favor validar el ejecutable se encuentra el la ruta </t>
  </si>
  <si>
    <t xml:space="preserve">Generacion ejecutable AdmCred.exe</t>
  </si>
  <si>
    <t xml:space="preserve">Actualizar fecha de proceso 29-feb-2024 para CTS y reinicio kernel Central y Branch del ambiente COBIS22</t>
  </si>
  <si>
    <t xml:space="preserve">Se actualizan las fechas y se reincia el ambiente, se realizan pruebas con normalidad</t>
  </si>
  <si>
    <t xml:space="preserve">REQ_Reinicio Kernel Central</t>
  </si>
  <si>
    <t xml:space="preserve">Notificador_eventos-datasource.docx</t>
  </si>
  <si>
    <t xml:space="preserve">Cordial saludo</t>
  </si>
  <si>
    <t xml:space="preserve">Se realiza el cambio de la conexion de acuerdo a la solicitud</t>
  </si>
  <si>
    <t xml:space="preserve">Atentamente</t>
  </si>
  <si>
    <t xml:space="preserve">Giovanni A Castelblanco V"</t>
  </si>
  <si>
    <t xml:space="preserve">Solicitud Clientes.exe SD6000345 ROLLBACK</t>
  </si>
  <si>
    <t xml:space="preserve">Instalación aplicación Snagit </t>
  </si>
  <si>
    <t xml:space="preserve">Maritza Gomez</t>
  </si>
  <si>
    <t xml:space="preserve">Por favor redirigir el caso ya que nosotros no lo realizamos."</t>
  </si>
  <si>
    <t xml:space="preserve">REQ_Permisos de acceso</t>
  </si>
  <si>
    <t xml:space="preserve">Solicitud Bloqueo fuentes SD6002399</t>
  </si>
  <si>
    <t xml:space="preserve">Jose Cortez</t>
  </si>
  <si>
    <t xml:space="preserve">SD6002399-solicitud bloqueo de fuentes.docx</t>
  </si>
  <si>
    <t xml:space="preserve">BLOQUEO SD6002399.jpg"</t>
  </si>
  <si>
    <t xml:space="preserve">SD5873818 - Generación Ejecutable</t>
  </si>
  <si>
    <t xml:space="preserve">COBIS-BAC-SOLICITUD FUENTES Y EJECUTABLES_SD5873818.docx</t>
  </si>
  <si>
    <t xml:space="preserve">SD5065416 Solicitud Evidencia de Catalogación COBIS25</t>
  </si>
  <si>
    <t xml:space="preserve">COBIS-BAC-SER-EVIDENCIA-DE-CATALOGACION-SD5065416.pdf</t>
  </si>
  <si>
    <t xml:space="preserve">SD5307706 - Generación Ejecutable</t>
  </si>
  <si>
    <t xml:space="preserve">COBIS-BAC-SOLICITUD FUENTES Y EJECUTABLES_SD5307706.docx</t>
  </si>
  <si>
    <t xml:space="preserve">Se realizan ejecutables en la ruta entregada. "</t>
  </si>
  <si>
    <t xml:space="preserve">ISS_SD5792295_QC30326 - Generación Ejecutable</t>
  </si>
  <si>
    <t xml:space="preserve">Catalogación SD Cobis 26 </t>
  </si>
  <si>
    <t xml:space="preserve">Buen dia.</t>
  </si>
  <si>
    <t xml:space="preserve">Se realiza catalogación sin ninguna novedad en COBIS26."</t>
  </si>
  <si>
    <t xml:space="preserve">Se deja en la siguiente ruta:</t>
  </si>
  <si>
    <t xml:space="preserve">Compartidos_todos\_Canales_Evolutivo\EntregasHardening\SD5869006"</t>
  </si>
  <si>
    <t xml:space="preserve">Catalogación Cobis 26</t>
  </si>
  <si>
    <t xml:space="preserve">COBIS-BAC-SER-EVIDENCIA-DE-CATALOGACION-SD5157596.pdf</t>
  </si>
  <si>
    <t xml:space="preserve">Se realiza catalogación sin ninguna novedad en COBIS26, se adjunta salida."</t>
  </si>
  <si>
    <t xml:space="preserve">SD4344365_QC30288 Solicitud Generación Ejecutable</t>
  </si>
  <si>
    <t xml:space="preserve">227648.jpg</t>
  </si>
  <si>
    <t xml:space="preserve">Error al Actualizar en Local Cobis 24</t>
  </si>
  <si>
    <t xml:space="preserve">Leonardo Duarte</t>
  </si>
  <si>
    <t xml:space="preserve">Branch</t>
  </si>
  <si>
    <t xml:space="preserve">Local24.png</t>
  </si>
  <si>
    <t xml:space="preserve">imagen.png"</t>
  </si>
  <si>
    <t xml:space="preserve">Buenas tardes , se habilitaron los permisos de bulk copy sobre las bases de datos que generaban el error,</t>
  </si>
  <si>
    <t xml:space="preserve"> </t>
  </si>
  <si>
    <t xml:space="preserve">Cordialmente Brayan Zanabria"</t>
  </si>
  <si>
    <t xml:space="preserve">Solicitud Bloqueo fuentes SD6003773</t>
  </si>
  <si>
    <t xml:space="preserve">SD6003773 -solicitud bloqueo de fuentes.docx</t>
  </si>
  <si>
    <t xml:space="preserve">BLOQUEO SD6003773.jpg"</t>
  </si>
  <si>
    <t xml:space="preserve">Solicitud Bloqueo fuentes SD5999990</t>
  </si>
  <si>
    <t xml:space="preserve">SD5999990 -solicitud bloqueo de fuentes.docx</t>
  </si>
  <si>
    <t xml:space="preserve">BLOQUEO SD5999990.jpg"</t>
  </si>
  <si>
    <t xml:space="preserve">BLOQUEO DE FUENTE paso a produccion</t>
  </si>
  <si>
    <t xml:space="preserve">BLOQUEO SD5832857.jpg</t>
  </si>
  <si>
    <t xml:space="preserve">SD5065416 Error procesos Batch 16635</t>
  </si>
  <si>
    <t xml:space="preserve">ATM/CMP</t>
  </si>
  <si>
    <t xml:space="preserve">Buenos dias</t>
  </si>
  <si>
    <t xml:space="preserve">Se realizo la configuración indicada</t>
  </si>
  <si>
    <t xml:space="preserve">Se realizaron pruebas exitosas con el usuario</t>
  </si>
  <si>
    <t xml:space="preserve">Cordialmente</t>
  </si>
  <si>
    <t xml:space="preserve">Brayan Zanabria"</t>
  </si>
  <si>
    <t xml:space="preserve">REQ_Cancelación procesos Batch</t>
  </si>
  <si>
    <t xml:space="preserve">Generación Ejecutable person.exe SD5259057</t>
  </si>
  <si>
    <t xml:space="preserve">
227546;BAC -Soporte Infraestructura;Soporte;</t>
  </si>
  <si>
    <t xml:space="preserve">COBIS24 - URGENTE - TimeOut con AS400 - S.Bancarios (Feb/26)</t>
  </si>
  <si>
    <t xml:space="preserve">;2024-02-26;2024-03-04;</t>
  </si>
  <si>
    <t xml:space="preserve">;1.0;1.0;0;2024-02-26 10:33:32 -0500;</t>
  </si>
  <si>
    <t xml:space="preserve">;TimeOut_Cobis24_SBA_AS400_Feb_26.jpg;Giovanni Castelblanco;No;2. Media;2024-03-04 16:58:54;0;Cordial saludo </t>
  </si>
  <si>
    <t xml:space="preserve">Se reinicia el servicio de AS400 y se realiza pruebas con el usuario con ejecucion a satisfaccion.</t>
  </si>
  <si>
    <t xml:space="preserve">SOP_Incidente Time Out</t>
  </si>
  <si>
    <t xml:space="preserve">Usuario Instalacion Xseel</t>
  </si>
  <si>
    <t xml:space="preserve">Oscar Jaramillo</t>
  </si>
  <si>
    <t xml:space="preserve">Se configura el usuario de administracion del ambiente en el azure para poder realizar la conexion indicada, qudda configurado a satisfaccion.</t>
  </si>
  <si>
    <t xml:space="preserve">Solicitud de generación de ejecutable ISS_SD5984448</t>
  </si>
  <si>
    <t xml:space="preserve">David Bohorquez</t>
  </si>
  <si>
    <t xml:space="preserve">Buen día se genera ejecutable en ruta entregada.</t>
  </si>
  <si>
    <t xml:space="preserve">SD5065416_H6 Validación Conexión a Servidor Compensación COBIS25</t>
  </si>
  <si>
    <t xml:space="preserve">Se realizo validación del usuario en el servidor cmp compensación.</t>
  </si>
  <si>
    <t xml:space="preserve">Por favor verificar"</t>
  </si>
  <si>
    <t xml:space="preserve">REQ_Ambiente ATM/CMP (BD sql server)</t>
  </si>
  <si>
    <t xml:space="preserve">Generación ejecutable tramites</t>
  </si>
  <si>
    <t xml:space="preserve">creacion linked server REC-Desacoplado</t>
  </si>
  <si>
    <t xml:space="preserve">Kernel Central</t>
  </si>
  <si>
    <t xml:space="preserve">Se crea el linked server y se realizan pruebas permitiendo el paso de la lectura del xslt.</t>
  </si>
  <si>
    <t xml:space="preserve">SOP_Incidente Kernel</t>
  </si>
  <si>
    <t xml:space="preserve">cobis 26 depositos </t>
  </si>
  <si>
    <t xml:space="preserve">Tengo entendido que el problema ya se soluciono</t>
  </si>
  <si>
    <t xml:space="preserve">Mucha gracias."</t>
  </si>
  <si>
    <t xml:space="preserve">Generación Urgente Ejecutable SD5832857 paso a Produccion  </t>
  </si>
  <si>
    <t xml:space="preserve">ambiente cobis 26 depositos judiciales</t>
  </si>
  <si>
    <t xml:space="preserve">Se encuentra arriba el servicio."</t>
  </si>
  <si>
    <t xml:space="preserve">SD5344274 Solicitud de Evidencia de Catalogación COBIS24</t>
  </si>
  <si>
    <t xml:space="preserve">COBIS-BAC-SER-EVIDENCIA-DE-CATALOGACION-SD5344274.pdf</t>
  </si>
  <si>
    <t xml:space="preserve">Se adjunta evidencia."</t>
  </si>
  <si>
    <t xml:space="preserve">Error variables Kernel  en ambiente COBIS24 vacias</t>
  </si>
  <si>
    <t xml:space="preserve">22-02-2024 5-11-10 p- m-.png</t>
  </si>
  <si>
    <t xml:space="preserve">Se intentó replicar la prueba funcional en el ambiente cobis24, pero no se permitió llegar a la pantalla de aprobación de supervisor según la imagen adjunta. Por tal razon y para valdiar la funcionalidad actual se realizan pruebas en cobis06 donde permitió aperturar la cuenta con normalidad in que pida aprobación del supervisor tal como funciona en producción actualmente.</t>
  </si>
  <si>
    <t xml:space="preserve">REQ_Datos Kernel Branch (binarios)</t>
  </si>
  <si>
    <t xml:space="preserve">Generación de  ejecutable  Tramites.exe   - SD5064734_QC30307</t>
  </si>
  <si>
    <t xml:space="preserve">SD5064734_QC30307-Generacion ejecutable.docx</t>
  </si>
  <si>
    <t xml:space="preserve">Evidencia catalogacion</t>
  </si>
  <si>
    <t xml:space="preserve">SD5944612.txt</t>
  </si>
  <si>
    <t xml:space="preserve">COBIS-BAC-SER-EVIDENCIA-DE-CATALOGACION-SD5944612.docx"</t>
  </si>
  <si>
    <t xml:space="preserve">Buen día se realiza catalogación sin ninguna novedad en COBIS23, se adjunta salida.</t>
  </si>
  <si>
    <t xml:space="preserve">SD5065416 Error Batch16602 y16625 en COBIS25</t>
  </si>
  <si>
    <t xml:space="preserve">ErrorBatch16602_16625_COBIS25.docx</t>
  </si>
  <si>
    <t xml:space="preserve">Se realiza una adecuación de permisos a la tabla cob_remesas para el usuario atmbatch, se solicita realizar pruebas pruebas y si continua con la novedad por favor retornar con reportes del error.</t>
  </si>
  <si>
    <t xml:space="preserve">Datos Servidor Teller Redhat interno</t>
  </si>
  <si>
    <t xml:space="preserve">Se envia por correo electronico las credenciales solicitadas.</t>
  </si>
  <si>
    <t xml:space="preserve">Asunto: 227200 - Datos Servidor Teller Redhat interno</t>
  </si>
  <si>
    <t xml:space="preserve">Error caso 227199.png</t>
  </si>
  <si>
    <t xml:space="preserve">Buen día, al generar el ejecutable presentó un error se adjunta evidencia.</t>
  </si>
  <si>
    <t xml:space="preserve">
227198;BAC -Soporte Infraestructura;Requerimiento;</t>
  </si>
  <si>
    <t xml:space="preserve">SD5065416_H6 Catalogación COBIS25</t>
  </si>
  <si>
    <t xml:space="preserve">;2024-02-21;2024-02-22;</t>
  </si>
  <si>
    <t xml:space="preserve">;1.5;1.5;0;2024-02-21 16:17:17 -0500;</t>
  </si>
  <si>
    <t xml:space="preserve">;Caso 227198.png;David Bohorquez;No;2. Media;2024-02-22 11:48:26;1;Buen día, se aloja el archivo indicado en la ruta solicitada se adjunta evidencia.;Sí;2024-02-22 14:31:41;</t>
  </si>
  <si>
    <t xml:space="preserve">;REQ_Catalogación SD;</t>
  </si>
  <si>
    <t xml:space="preserve">Bloqueo caso 227172.png"</t>
  </si>
  <si>
    <t xml:space="preserve">Buen día se realiza solicitud de bloqueo de fuentes se adjunta evidencia.</t>
  </si>
  <si>
    <t xml:space="preserve">Catalogar en Cobis28 Sqr</t>
  </si>
  <si>
    <t xml:space="preserve">Buen día se realiza catalogación sin ninguna novedad en COBIS28, se adjunta salida.</t>
  </si>
  <si>
    <t xml:space="preserve">-rw-r-xr-x    1 cobis28  sybase        97103 Feb 21 14:38 ficosigdoc.sqt</t>
  </si>
  <si>
    <t xml:space="preserve">REQ_Datos Fuentes (.sp, .sqr, .asp)</t>
  </si>
  <si>
    <t xml:space="preserve">
227136;BAC -Soporte Infraestructura;Requerimiento;</t>
  </si>
  <si>
    <t xml:space="preserve">;2024-02-21;2024-02-21;</t>
  </si>
  <si>
    <t xml:space="preserve">;1.0;1.0;0;2024-02-21 11:16:29 -0500;</t>
  </si>
  <si>
    <t xml:space="preserve">;BAC_SD5717691_UIAF_PART2_V01.exe</t>
  </si>
  <si>
    <t xml:space="preserve">ObjetosFin.txt</t>
  </si>
  <si>
    <t xml:space="preserve">ObjetosInicio.txt</t>
  </si>
  <si>
    <t xml:space="preserve">Salida.txt"</t>
  </si>
  <si>
    <t xml:space="preserve">Se realiza ejecutable en rec desacoplado, se adjunta evidencia."</t>
  </si>
  <si>
    <t xml:space="preserve">Solicitud de bloqueo de fuentes SD5585596</t>
  </si>
  <si>
    <t xml:space="preserve">Clarena Serna</t>
  </si>
  <si>
    <t xml:space="preserve">Bloqueo caso 227048.png</t>
  </si>
  <si>
    <t xml:space="preserve">Generación Ejecutable SB Rollback Para Paso a Producción</t>
  </si>
  <si>
    <t xml:space="preserve">Solicitud ejecutable de clientes.exe SD6000345</t>
  </si>
  <si>
    <t xml:space="preserve">Inconveniente ATMMonitor Cobis24</t>
  </si>
  <si>
    <t xml:space="preserve">Doris Lozano</t>
  </si>
  <si>
    <t xml:space="preserve">Por favor validar nuevamente el ingreso al modulo."</t>
  </si>
  <si>
    <t xml:space="preserve">Ejecutables SD5644959 tadmin.exe SB.exe atm.exe</t>
  </si>
  <si>
    <t xml:space="preserve">Error caso 226996.png</t>
  </si>
  <si>
    <t xml:space="preserve">Buen día, el ejecutable Tadmin presento una falla al momento de generarlo se adjunta evidencia.</t>
  </si>
  <si>
    <t xml:space="preserve">Los demás se dejaron en las rutas entregadas"</t>
  </si>
  <si>
    <t xml:space="preserve">Error caso 226964.png</t>
  </si>
  <si>
    <t xml:space="preserve">Validación acceso a Compensación </t>
  </si>
  <si>
    <t xml:space="preserve">Se indica el apuntamiento correcto ""CMPSERVER_COBIS25""=""dbmssocn,192.168.36.76,5101""</t>
  </si>
  <si>
    <t xml:space="preserve">Conexión cobis 26</t>
  </si>
  <si>
    <t xml:space="preserve">Solicitud atendida se levanta el servicio de DJ."</t>
  </si>
  <si>
    <t xml:space="preserve">REQ_Validacion de conexión entre componentes</t>
  </si>
  <si>
    <t xml:space="preserve">Actualiza_transacciones_det_concepto.sql</t>
  </si>
  <si>
    <t xml:space="preserve">0_cargue_dato_transaccion_efec.sql"</t>
  </si>
  <si>
    <t xml:space="preserve">Solicitud de permisos en el ftp cobis 25</t>
  </si>
  <si>
    <t xml:space="preserve">William Diaz</t>
  </si>
  <si>
    <t xml:space="preserve">No se reconocia la ejecucion del sqr, se corrige la ruta de ejecucion agregandole el ambiente, se puede cambiar ""/cobis/"" por ""$HOME/../"", despues de eso se presenta el error de que la tabla de a base de datos existente,a ser una tabla de vista temporal, al presentarse se solicita ejecutar el proceso pero solo para eliminar esas temporales</t>
  </si>
  <si>
    <t xml:space="preserve">SD5097361: Generación Ejecutables RollBack</t>
  </si>
  <si>
    <t xml:space="preserve">Solicitud Bloqueo fuentes SD5998321</t>
  </si>
  <si>
    <t xml:space="preserve">SD5998321 -solicitud bloqueo de fuentes.docx</t>
  </si>
  <si>
    <t xml:space="preserve">Bloqueo caso 226884.png"</t>
  </si>
  <si>
    <t xml:space="preserve">Generación ejecutable admcred.exe ISS_SD5792295</t>
  </si>
  <si>
    <t xml:space="preserve">Generación Urgente Ejecutable y dlls del SD4245879  </t>
  </si>
  <si>
    <t xml:space="preserve">Error 226845.png</t>
  </si>
  <si>
    <t xml:space="preserve">Buen día, se adjuntaron los VBP en la ruta por favor validar</t>
  </si>
  <si>
    <t xml:space="preserve">Revision NAT 192.168.36.86</t>
  </si>
  <si>
    <t xml:space="preserve">Juan Diaz</t>
  </si>
  <si>
    <t xml:space="preserve">ip-nat-no-funciona.png</t>
  </si>
  <si>
    <t xml:space="preserve">ip-real-funciona.png"</t>
  </si>
  <si>
    <t xml:space="preserve">Se realiza validacion del puerto por parte del banco y ellos confirman que ya se encuentra arriba el servicio."</t>
  </si>
  <si>
    <t xml:space="preserve">REQ_Revisión otros programas</t>
  </si>
  <si>
    <t xml:space="preserve">Al ejecutar el proceso batch 3115 genera error Cobis 25</t>
  </si>
  <si>
    <t xml:space="preserve">Error conexión branch cobis 26</t>
  </si>
  <si>
    <t xml:space="preserve">MicrosoftTeams-image.png</t>
  </si>
  <si>
    <t xml:space="preserve">El dia viernes 16/02/2024 se realiza reinicio de kernel."</t>
  </si>
  <si>
    <t xml:space="preserve">BAC_SD5717691_UIAF_PART1_V01.exe</t>
  </si>
  <si>
    <t xml:space="preserve">Se realiza ejecutable en rec desacoplado, se adjunta evidencia.</t>
  </si>
  <si>
    <t xml:space="preserve">
226761;BAC -Soporte Infraestructura;Requerimiento;</t>
  </si>
  <si>
    <t xml:space="preserve">Solicitud de IP reales del ambiente COBIS22</t>
  </si>
  <si>
    <t xml:space="preserve">;2024-02-15;2024-02-19;</t>
  </si>
  <si>
    <t xml:space="preserve">;1.0;1.0;0;2024-02-15 17:21:30 -0500;</t>
  </si>
  <si>
    <t xml:space="preserve">Envio datos sobre el ambiente cobis22</t>
  </si>
  <si>
    <t xml:space="preserve">172.19.2.66 1433</t>
  </si>
  <si>
    <t xml:space="preserve">172.19.2.66 3389</t>
  </si>
  <si>
    <t xml:space="preserve">172.19.2.130 1435</t>
  </si>
  <si>
    <t xml:space="preserve">172.19.2.130 3389"</t>
  </si>
  <si>
    <t xml:space="preserve">REQ_Datos Kernel ATM/CMP (binarios)</t>
  </si>
  <si>
    <t xml:space="preserve">Solicitud de bloqueo de fuentes SD5735963</t>
  </si>
  <si>
    <t xml:space="preserve">BLOQUEO SD5735963.jpg</t>
  </si>
  <si>
    <t xml:space="preserve">Problemas en hilos en cobis 25 visual batch</t>
  </si>
  <si>
    <t xml:space="preserve">Se restaura la ejecucion del sp_monet_part, se realizan pruebas y se valida con el usuario, queda trabajando a satisfaccion.</t>
  </si>
  <si>
    <t xml:space="preserve">Generacion ejecutables SD5832857</t>
  </si>
  <si>
    <t xml:space="preserve">Generación ejecutables tramite</t>
  </si>
  <si>
    <t xml:space="preserve">
226634;BAC -Soporte Infraestructura;Requerimiento;</t>
  </si>
  <si>
    <t xml:space="preserve">;2024-02-14;2024-02-14;</t>
  </si>
  <si>
    <t xml:space="preserve">;1.0;1.0;0;2024-02-14 14:40:59 -0500;</t>
  </si>
  <si>
    <t xml:space="preserve">;1_actualiza_cartera_moneda1_ENE2024.sql</t>
  </si>
  <si>
    <t xml:space="preserve">Salida caso 226634.txt"</t>
  </si>
  <si>
    <t xml:space="preserve">Buen día se ejecutan los script solicitados en rec desacoplado.</t>
  </si>
  <si>
    <t xml:space="preserve">catalogación script cibis 25 SD5855333 </t>
  </si>
  <si>
    <t xml:space="preserve">Salida caso 226617.pdf</t>
  </si>
  <si>
    <t xml:space="preserve">Buen día se realiza catalogación sin ninguna novedad en COBIS25, se adjunta salida.</t>
  </si>
  <si>
    <t xml:space="preserve">Se sube nuevamente el servicio de DJ de JOBSS26.</t>
  </si>
  <si>
    <t xml:space="preserve">Por favor validar."</t>
  </si>
  <si>
    <t xml:space="preserve">Generacion de mansaje en cobis 25 en terminal administrativo</t>
  </si>
  <si>
    <t xml:space="preserve">Buenas tardes,</t>
  </si>
  <si>
    <t xml:space="preserve">se realiza creacion de la tabla proxy.</t>
  </si>
  <si>
    <t xml:space="preserve">Esta tabla de base de datos historicos no tiene registros"</t>
  </si>
  <si>
    <t xml:space="preserve">Error caso 226543.png</t>
  </si>
  <si>
    <t xml:space="preserve">SD5939168: Solicitud de evidencia de catalogación COBIS24</t>
  </si>
  <si>
    <t xml:space="preserve">Salida caso 226542.pdf</t>
  </si>
  <si>
    <t xml:space="preserve">Salida caso 226542_2.pdf</t>
  </si>
  <si>
    <t xml:space="preserve">COBIS-BAC-SER-EVIDENCIA-DE-CATALOGACION-SD5939168.docx"</t>
  </si>
  <si>
    <t xml:space="preserve">Buen día, se adjunta salida del caso en el formato solicitado</t>
  </si>
  <si>
    <t xml:space="preserve">1_ene_cargue_arch_cierre_v1.sql</t>
  </si>
  <si>
    <t xml:space="preserve">2_Update_tramites_N_20240131.sql</t>
  </si>
  <si>
    <t xml:space="preserve">3_Update_tramites_O_20240131.sql</t>
  </si>
  <si>
    <t xml:space="preserve">226536.txt"</t>
  </si>
  <si>
    <t xml:space="preserve">Ejecución Script Cobis28</t>
  </si>
  <si>
    <t xml:space="preserve">Jessika Santa</t>
  </si>
  <si>
    <t xml:space="preserve">update_ad_usuario.sql</t>
  </si>
  <si>
    <t xml:space="preserve">Caso oimitido"</t>
  </si>
  <si>
    <t xml:space="preserve">Solicitud bloqueo de fuentes SD5984510</t>
  </si>
  <si>
    <t xml:space="preserve">Bloqueo caso 226513.png</t>
  </si>
  <si>
    <t xml:space="preserve">Generacion ejecutable SD5984510</t>
  </si>
  <si>
    <t xml:space="preserve">Compilación Sp </t>
  </si>
  <si>
    <t xml:space="preserve">imagen.png</t>
  </si>
  <si>
    <t xml:space="preserve">Se realiza catalogación sin ninguna novedad en COBIS26, se adjunta salida.</t>
  </si>
  <si>
    <t xml:space="preserve">The command completed with no results returned</t>
  </si>
  <si>
    <t xml:space="preserve">;SOP_Pruebas Cobiscorp
226478;BAC -Soporte Infraestructura;Soporte;</t>
  </si>
  <si>
    <t xml:space="preserve">Catalogación SD5855333 cobis 25</t>
  </si>
  <si>
    <t xml:space="preserve">;2024-02-12;2024-02-13;</t>
  </si>
  <si>
    <t xml:space="preserve">;1.0;1.0;0;2024-02-12 17:13:56 -0500;</t>
  </si>
  <si>
    <t xml:space="preserve">;Salida caso 226478.pdf;David Bohorquez;No;2. Media;2024-02-13 09:10:17;0;Buen día se realiza catalogación sin ninguna novedad en COBIS25, se adjunta salida.;Sí;2024-02-13 09:11:33;</t>
  </si>
  <si>
    <t xml:space="preserve">0_borra_corte_sdo_terceros_ene24.sql</t>
  </si>
  <si>
    <t xml:space="preserve">2_crea_indices_tmp2022.sql</t>
  </si>
  <si>
    <t xml:space="preserve">3_paso_inftmp_saldo_terceros.sql</t>
  </si>
  <si>
    <t xml:space="preserve">226477.txt"</t>
  </si>
  <si>
    <t xml:space="preserve">SD5939168 Batch Compensación COBIS24</t>
  </si>
  <si>
    <t xml:space="preserve">226471.png</t>
  </si>
  <si>
    <t xml:space="preserve">CompensacionBatchCOBIS24.docx</t>
  </si>
  <si>
    <t xml:space="preserve">PRUEBANOPROD-23022024.out"</t>
  </si>
  <si>
    <t xml:space="preserve">Se realiza pruebas de ejecucion del bcp y se ejecuta el comando ""bcp cob_atm_cp..cp_comision_redes in %DIR_COMPENSA%\SC190821_449744.bcp -c -SCMPNT -T -t""|"" -o %DIR_COMPENSA%\PRUEBANOPROD-23022024.out</t>
  </si>
  <si>
    <t xml:space="preserve"> donde se confirma que activando la validacion de variables por % permite la ejecucion con normalidad, se adjunta el archivo que se generó al cargar el archivo que reportaron ""%DIR_COMPENSA%\SC190821_449744.bcp""</t>
  </si>
  <si>
    <t xml:space="preserve">REQ_Pruebas ATM/CMP</t>
  </si>
  <si>
    <t xml:space="preserve">Solicitud de permisos de consulta en cobis10</t>
  </si>
  <si>
    <t xml:space="preserve">se otorgaron los permisos solicitados"</t>
  </si>
  <si>
    <t xml:space="preserve">REQ_Permisos a BD Central</t>
  </si>
  <si>
    <t xml:space="preserve">Ejecutable SD5585557</t>
  </si>
  <si>
    <t xml:space="preserve">Direcciones IP reales del ambiente  COBIS22</t>
  </si>
  <si>
    <t xml:space="preserve">La ip real de cobis22 es 172.19.2.32 puerto 22 </t>
  </si>
  <si>
    <t xml:space="preserve">Usuario:fpcobis22</t>
  </si>
  <si>
    <t xml:space="preserve">Clave:Ftpzcobis*2022"</t>
  </si>
  <si>
    <t xml:space="preserve">REQ_Ambiente BD Central</t>
  </si>
  <si>
    <t xml:space="preserve">Generación ejecutable Corresp.exe</t>
  </si>
  <si>
    <t xml:space="preserve">Generacion Ejecutable SD5585557</t>
  </si>
  <si>
    <t xml:space="preserve">Agregar propiedad en framework properties JbossPse cobis26</t>
  </si>
  <si>
    <t xml:space="preserve">Se agrega linea segun lo solicitado y se reinicia el servicio de PSE."</t>
  </si>
  <si>
    <t xml:space="preserve">REQ_Pruebas Banca Virtual</t>
  </si>
  <si>
    <t xml:space="preserve">permisos tabla</t>
  </si>
  <si>
    <t xml:space="preserve">Revision JbossPSE Cobis24</t>
  </si>
  <si>
    <t xml:space="preserve">Favor validar nuevamente</t>
  </si>
  <si>
    <t xml:space="preserve">Muchas gracias."</t>
  </si>
  <si>
    <t xml:space="preserve">1_Enero_cargue_arch_tramites_v1.sql</t>
  </si>
  <si>
    <t xml:space="preserve">1_carga_arch_tramites_ENE2024.sql</t>
  </si>
  <si>
    <t xml:space="preserve">ex_dato_cau_tramite_80_20240131.zip</t>
  </si>
  <si>
    <t xml:space="preserve">2_cargue_data_vlrendeudamiento.sql</t>
  </si>
  <si>
    <t xml:space="preserve">3_generacion_f416.sql</t>
  </si>
  <si>
    <t xml:space="preserve">2_Update_tramites_N_20240131.sql"</t>
  </si>
  <si>
    <t xml:space="preserve">Se ejecutan los script's solicitados en rec desacoplado en sesion con Gustavo Santanilla."</t>
  </si>
  <si>
    <t xml:space="preserve">Espacio Insuficiente en \\192.168.36.17\Entrega_Calidad_Proveedor\SD\SD5951731</t>
  </si>
  <si>
    <t xml:space="preserve">Hardware</t>
  </si>
  <si>
    <t xml:space="preserve">espacio_insuficiente_disco_2024_02_07.docx</t>
  </si>
  <si>
    <t xml:space="preserve">Se realizo sesion en compañia con el ing Pablo Gaibor y se realizo una depuracion, se confirmo que ya se puede realziar el tralado de archivos a la carpeta de destino, queda pendiente realizar depuracion del usuario olrios. "</t>
  </si>
  <si>
    <t xml:space="preserve">SOP_Incidente disco (físico)</t>
  </si>
  <si>
    <t xml:space="preserve">Agregar propiedad en framework properties JbossPse cobis24</t>
  </si>
  <si>
    <t xml:space="preserve">Se agregla la linea en mención</t>
  </si>
  <si>
    <t xml:space="preserve">SD5939168 Proceso Compensación COBIS24</t>
  </si>
  <si>
    <t xml:space="preserve">ERR_Batch_16812_16809_16817_16813.docx</t>
  </si>
  <si>
    <t xml:space="preserve">Se realizo sesion para dar solucion."</t>
  </si>
  <si>
    <t xml:space="preserve">Generación de dll - SD5848557</t>
  </si>
  <si>
    <t xml:space="preserve">SD5848557_Generacion dll para Rollback.docx</t>
  </si>
  <si>
    <t xml:space="preserve">Solicitud de bloqueo de fuentes SD5782683 Ahorros</t>
  </si>
  <si>
    <t xml:space="preserve">BLOQUEO SD5782683 .jpg</t>
  </si>
  <si>
    <t xml:space="preserve">Generación ejecutable Tramites</t>
  </si>
  <si>
    <t xml:space="preserve">cl_oficina_all_20240131.txt</t>
  </si>
  <si>
    <t xml:space="preserve">cargue_oficinas_Enero2024.sql</t>
  </si>
  <si>
    <t xml:space="preserve">Salida caso 226078.txt"</t>
  </si>
  <si>
    <t xml:space="preserve">COBIS24 - TimeOut con AS400 - S.Bancarios</t>
  </si>
  <si>
    <t xml:space="preserve">TimeOut_Cobis24_SBA_AS400_Feb_07.jpg</t>
  </si>
  <si>
    <t xml:space="preserve">Se supero el TimeOut</t>
  </si>
  <si>
    <t xml:space="preserve">ACTUALIZACION DATOS TABLAS EN COBIS26</t>
  </si>
  <si>
    <t xml:space="preserve">Buenas tardes</t>
  </si>
  <si>
    <t xml:space="preserve">Se realiza la migración solicitada"</t>
  </si>
  <si>
    <t xml:space="preserve">REQ_Datos Estructuras (tablas, vistas)</t>
  </si>
  <si>
    <t xml:space="preserve">ISS_SD5909504_QC30172 - Generación Ejecutable</t>
  </si>
  <si>
    <t xml:space="preserve">ISS_SD5909504_QC30172.docx</t>
  </si>
  <si>
    <t xml:space="preserve">SD5939168 Publicar archivos en Servidor de Compensación</t>
  </si>
  <si>
    <t xml:space="preserve">SM040124_449744.bcp</t>
  </si>
  <si>
    <t xml:space="preserve">SC040124_449744.bcp"</t>
  </si>
  <si>
    <t xml:space="preserve">Se Ubican los .bcp en la ruta indicada del servidor de compensación de cobis24</t>
  </si>
  <si>
    <t xml:space="preserve">Catalogar en Cobis25  Middleware</t>
  </si>
  <si>
    <t xml:space="preserve">Se realiza catalogación sin ninguna novedad en COBIS25 y se reinicia CTS de acuerdo a lo indicado."</t>
  </si>
  <si>
    <t xml:space="preserve">Nivelar sp's  consulta desembolso de reportes a cobis26 -SD5840566</t>
  </si>
  <si>
    <t xml:space="preserve">Buenos días</t>
  </si>
  <si>
    <t xml:space="preserve">Se realizo la migración solicitada"</t>
  </si>
  <si>
    <t xml:space="preserve">SD5065416: Revisión CTS  Cobis25</t>
  </si>
  <si>
    <t xml:space="preserve">Se realiza la validacion de las configuraciones y se catalogan las indicadas en la ruta.</t>
  </si>
  <si>
    <t xml:space="preserve">Se confirma que se encuentra funcionando."</t>
  </si>
  <si>
    <t xml:space="preserve">2_script_ejecuta_cargaope_20240131.sql</t>
  </si>
  <si>
    <t xml:space="preserve">1_carga_dato_pasivas_20240131.sql</t>
  </si>
  <si>
    <t xml:space="preserve">truncado_cob_externos.sql</t>
  </si>
  <si>
    <t xml:space="preserve">1_carga_archivos_operacion.sql"</t>
  </si>
  <si>
    <t xml:space="preserve">Se ejecuta los script's solicitados en rec desacoplado."</t>
  </si>
  <si>
    <t xml:space="preserve">Problemas en ejecución procesos batch</t>
  </si>
  <si>
    <t xml:space="preserve">Se valida con el usuario el estado del servicio y se identifica que tiene servicios conectados desde el nombre del servidor, se reversa el nombre y se realizan pruebas a satisfaccion.</t>
  </si>
  <si>
    <t xml:space="preserve">Giovanni A Castelblanco V</t>
  </si>
  <si>
    <t xml:space="preserve">;SOP_Incidente proceso Batch
225776;BAC -Soporte Infraestructura;Soporte;</t>
  </si>
  <si>
    <t xml:space="preserve">Revisión error Transacciones de consultas de cuentas </t>
  </si>
  <si>
    <t xml:space="preserve">;2024-02-05;2024-02-05;</t>
  </si>
  <si>
    <t xml:space="preserve">;1.5;1.5;0;2024-02-05 11:32:29 -0500;</t>
  </si>
  <si>
    <t xml:space="preserve">Se conceden los permisos para los apls de conexión a Histórico, por favor probar nuevamente de persistir por favor agendar reunion para validar en conjunto. </t>
  </si>
  <si>
    <t xml:space="preserve">;SOP_Pruebas Cobiscorp
225769;BAC -Soporte Infraestructura;Requerimiento;</t>
  </si>
  <si>
    <t xml:space="preserve">;2024-02-05;2024-02-06;</t>
  </si>
  <si>
    <t xml:space="preserve">;1.0;1.0;0;2024-02-05 10:55:56 -0500;</t>
  </si>
  <si>
    <t xml:space="preserve">;1_carga_archivos_ENE2024.sql</t>
  </si>
  <si>
    <t xml:space="preserve">225769.txt"</t>
  </si>
  <si>
    <t xml:space="preserve">Se ejecuta el script solicitado en rec desacoplado, se adjunta evidencia."</t>
  </si>
  <si>
    <t xml:space="preserve">COBIS24 - ConsultasPortal_DepoJud_ORQ - Error base de datos</t>
  </si>
  <si>
    <t xml:space="preserve">Fragmento_TRN_CC_1027948691.xml</t>
  </si>
  <si>
    <t xml:space="preserve">Se evidencia que el error se daba porque la BD que va por CTS hacia el AS400, tenia el usuario bloqueado, se le solicito al Banco desbloquear el uusario </t>
  </si>
  <si>
    <t xml:space="preserve">ISS_SD5909504_QC30152 - Generación Ejecutable</t>
  </si>
  <si>
    <t xml:space="preserve">ISS_SD5909504_QC30152.docx</t>
  </si>
  <si>
    <t xml:space="preserve">Nivelación Ambiente Cobis25</t>
  </si>
  <si>
    <t xml:space="preserve">RE_ Nivelación Ambiente Cobis25_ Pruebas  SD5065416_Consulta de Convenio.msg</t>
  </si>
  <si>
    <t xml:space="preserve">Se realiza catalogación sin ninguna novedad en COBIS25."</t>
  </si>
  <si>
    <t xml:space="preserve">REQ_Validación catalogación SD</t>
  </si>
  <si>
    <t xml:space="preserve">COBIS24 - TimeOut con AS400 -Servicios Bancarios</t>
  </si>
  <si>
    <t xml:space="preserve">Cobis24_TO_AS400.jpg</t>
  </si>
  <si>
    <t xml:space="preserve">Buenos días, </t>
  </si>
  <si>
    <t xml:space="preserve">Se supera el Time Out de SB</t>
  </si>
  <si>
    <t xml:space="preserve">Bloqueo de Fuente (CRE) - ISS_SD5291625_2</t>
  </si>
  <si>
    <t xml:space="preserve">ISS_SD5291625_2.jpg</t>
  </si>
  <si>
    <t xml:space="preserve">Se realiza solicitud de bloqueo de fuente, se adjunta evidencia."</t>
  </si>
  <si>
    <t xml:space="preserve">Se realiza validación de ingreso correctamente"</t>
  </si>
  <si>
    <t xml:space="preserve">SD5939168 Datos de Conexión FrontEnd Compensación Cobis24</t>
  </si>
  <si>
    <t xml:space="preserve">192.168.36.71,5101</t>
  </si>
  <si>
    <t xml:space="preserve">Servidor en cobis 25 timeout</t>
  </si>
  <si>
    <t xml:space="preserve">Ya quedo solucionado, favor validar</t>
  </si>
  <si>
    <t xml:space="preserve">SD5939168 Permisos Servidor de Compensación Cobis24</t>
  </si>
  <si>
    <t xml:space="preserve">Se crea el usuario sa_catai con clave sacatai*123 para catalogar los fuentes que sean necesarios en el ambiente de compensación de cobis24, tener especial cuidado con las tareas de este usuario, ya que este usuario cuenta con permisos dbo sobre las bases.</t>
  </si>
  <si>
    <t xml:space="preserve">Generación DLL SD5130063 Prymodmap</t>
  </si>
  <si>
    <t xml:space="preserve">Aldair Fortiche</t>
  </si>
  <si>
    <t xml:space="preserve">Generacion de ejecutable SD5585557</t>
  </si>
  <si>
    <t xml:space="preserve">Ambiente cobis 26  depósitos judiciales </t>
  </si>
  <si>
    <t xml:space="preserve">Por favor validar nuevamente."</t>
  </si>
  <si>
    <t xml:space="preserve">Error en visual batch cobis 25 Only the owner of object 'pint' or a user with 'sa_role' role can run this command.</t>
  </si>
  <si>
    <t xml:space="preserve">Se Otorgan los permisos solicitados al usuario operador sobre la base de datos tempdb</t>
  </si>
  <si>
    <t xml:space="preserve">catalogación listas inhibitorias </t>
  </si>
  <si>
    <t xml:space="preserve">ISS_SD5909504_QC30123 - Generación Ejecutable</t>
  </si>
  <si>
    <t xml:space="preserve">ISS_SD5909504_QC30123.docx</t>
  </si>
  <si>
    <t xml:space="preserve">Solicitud ajuste timeout kernel REC D</t>
  </si>
  <si>
    <t xml:space="preserve">Kevin Bedoya</t>
  </si>
  <si>
    <t xml:space="preserve">RE_ Calculo Solvencia CONSOLIDADO DICIEMBRE2023.msg</t>
  </si>
  <si>
    <t xml:space="preserve">se realizo la modificación en el timeout del kernel a 3600 segundos.</t>
  </si>
  <si>
    <t xml:space="preserve">Ayuca con COBIS22 - Front End</t>
  </si>
  <si>
    <t xml:space="preserve">COBIS22 no conecta.png</t>
  </si>
  <si>
    <t xml:space="preserve">Se reiniciaron los servidores</t>
  </si>
  <si>
    <t xml:space="preserve">spajustprov.sp</t>
  </si>
  <si>
    <t xml:space="preserve">SD5601542 Solicitud de reinicio kernel Central y Branch</t>
  </si>
  <si>
    <t xml:space="preserve">Permisos el usuario ftp cobis 25</t>
  </si>
  <si>
    <t xml:space="preserve">Mateo Vargas</t>
  </si>
  <si>
    <t xml:space="preserve">Buen día,</t>
  </si>
  <si>
    <t xml:space="preserve">Se ha analizado el caso y el error de permisos puede ser solucionado al asignar los permisos necesarios al archivo cargado."</t>
  </si>
  <si>
    <t xml:space="preserve">Despliegue servicio SD5752588</t>
  </si>
  <si>
    <t xml:space="preserve">COBIS-BAC-SER-MANUAL-CONFIGURACIONES-SD5752588.docx</t>
  </si>
  <si>
    <t xml:space="preserve">Por favor validar </t>
  </si>
  <si>
    <t xml:space="preserve">Crea_index_clasificacion_empresa_fecha.sql</t>
  </si>
  <si>
    <t xml:space="preserve">Catalogación servicios CTS cobis26</t>
  </si>
  <si>
    <t xml:space="preserve">COBIS-BAC-SER-MANUAL-CONFIGURACIONES-SD5761919.docx</t>
  </si>
  <si>
    <t xml:space="preserve">Salida caso 225163.pdf"</t>
  </si>
  <si>
    <t xml:space="preserve">Buen día se realiza catalogación sin ninguna novedad en COBIS26, se adjunta salida.</t>
  </si>
  <si>
    <t xml:space="preserve">REQ_Compilación fuentes CTS</t>
  </si>
  <si>
    <t xml:space="preserve">
225160;BAC -Soporte Infraestructura;Requerimiento;</t>
  </si>
  <si>
    <t xml:space="preserve">desplegar servicio  SD5752588</t>
  </si>
  <si>
    <t xml:space="preserve">;2024-01-29;2024-01-29;</t>
  </si>
  <si>
    <t xml:space="preserve">;1.0;1.0;0;2024-01-29 17:20:03 -0500;</t>
  </si>
  <si>
    <t xml:space="preserve">;COBIS-BAC-SER-MANUAL-CONFIGURACIONES-SD5752588.docx</t>
  </si>
  <si>
    <t xml:space="preserve">Salida caso 225160.pdf"</t>
  </si>
  <si>
    <t xml:space="preserve">Solicitud Catalogación Produccion REC Desacoplado</t>
  </si>
  <si>
    <t xml:space="preserve">Dayana Cogaria</t>
  </si>
  <si>
    <t xml:space="preserve">BAC_LOGERRORES_V01.exe</t>
  </si>
  <si>
    <t xml:space="preserve">REC_4_0_0_65.7z</t>
  </si>
  <si>
    <t xml:space="preserve">Salida.txt</t>
  </si>
  <si>
    <t xml:space="preserve">ERROR 225159.jpg"</t>
  </si>
  <si>
    <t xml:space="preserve">Por favor revisar  el error que se adjunta al momento de ejecutar el REC_4_0_0_65.7z"</t>
  </si>
  <si>
    <t xml:space="preserve">generación de ejecutables SD5752588</t>
  </si>
  <si>
    <t xml:space="preserve">SD5752588 Solicitud Evidencia de Catalogación</t>
  </si>
  <si>
    <t xml:space="preserve">225148.txt</t>
  </si>
  <si>
    <t xml:space="preserve">225148.pdf"</t>
  </si>
  <si>
    <t xml:space="preserve">Solicito amablemente el nuevo formato ya que el formato enviado anteriormente es el ultimo que tengo."</t>
  </si>
  <si>
    <t xml:space="preserve">Salida caso 225138.pdf"</t>
  </si>
  <si>
    <t xml:space="preserve">Solicitud Ejecutable SD4282922_QC30055</t>
  </si>
  <si>
    <t xml:space="preserve">SD4282922-Generación-ejecutable.docx</t>
  </si>
  <si>
    <t xml:space="preserve">ISS_SD5956224 - Generación Ejecutable</t>
  </si>
  <si>
    <t xml:space="preserve">ISS_SD5956224.docx</t>
  </si>
  <si>
    <t xml:space="preserve">Salida caso 225059.pdf"</t>
  </si>
  <si>
    <t xml:space="preserve">Se revisa el ambiente y se identifica que por el java se encontraba bloqueado el kernel y el tomcat, se reinician los servicios y queda trabajando a satisfaccion.</t>
  </si>
  <si>
    <t xml:space="preserve">Giovanni A Castelblanco V </t>
  </si>
  <si>
    <t xml:space="preserve">;SOP_Incidente conexiones
225019;BAC -Soporte Infraestructura;Requerimiento;</t>
  </si>
  <si>
    <t xml:space="preserve">SD5752588_BUG_B968263 Generación Ejecutable</t>
  </si>
  <si>
    <t xml:space="preserve">;2024-01-27;2024-01-29;</t>
  </si>
  <si>
    <t xml:space="preserve">;1.0;1.0;0;2024-01-26 17:33:22 -0500;</t>
  </si>
  <si>
    <t xml:space="preserve">
225018;BAC -Soporte Infraestructura;Requerimiento;</t>
  </si>
  <si>
    <t xml:space="preserve">catalogación SD5752588</t>
  </si>
  <si>
    <t xml:space="preserve">;2024-01-26;2024-01-29;</t>
  </si>
  <si>
    <t xml:space="preserve">;1.0;1.0;0;2024-01-26 17:30:08 -0500;</t>
  </si>
  <si>
    <t xml:space="preserve">;sr_consaccioIII.sp</t>
  </si>
  <si>
    <t xml:space="preserve">Salida caso 225018.pdf"</t>
  </si>
  <si>
    <t xml:space="preserve">Error tecnico cambia pin en cobis 25 teller web</t>
  </si>
  <si>
    <t xml:space="preserve">generación de ejecutable SD5752588 B967401</t>
  </si>
  <si>
    <t xml:space="preserve">Habilitar conexion otras maquinas.</t>
  </si>
  <si>
    <t xml:space="preserve">El servicio se cierra por ser un nuevo caso y fue generado el 227420</t>
  </si>
  <si>
    <t xml:space="preserve">Ambiente cibis 26  depósitos judiciales</t>
  </si>
  <si>
    <t xml:space="preserve">r29.PNG</t>
  </si>
  <si>
    <t xml:space="preserve">El ambiente ya se encuentra arriba, adjunto evidencia </t>
  </si>
  <si>
    <t xml:space="preserve">ISS_SD5909504_QC30083 - Generación Ejecutable</t>
  </si>
  <si>
    <t xml:space="preserve">ISS_SD5909504_QC30083.docx</t>
  </si>
  <si>
    <t xml:space="preserve">SD5752588_H5 - Catalogación COBIS26</t>
  </si>
  <si>
    <t xml:space="preserve">Evidencia caso 224827.pdf</t>
  </si>
  <si>
    <t xml:space="preserve">Solicitud de bloqueo de fuentes SD5480331</t>
  </si>
  <si>
    <t xml:space="preserve">Evidencia_bloqueo_fuente.png</t>
  </si>
  <si>
    <t xml:space="preserve">Se realizo solicitud de bloqueo de fuentes, se adjunta evidencia."</t>
  </si>
  <si>
    <t xml:space="preserve">Se realiza la generación de DLL?s y .EXE?s tal como indica en el caso</t>
  </si>
  <si>
    <t xml:space="preserve">Bloqueo de fuentes SD5932474</t>
  </si>
  <si>
    <t xml:space="preserve">Bloqueo caso 224732.png</t>
  </si>
  <si>
    <t xml:space="preserve">SD5752588_BUG_B959838_B967166_B967094 Generación Ejecutable</t>
  </si>
  <si>
    <t xml:space="preserve">Consulta web - PROD</t>
  </si>
  <si>
    <t xml:space="preserve">Consulta_web_Historico_1.jpg</t>
  </si>
  <si>
    <t xml:space="preserve">Consulta_web_Historico_2.jpg"</t>
  </si>
  <si>
    <t xml:space="preserve">Se habilita el proxy http://192.168.36.61:88/Principal.aspx para las consultas de forma temporal hasta que se suministren los permisos de conexión a la base de datos de produccion e historicos, queda trabajando por produccion e historicos con normalidad.</t>
  </si>
  <si>
    <t xml:space="preserve">;SOP_Incidente componentes
224651;BAC -Soporte Infraestructura;Requerimiento;</t>
  </si>
  <si>
    <t xml:space="preserve">;2024-01-24;2024-01-24;</t>
  </si>
  <si>
    <t xml:space="preserve">;1.0;1.0;0;2024-01-24 09:40:25 -0500;</t>
  </si>
  <si>
    <t xml:space="preserve">;SD4282922-Generación-ejecutable.docx;David Bohorquez;No;2. Media;2024-01-24 14:09:50;0;Buen día se genera ejecutable en ruta entregada.;Sí;2024-01-24 14:11:54;</t>
  </si>
  <si>
    <t xml:space="preserve">;REQ_Generación de ejecutables;</t>
  </si>
  <si>
    <t xml:space="preserve">Se revisa el ambiente y no se observa lentitud, estan continuamente trabajando evargasr y lcoto, lo que si se observa es que en ATM esta presentando este error en la distribucion, el cual esta apuntando a la tabla ""cob_atm..sp_help sp_atm_param_pref_bin"" de dbcentral, este sp lo revise en otros ambientes y no existe, ni siquiera en reportes, por favor validar la ejecucion de este sp.</t>
  </si>
  <si>
    <t xml:space="preserve">Evidencia 224635.PNG</t>
  </si>
  <si>
    <t xml:space="preserve">;SOP_Incidente BD
224585;BAC -Soporte Infraestructura;Requerimiento;</t>
  </si>
  <si>
    <t xml:space="preserve">;2024-01-23;2024-01-25;</t>
  </si>
  <si>
    <t xml:space="preserve">;1.0;1.0;0;2024-01-23 16:05:17 -0500;</t>
  </si>
  <si>
    <t xml:space="preserve">;1_borrado_data_vlrendeudamiento.sql</t>
  </si>
  <si>
    <t xml:space="preserve">cargue_cualquier_archivo.sql</t>
  </si>
  <si>
    <t xml:space="preserve">224585.txt"</t>
  </si>
  <si>
    <t xml:space="preserve">generacion de ejecutbale SD5752588 B967070</t>
  </si>
  <si>
    <t xml:space="preserve">224572.txt</t>
  </si>
  <si>
    <t xml:space="preserve">;SOP_Pruebas Cobiscorp
224489;BAC -Soporte Infraestructura;Soporte;</t>
  </si>
  <si>
    <t xml:space="preserve">;2024-01-23;2024-01-23;</t>
  </si>
  <si>
    <t xml:space="preserve">;1.0;1.0;0;2024-01-23 08:10:06 -0500;</t>
  </si>
  <si>
    <t xml:space="preserve">Realizando validaciones se observó que el inconveniente del ambiente Cobis 26 fue ocasionado por llenado de la tempdb, validando más a fondo se observa que se empezaron a realizar bloqueos sobre unas tablas temporales alrededor de las 845 pm del día de ayer 10 de enero de 2024 y mirando los monitoreos que se tienen activos se tiene que el principal sospechoso de este incidente es debido a un proceso que al parecer se está probando en el ambiente (cobis..sp_rel_lega)."</t>
  </si>
  <si>
    <t xml:space="preserve">SD5065416_H3_H4_H5_H6_H8 Catalogación COBIS25</t>
  </si>
  <si>
    <t xml:space="preserve">COBIS-BAC-SER-MANUAL-CONFIGURACIONES-SD5065416.docx</t>
  </si>
  <si>
    <t xml:space="preserve">Salida caso 224461.pdf"</t>
  </si>
  <si>
    <t xml:space="preserve">SD5390438 - Generación Ejecutable</t>
  </si>
  <si>
    <t xml:space="preserve">COBIS-BAC-SOLICITUD FUENTES Y EJECUTABLES_SD5390438.docx</t>
  </si>
  <si>
    <t xml:space="preserve">
224416;BAC -Soporte Infraestructura;Requerimiento;</t>
  </si>
  <si>
    <t xml:space="preserve">Generación ejecutable SD5752588</t>
  </si>
  <si>
    <t xml:space="preserve">;2024-01-22;2024-01-23;</t>
  </si>
  <si>
    <t xml:space="preserve">;1.0;1.0;0;2024-01-22 15:31:49 -0500;</t>
  </si>
  <si>
    <t xml:space="preserve">
224380;BAC -Soporte Infraestructura;Requerimiento;</t>
  </si>
  <si>
    <t xml:space="preserve">Mensaje del Servidor en Cobis26 Timeout</t>
  </si>
  <si>
    <t xml:space="preserve">;1.0;1.0;0;2024-01-22 12:31:49 -0500;</t>
  </si>
  <si>
    <t xml:space="preserve">REQ_Pruebas BD Central</t>
  </si>
  <si>
    <t xml:space="preserve">Se realizo ingreso sin ninguna novedad.</t>
  </si>
  <si>
    <t xml:space="preserve">Validación ingreso a Cobis26</t>
  </si>
  <si>
    <t xml:space="preserve">catalogar en cobis26</t>
  </si>
  <si>
    <t xml:space="preserve">Salida caso 224372.pdf</t>
  </si>
  <si>
    <t xml:space="preserve">Buen día se realiza catalogación y se genera error se adjunta salida.</t>
  </si>
  <si>
    <t xml:space="preserve">Generación Ejecutable</t>
  </si>
  <si>
    <t xml:space="preserve">Revisión ambiente Cobis26</t>
  </si>
  <si>
    <t xml:space="preserve">Buen día, se identifico un bloqueo el cuál ya se soluciono.</t>
  </si>
  <si>
    <t xml:space="preserve">Catalogar cobis26</t>
  </si>
  <si>
    <t xml:space="preserve">Salida caso 224260.pdf</t>
  </si>
  <si>
    <t xml:space="preserve">1_actualiza_cartera_moneda1_DIC2023.sql</t>
  </si>
  <si>
    <t xml:space="preserve">cripserver en cobis 25</t>
  </si>
  <si>
    <t xml:space="preserve">error.docx</t>
  </si>
  <si>
    <t xml:space="preserve">Buen día, se da solución sin ninguna novedad.</t>
  </si>
  <si>
    <t xml:space="preserve">generación ejecutable SD5752588</t>
  </si>
  <si>
    <t xml:space="preserve">Desplegar servicio clientes en cobis26</t>
  </si>
  <si>
    <t xml:space="preserve">COBIS-BAC-SER-MANUAL-CONFIGURACIONES-SD5752588 (1).docx</t>
  </si>
  <si>
    <t xml:space="preserve">Buen día, se realiza catalogación sin ninguna novedad, por favor en un próximo caso adjuntar los .xml correspondientes a los .jar</t>
  </si>
  <si>
    <t xml:space="preserve">Fallo en cripserver en cobis 25</t>
  </si>
  <si>
    <t xml:space="preserve">Buenos dias </t>
  </si>
  <si>
    <t xml:space="preserve">Se realiza validacion y se corrige el error presentado, se presenta otro error asi que se debe colocar nuevo caso."</t>
  </si>
  <si>
    <t xml:space="preserve">evidencia de catalogación SD5953745</t>
  </si>
  <si>
    <t xml:space="preserve">SD5953745.txt</t>
  </si>
  <si>
    <t xml:space="preserve">Salida caso 224019.pdf"</t>
  </si>
  <si>
    <t xml:space="preserve">Buen día se realiza catalogación sin ninguna novedad en COBIS24, se adjunta salida.</t>
  </si>
  <si>
    <t xml:space="preserve">SD5752588_BUG_B959838_B960485 Generación Ejecutable</t>
  </si>
  <si>
    <t xml:space="preserve">Al ingresar a branch cobis 25 no funciona</t>
  </si>
  <si>
    <t xml:space="preserve">Se atiende solicitud y ya se puede ingresar a la ruta indicada."</t>
  </si>
  <si>
    <t xml:space="preserve">0_borra_corte_sdo_terceros_dic23.sql</t>
  </si>
  <si>
    <t xml:space="preserve">1_cargue_arch_terceros.sql</t>
  </si>
  <si>
    <t xml:space="preserve">5_actualiza_corte_sdo_terceros_dic23.sql</t>
  </si>
  <si>
    <t xml:space="preserve">0_borra_corte_sdo_terceros_dic23.sql"</t>
  </si>
  <si>
    <t xml:space="preserve">Se ejecutan los scripts solicitados en rec desacoplado."</t>
  </si>
  <si>
    <t xml:space="preserve">SD5546594 Bloque de fuente sp</t>
  </si>
  <si>
    <t xml:space="preserve">Bloqueo caso 223965.png</t>
  </si>
  <si>
    <t xml:space="preserve">sincronizacion de fechas cobis 25 branch</t>
  </si>
  <si>
    <t xml:space="preserve">Se realiza la sincronización de la fecha a Junio 30 de 2022 de acuerdo a la solicitud.</t>
  </si>
  <si>
    <t xml:space="preserve">;SOP_Pruebas Cobiscorp
223948;BAC -Soporte Infraestructura;Requerimiento;</t>
  </si>
  <si>
    <t xml:space="preserve">Catalogacion SD5740258</t>
  </si>
  <si>
    <t xml:space="preserve">;2024-01-17;2024-01-17;</t>
  </si>
  <si>
    <t xml:space="preserve">;1.0;1.0;0;2024-01-17 09:44:24 -0500;</t>
  </si>
  <si>
    <t xml:space="preserve">;COL-BAC-SPR-TEL-Manual-de-instalación-Tellerweb.pdf</t>
  </si>
  <si>
    <t xml:space="preserve">COL-BAC-SPR-TEL-Manual-de-Instalacion-FinancialEngine.pdf"</t>
  </si>
  <si>
    <t xml:space="preserve">Fallo en CTS de Cobis24</t>
  </si>
  <si>
    <t xml:space="preserve">errorcts.png</t>
  </si>
  <si>
    <t xml:space="preserve">validar nuevamente </t>
  </si>
  <si>
    <t xml:space="preserve">SD5752588_BUG_B961114 Generación Ejecutable</t>
  </si>
  <si>
    <t xml:space="preserve">ambiente cobis 26 </t>
  </si>
  <si>
    <t xml:space="preserve">El servcicio se encuentra arriba por favor validar."</t>
  </si>
  <si>
    <t xml:space="preserve">SD5905017 catalogación sp en ATM cobis22</t>
  </si>
  <si>
    <t xml:space="preserve">Salida caso 223892.pdf</t>
  </si>
  <si>
    <t xml:space="preserve">Buen día se realiza catalogación sin ninguna novedad en ATM COBIS22, se adjunta salida.</t>
  </si>
  <si>
    <t xml:space="preserve">COBISCorp.eCOBIS.SrvAplCobisClienteIII.Service-1.0.0.0.jar</t>
  </si>
  <si>
    <t xml:space="preserve">COBISCorp.eCOBIS.SrvAplCobisClienteIII.Service.war</t>
  </si>
  <si>
    <t xml:space="preserve">COBIS-BAC-SER-MANUAL-CONFIGURACIONES-SD5752588.docx"</t>
  </si>
  <si>
    <t xml:space="preserve">Buen día se realiza catalogación sin ninguna novedad en COBIS26.</t>
  </si>
  <si>
    <t xml:space="preserve">TEST PLAN</t>
  </si>
  <si>
    <t xml:space="preserve">ERROR TEST PLAN.docx</t>
  </si>
  <si>
    <t xml:space="preserve">La Herramienta de TESTPLAN no es administrada por Infraestructura </t>
  </si>
  <si>
    <t xml:space="preserve">Validación versión productiva componentes en CTS en ambientes de pruebas</t>
  </si>
  <si>
    <t xml:space="preserve">Se da la información necesaria </t>
  </si>
  <si>
    <t xml:space="preserve">ISS_SD5289519_rollback - Generación Ejecutable</t>
  </si>
  <si>
    <t xml:space="preserve">ISS_SD5289519_rollback.docx</t>
  </si>
  <si>
    <t xml:space="preserve">ecrepuiaf.sp</t>
  </si>
  <si>
    <t xml:space="preserve">borra_tbl_transacc_tmp.sql"</t>
  </si>
  <si>
    <t xml:space="preserve">Se ejecutan los script?s solicitados en rec desacoplado."</t>
  </si>
  <si>
    <t xml:space="preserve">Datos conexión servidor atm ambiente cobis22</t>
  </si>
  <si>
    <t xml:space="preserve">El servicio se cierra por no respuesta del usuario.</t>
  </si>
  <si>
    <t xml:space="preserve">REQ_Ambiente Branch Oficina(.sp, estructuras, .CAB)</t>
  </si>
  <si>
    <t xml:space="preserve">Se encuentra arriba el servcio por favor validar."</t>
  </si>
  <si>
    <t xml:space="preserve">Cobis 26 PSE</t>
  </si>
  <si>
    <t xml:space="preserve">server.log"</t>
  </si>
  <si>
    <t xml:space="preserve">En conversación por teams con Juan Diaz, se evidencia que el error ya quedo solucionado</t>
  </si>
  <si>
    <t xml:space="preserve">Ambiente caído COBOS09 para acccesoTellerWeb </t>
  </si>
  <si>
    <t xml:space="preserve">MicrosoftTeams-image (5).png</t>
  </si>
  <si>
    <t xml:space="preserve">223695.PNG"</t>
  </si>
  <si>
    <t xml:space="preserve">Se reinicia el servicio de tomcat liberando un bloqueo de servicio presentado, se realizan pruebas con normalidad</t>
  </si>
  <si>
    <t xml:space="preserve">REQ_Ambiente Banca Virtual (.asp)</t>
  </si>
  <si>
    <t xml:space="preserve">
223668;BAC -Soporte Infraestructura;Requerimiento;</t>
  </si>
  <si>
    <t xml:space="preserve">;2024-01-15;2024-01-16;</t>
  </si>
  <si>
    <t xml:space="preserve">;1.0;1.0;0;2024-01-15 08:27:07 -0500;</t>
  </si>
  <si>
    <t xml:space="preserve">
223662;BAC -Soporte Infraestructura;Requerimiento;</t>
  </si>
  <si>
    <t xml:space="preserve">;2024-01-14;2024-01-15;</t>
  </si>
  <si>
    <t xml:space="preserve">;1.0;1.0;0;2024-01-14 21:02:06 -0500;</t>
  </si>
  <si>
    <t xml:space="preserve">
223650;BAC -Soporte Infraestructura;Requerimiento;</t>
  </si>
  <si>
    <t xml:space="preserve">SD5752588_B960478/B961114 Generación Ejecutable</t>
  </si>
  <si>
    <t xml:space="preserve">;2024-01-12;2024-01-16;</t>
  </si>
  <si>
    <t xml:space="preserve">;1.0;1.0;0;2024-01-12 22:01:47 -0500;</t>
  </si>
  <si>
    <t xml:space="preserve">Buen día, el repositorio correcto para la generación del ejecutable es: bac-clientes-frontend, se genera ejecutable en ruta entregada.</t>
  </si>
  <si>
    <t xml:space="preserve">
223646;BAC -Soporte Infraestructura;Requerimiento;</t>
  </si>
  <si>
    <t xml:space="preserve">;2024-01-13;2024-01-15;</t>
  </si>
  <si>
    <t xml:space="preserve">;1.0;1.0;0;2024-01-12 17:51:02 -0500;</t>
  </si>
  <si>
    <t xml:space="preserve">
223576;BAC -Soporte Infraestructura;Requerimiento;</t>
  </si>
  <si>
    <t xml:space="preserve">;2024-01-12;2024-01-12;</t>
  </si>
  <si>
    <t xml:space="preserve">;1.0;1.0;0;2024-01-12 11:27:03 -0500;</t>
  </si>
  <si>
    <t xml:space="preserve">;1_cl_dias_feriados.sql</t>
  </si>
  <si>
    <t xml:space="preserve">3_Update_tramites_N_20231229.sql</t>
  </si>
  <si>
    <t xml:space="preserve">4_Update_tramites_O_20231229.sql</t>
  </si>
  <si>
    <t xml:space="preserve">2_paso_parametrico.sql</t>
  </si>
  <si>
    <t xml:space="preserve">223576.txt"</t>
  </si>
  <si>
    <t xml:space="preserve">Se ejecuta los script?s solicitados en rec desacoplado, se adjunta evidencia."</t>
  </si>
  <si>
    <t xml:space="preserve">Se valida por teams la posicion de la linea indicada y se confirma que va al final del fichero, se realiza el cambio y se reinician los servicios, se realizan pruebas a satisfaccion.</t>
  </si>
  <si>
    <t xml:space="preserve">
223516;BAC -Soporte Infraestructura;Requerimiento;</t>
  </si>
  <si>
    <t xml:space="preserve">;2024-01-11;2024-01-12;</t>
  </si>
  <si>
    <t xml:space="preserve">;1.0;1.0;0;2024-01-11 16:45:13 -0500;</t>
  </si>
  <si>
    <t xml:space="preserve">;1_carga_archivos_DIC2023_2.sql</t>
  </si>
  <si>
    <t xml:space="preserve">223516.txt"</t>
  </si>
  <si>
    <t xml:space="preserve">Solicitud de log de scryptserver cobis04</t>
  </si>
  <si>
    <t xml:space="preserve">crypt01.11</t>
  </si>
  <si>
    <t xml:space="preserve">Se envia logs de la fecha solicitada."</t>
  </si>
  <si>
    <t xml:space="preserve">REQ_Log ATM</t>
  </si>
  <si>
    <t xml:space="preserve">
223453;BAC -Soporte Infraestructura;Requerimiento;</t>
  </si>
  <si>
    <t xml:space="preserve">;2024-01-11;2024-01-11;</t>
  </si>
  <si>
    <t xml:space="preserve">;1.0;1.0;0;2024-01-11 10:21:05 -0500;</t>
  </si>
  <si>
    <t xml:space="preserve">
223423;BAC -Soporte Infraestructura;Requerimiento;</t>
  </si>
  <si>
    <t xml:space="preserve">SD5882786_Rollback - Generación Ejecutable</t>
  </si>
  <si>
    <t xml:space="preserve">;1.0;1.0;0;2024-01-10 17:57:16 -0500;</t>
  </si>
  <si>
    <t xml:space="preserve">;SD5882786_Rollback.docx;David Bohorquez;No;2. Media;2024-01-11 08:57:08;0;Buen día se genera ejecutable en ruta entregada.;Sí;2024-01-11 08:57:56;</t>
  </si>
  <si>
    <t xml:space="preserve">
223374;BAC -Soporte Infraestructura;Soporte;</t>
  </si>
  <si>
    <t xml:space="preserve">ambiente cobis 26  </t>
  </si>
  <si>
    <t xml:space="preserve">;2024-01-10;2024-01-16;</t>
  </si>
  <si>
    <t xml:space="preserve">;1.5;1.5;0;2024-01-10 12:24:33 -0500;</t>
  </si>
  <si>
    <t xml:space="preserve">;MicrosoftTeams-image (52).png;Steven Garcia;No;2. Media;2024-01-10 16:18:11;1;por favor validar nuevamente ;Sí;2024-01-16 08:13:29;</t>
  </si>
  <si>
    <t xml:space="preserve">Se realiza el cambio de propietario a los archivos indicados de la ruta /etc/jbossPSE/standalone/deployments/ de cobis26 de acuerdo a la solicitud</t>
  </si>
  <si>
    <t xml:space="preserve">
223306;BAC -Soporte Infraestructura;Requerimiento;</t>
  </si>
  <si>
    <t xml:space="preserve">SD5280565_QC29941_MergePasoProd: Generación de ejecutables </t>
  </si>
  <si>
    <t xml:space="preserve">;2024-01-10;2024-01-10;</t>
  </si>
  <si>
    <t xml:space="preserve">;1.0;1.0;0;2024-01-09 18:39:14 -0500;</t>
  </si>
  <si>
    <t xml:space="preserve">
223294;BAC -Soporte Infraestructura;Requerimiento;</t>
  </si>
  <si>
    <t xml:space="preserve">Ambiente cobis24 central</t>
  </si>
  <si>
    <t xml:space="preserve">;1.5;1.5;0;2024-01-09 17:58:15 -0500;</t>
  </si>
  <si>
    <t xml:space="preserve">Se evidencio que en el servidor de COBIS24 se generó llenado de la base de datos tempdb y no dejaba conectar ni realizar seguimiento al proceso que estuviese generando el llenado, se cree que es por algún desarrollo que se estaba probando en el ambiente que ocurrió este incidente, pero como no dejaba conectar ni realizar seguimiento, se optó por reiniciar la base de datos y esto solucionó el inconveniente. por favor validar los desarrollos que se estén probando y que se tengan sospechas de haber ocasionado este inconveniente, ya que este ambiente no tiene activos monitoreos debido a que es un ambiente de pruebas.</t>
  </si>
  <si>
    <t xml:space="preserve">
223287;BAC -Soporte Infraestructura;Requerimiento;</t>
  </si>
  <si>
    <t xml:space="preserve">SD5905017 Solicitud ejecución Distribuidor</t>
  </si>
  <si>
    <t xml:space="preserve">;2024-01-09;2024-01-10;</t>
  </si>
  <si>
    <t xml:space="preserve">;1.5;1.5;0;2024-01-09 16:50:24 -0500;</t>
  </si>
  <si>
    <t xml:space="preserve">;SD5905017_evidencia_solicitud_distribucion_09012024.docx;Giovanni Castelblanco;No;2. Media;2024-01-10 09:04:27;0;Cordial saludo</t>
  </si>
  <si>
    <t xml:space="preserve">Se revisa la distrubucion y se estandariza, por favor realizar pruebas.</t>
  </si>
  <si>
    <t xml:space="preserve">
223285;BAC -Soporte Infraestructura;Soporte;</t>
  </si>
  <si>
    <t xml:space="preserve">cobis 24 servidor central de DB</t>
  </si>
  <si>
    <t xml:space="preserve">;1.5;1.5;0;2024-01-09 16:44:27 -0500;</t>
  </si>
  <si>
    <t xml:space="preserve">;SOP_Incidente BD
223267;BAC -Soporte Infraestructura;Soporte;</t>
  </si>
  <si>
    <t xml:space="preserve">servicio pse cobis 26</t>
  </si>
  <si>
    <t xml:space="preserve">;1.0;1.0;0;2024-01-09 14:43:00 -0500;</t>
  </si>
  <si>
    <t xml:space="preserve">los servicios se encuentran arriba por favor validar </t>
  </si>
  <si>
    <t xml:space="preserve">;SOP_Incidente componentes
223260;BAC -Soporte Infraestructura;Requerimiento;</t>
  </si>
  <si>
    <t xml:space="preserve">SD5280565: Generación Ejecutables RollBack</t>
  </si>
  <si>
    <t xml:space="preserve">;1.0;1.0;0;2024-01-09 13:17:41 -0500;</t>
  </si>
  <si>
    <t xml:space="preserve">
223220;BAC -Soporte Infraestructura;Soporte;</t>
  </si>
  <si>
    <t xml:space="preserve">;2024-01-09;2024-01-09;</t>
  </si>
  <si>
    <t xml:space="preserve">;1.0;1.0;0;2024-01-09 10:35:03 -0500;</t>
  </si>
  <si>
    <t xml:space="preserve">Se revisa el ambiente y se realiza el desbloqueo que se presentaba, se realizan pruebas con normalidad</t>
  </si>
  <si>
    <t xml:space="preserve">;SOP_Incidente conexiones
223190;BAC -Soporte Infraestructura;Requerimiento;</t>
  </si>
  <si>
    <t xml:space="preserve">SD5752588-BUG-B954705 Catalogación COBIS26</t>
  </si>
  <si>
    <t xml:space="preserve">;1.0;1.0;0;2024-01-08 20:45:25 -0500;</t>
  </si>
  <si>
    <t xml:space="preserve">;Caso 223190.png;David Bohorquez;No;2. Media;2024-01-09 10:47:55;0;Buen día se realiza catalogación sin ninguna novedad en COBIS26, se adjunta salida.;Sí;2024-01-09 10:51:34;</t>
  </si>
  <si>
    <t xml:space="preserve">;REQ_Actualización SD;</t>
  </si>
  <si>
    <t xml:space="preserve">cargue_oficinas_Diciembre2023.sql</t>
  </si>
  <si>
    <t xml:space="preserve">Salida caso 223075.txt"</t>
  </si>
  <si>
    <t xml:space="preserve">Buen día se ejecutan los script solicitados en rec desacoplado, en sesión con Gustavo Santanilla.</t>
  </si>
  <si>
    <t xml:space="preserve">Ejecutable de Clientes</t>
  </si>
  <si>
    <t xml:space="preserve">Buen día se genero de nuevo el ejecutable en la ruta, por favor validar.</t>
  </si>
  <si>
    <t xml:space="preserve">Catalogación fuentes cobis 26</t>
  </si>
  <si>
    <t xml:space="preserve">ISS_SD5289519_QC29923 - Generación Ejecutable</t>
  </si>
  <si>
    <t xml:space="preserve">ISS_SD5289519_QC29923.docx</t>
  </si>
  <si>
    <t xml:space="preserve">SD5065416_H6 Proceso Compensación ( COBIS24 )</t>
  </si>
  <si>
    <t xml:space="preserve">Err_Batch16635.docx</t>
  </si>
  <si>
    <t xml:space="preserve">Buen Dia,</t>
  </si>
  <si>
    <t xml:space="preserve">Se realizan las configuraciones a nivel de servidor para que no solicite en las conexiones remotas las instrucciones de ANSI NULL ni ANSI WARNNG, igualmente se devuelve el cambio realizado en la shell en donde se incluyó esas instrucciones. "</t>
  </si>
  <si>
    <t xml:space="preserve">Cambio de nombre de carpeta en FTP SD5771742_QC29892</t>
  </si>
  <si>
    <t xml:space="preserve">Se revisa el servicio y se valida la ruta con el usuario, se confirma que la ruta que se requiere es /cobis/jbossPSE/standalone/log/ para la visualizacion de los logs.</t>
  </si>
  <si>
    <t xml:space="preserve">
222887;BAC -Soporte Infraestructura;Requerimiento;</t>
  </si>
  <si>
    <t xml:space="preserve">catalogacion cobis26</t>
  </si>
  <si>
    <t xml:space="preserve">Doris Ramirez</t>
  </si>
  <si>
    <t xml:space="preserve">;2024-01-04;2024-01-04;</t>
  </si>
  <si>
    <t xml:space="preserve">;1.0;1.0;0;2024-01-04 10:46:39 -0500;</t>
  </si>
  <si>
    <t xml:space="preserve">;SD5538566.txt</t>
  </si>
  <si>
    <t xml:space="preserve">Salida caso 222887.txt"</t>
  </si>
  <si>
    <t xml:space="preserve">Reinicio Jboss cobis26 SD5771742_QC29892</t>
  </si>
  <si>
    <t xml:space="preserve">Se realiza el reinicio de Jboss cobis26 de acuerdo a la solicitud</t>
  </si>
  <si>
    <t xml:space="preserve">
222855;BAC -Soporte Infraestructura;Requerimiento;</t>
  </si>
  <si>
    <t xml:space="preserve">;2024-01-04;2024-01-05;</t>
  </si>
  <si>
    <t xml:space="preserve">;1.5;1.5;0;2024-01-04 02:04:39 -0500;</t>
  </si>
  <si>
    <t xml:space="preserve">Buen día se genera de nuevo el ejecutable, por favor validar</t>
  </si>
  <si>
    <t xml:space="preserve">
222845;BAC -Soporte Infraestructura;Requerimiento;</t>
  </si>
  <si>
    <t xml:space="preserve">Ejecutable de Clientes SD5752588</t>
  </si>
  <si>
    <t xml:space="preserve">;1.0;1.0;0;2024-01-03 17:57:57 -0500;</t>
  </si>
  <si>
    <t xml:space="preserve">
222843;BAC -Soporte Infraestructura;Requerimiento;</t>
  </si>
  <si>
    <t xml:space="preserve">Catalogación fuentes en cobis26 SD5752588</t>
  </si>
  <si>
    <t xml:space="preserve">;1.0;1.0;0;2024-01-03 17:56:04 -0500;</t>
  </si>
  <si>
    <t xml:space="preserve">;Salida caso 222843.txt;David Bohorquez;No;2. Media;2024-01-04 10:17:21;0;Buen día se realiza catalogación sin ninguna novedad en COBIS26, se adjunta salida.;Sí;2024-01-04 10:18:44;</t>
  </si>
  <si>
    <t xml:space="preserve">NR_SD5204130_FASE1.txt</t>
  </si>
  <si>
    <t xml:space="preserve">Salida caso 222807.txt"</t>
  </si>
  <si>
    <t xml:space="preserve">1_carga_dato_pasivas_20231229.sql</t>
  </si>
  <si>
    <t xml:space="preserve">2_script_ejecuta_cargaope_20231229.sql</t>
  </si>
  <si>
    <t xml:space="preserve">1_carga_archivos_DIC2023_2.sql"</t>
  </si>
  <si>
    <t xml:space="preserve">Buen día, se queda a la espera de la actualización de algunas fuentes.</t>
  </si>
  <si>
    <t xml:space="preserve">SD4344365_formato_536: Permisos COBIS10</t>
  </si>
  <si>
    <t xml:space="preserve">Se le conceden permisos al usuario de consulta para que pueda ejecutar los procedimientos del sistema.</t>
  </si>
  <si>
    <t xml:space="preserve">Solicitud ejecutable tadmin.exe SD5838878-H1</t>
  </si>
  <si>
    <t xml:space="preserve">Reinicio CTS COBIS27 BAC</t>
  </si>
  <si>
    <t xml:space="preserve">Paul Moreno</t>
  </si>
  <si>
    <t xml:space="preserve">Se reliminaron los Bundles y se reinicio el ambientes</t>
  </si>
  <si>
    <t xml:space="preserve">SOP_Incidente backup S.O CTS</t>
  </si>
  <si>
    <t xml:space="preserve">SD5065416 Validación usuario atmbatch COBIS24</t>
  </si>
  <si>
    <t xml:space="preserve">Err_Conexion_ATMCOBIS24.docx</t>
  </si>
  <si>
    <t xml:space="preserve">222722.PNG"</t>
  </si>
  <si>
    <t xml:space="preserve">Se revisa el caso y se asignan los permisos solicitados, tambien se reparan unos errores de data los cuales eran necesarios para su ejecucion, se realizó el servicio en apoyo de Andres Muñoz</t>
  </si>
  <si>
    <t xml:space="preserve">REQ_Permisos a BD ATM</t>
  </si>
  <si>
    <t xml:space="preserve">1_carga_archivos_DIC2023.sql</t>
  </si>
  <si>
    <t xml:space="preserve">Salida caso 222608.txt"</t>
  </si>
  <si>
    <t xml:space="preserve">Buen día se ejecuta el script solicitado en rec desacoplado, se adjunta evidencia.</t>
  </si>
  <si>
    <t xml:space="preserve">generación ejecutables SD5209302</t>
  </si>
  <si>
    <t xml:space="preserve">evidencia de catalogación cobis 24</t>
  </si>
  <si>
    <t xml:space="preserve">evidencia caso.doc</t>
  </si>
  <si>
    <t xml:space="preserve">Se adjunta evidencia de catalogación  </t>
  </si>
  <si>
    <t xml:space="preserve">catalogación cobis 25</t>
  </si>
  <si>
    <t xml:space="preserve">Se realiza catalogacion sin ninguna noivedad adjunto salida</t>
  </si>
  <si>
    <t xml:space="preserve">The command completed with no results returned"</t>
  </si>
  <si>
    <t xml:space="preserve">Solicitud de bloqueo de fuentes SD5909009 SOA</t>
  </si>
  <si>
    <t xml:space="preserve">Bloqueo caso 222440.png</t>
  </si>
  <si>
    <t xml:space="preserve">Solicitud de bloqueo de fuentes SD5909009 Servicios Bancarios</t>
  </si>
  <si>
    <t xml:space="preserve">Bloqueo caso 222436.png</t>
  </si>
  <si>
    <t xml:space="preserve">Catalogar Clientes cobis 26</t>
  </si>
  <si>
    <t xml:space="preserve">Salida caso 222401.txt</t>
  </si>
  <si>
    <t xml:space="preserve">ambiente cobis 26  depositos</t>
  </si>
  <si>
    <t xml:space="preserve">Se revisa los procesos, se cancela y vuelve y se levanta el servicio."</t>
  </si>
  <si>
    <t xml:space="preserve">catalogación listas inhibitorias  </t>
  </si>
  <si>
    <t xml:space="preserve">Buen día, por favor adjuntar el manual para poder realizar la catalogación de CTS en el ambiente requerido.</t>
  </si>
  <si>
    <t xml:space="preserve">Solicitud ejecutable SB.exe SD5909009 ROLLBACK</t>
  </si>
  <si>
    <t xml:space="preserve">ec_tablas.sql</t>
  </si>
  <si>
    <t xml:space="preserve">ctasfaltas.sp</t>
  </si>
  <si>
    <t xml:space="preserve">job_ctas_faltantes.sql</t>
  </si>
  <si>
    <t xml:space="preserve">222367.txt"</t>
  </si>
  <si>
    <t xml:space="preserve">Se ejecuta los scripts solicitados en rec desacoplado, se adjunta evidencia."</t>
  </si>
  <si>
    <t xml:space="preserve">BAC_OPTIMIZACIONCARGADATOS_V01.exe</t>
  </si>
  <si>
    <t xml:space="preserve">depura_mes_9.sql</t>
  </si>
  <si>
    <t xml:space="preserve">depura_mes_10.sql</t>
  </si>
  <si>
    <t xml:space="preserve">depura_mes_8.sql</t>
  </si>
  <si>
    <t xml:space="preserve">depura_mes_7.sql</t>
  </si>
  <si>
    <t xml:space="preserve">depura_mes_6.sql</t>
  </si>
  <si>
    <t xml:space="preserve">depura_mes_5.sql</t>
  </si>
  <si>
    <t xml:space="preserve">depura_mes_4.sql</t>
  </si>
  <si>
    <t xml:space="preserve">depura_mes_3.sql</t>
  </si>
  <si>
    <t xml:space="preserve">depura_mes_2.sql</t>
  </si>
  <si>
    <t xml:space="preserve">depura_mes_1.sql"</t>
  </si>
  <si>
    <t xml:space="preserve">Queda ejecutado el script depura_mes_4.sql y se deja en pausa hasta nueva orden para continuar con la catalogacion."</t>
  </si>
  <si>
    <t xml:space="preserve">Generación dll Prymodmap SD5130063</t>
  </si>
  <si>
    <t xml:space="preserve">Carga_garantias_20231031.sql</t>
  </si>
  <si>
    <t xml:space="preserve">salida_redmine_222260.txt"</t>
  </si>
  <si>
    <t xml:space="preserve">Buen día se ejecutan los script solicitados en rec desacoplado, en sesión con José Molano se adjunta salida.</t>
  </si>
  <si>
    <t xml:space="preserve">Reinicio cts cobis 27</t>
  </si>
  <si>
    <t xml:space="preserve">Se realiza reinicio sin ninguna novedad </t>
  </si>
  <si>
    <t xml:space="preserve">Documento de Catalogación SD5873818 </t>
  </si>
  <si>
    <t xml:space="preserve">SD5873818.txt</t>
  </si>
  <si>
    <t xml:space="preserve">Salida caso 222202.txt</t>
  </si>
  <si>
    <t xml:space="preserve">Salida caso 222202.txt.doc"</t>
  </si>
  <si>
    <t xml:space="preserve">
222195;BAC -Soporte Infraestructura;Soporte;</t>
  </si>
  <si>
    <t xml:space="preserve">;2023-12-26;2023-12-26;</t>
  </si>
  <si>
    <t xml:space="preserve">;1.0;1.0;0;2023-12-26 08:35:28 -0500;</t>
  </si>
  <si>
    <t xml:space="preserve">Bunas tardes,</t>
  </si>
  <si>
    <t xml:space="preserve">Se realizo borrado de logs y de memoria. Se reinicio el servicio </t>
  </si>
  <si>
    <t xml:space="preserve">Favor validar de nuevo</t>
  </si>
  <si>
    <t xml:space="preserve">Buen día se genera ejecutable en ruta entregada</t>
  </si>
  <si>
    <t xml:space="preserve">Error ambiente cobis24</t>
  </si>
  <si>
    <t xml:space="preserve">Javier Olmos</t>
  </si>
  <si>
    <t xml:space="preserve">imagen.docx</t>
  </si>
  <si>
    <t xml:space="preserve">Se validan los datos de la tabla 'ca_operacion'</t>
  </si>
  <si>
    <t xml:space="preserve">Solicitud Bloqueo de Fuentes - SD5905465</t>
  </si>
  <si>
    <t xml:space="preserve">SD5905465-solicitud bloqueo de fuentes.docx</t>
  </si>
  <si>
    <t xml:space="preserve">Bloqueo caso 222156.png"</t>
  </si>
  <si>
    <t xml:space="preserve">desplegar Servicio productivo en Cobis26</t>
  </si>
  <si>
    <t xml:space="preserve">Se realiza catalogacion de CTS en COBIS26 sin novedad"</t>
  </si>
  <si>
    <t xml:space="preserve">REQ_Compilación fuentes WAS/MQ</t>
  </si>
  <si>
    <t xml:space="preserve">SD5065416 Validación usuario ejecuciones Batch Cobis24</t>
  </si>
  <si>
    <t xml:space="preserve">Err_ejecuciónBatch.docx</t>
  </si>
  <si>
    <t xml:space="preserve">Enterado."</t>
  </si>
  <si>
    <t xml:space="preserve">catalogación SD5131818</t>
  </si>
  <si>
    <t xml:space="preserve">cl_carg_mriesgo.sqr</t>
  </si>
  <si>
    <t xml:space="preserve">-rw-r-xr-x    1 cobis25  sybase        94081 Dec 22 15:45 cl_carg_mriesgo.sqt</t>
  </si>
  <si>
    <t xml:space="preserve">
222137;BAC -Soporte Infraestructura;Soporte;</t>
  </si>
  <si>
    <t xml:space="preserve">configurar el servicio en ambiente COBIS26 Y cobis 28</t>
  </si>
  <si>
    <t xml:space="preserve">Ingry Gonzalez</t>
  </si>
  <si>
    <t xml:space="preserve">;2023-12-22;2023-12-26;</t>
  </si>
  <si>
    <t xml:space="preserve">;1.0;1.0;0;2023-12-22 14:44:27 -0500;</t>
  </si>
  <si>
    <t xml:space="preserve">Buenas tardes, </t>
  </si>
  <si>
    <t xml:space="preserve">Se reviso en sesión que el servicio como tal no existe en el ambiente</t>
  </si>
  <si>
    <t xml:space="preserve">Favor realizar la solicitud de la catalogación del Servicio indicado</t>
  </si>
  <si>
    <t xml:space="preserve">Error caso 222080.png</t>
  </si>
  <si>
    <t xml:space="preserve">COBIS-BAC-SER-MANUAL-CONFIGURACIONES-SDSD5131818-2.docx</t>
  </si>
  <si>
    <t xml:space="preserve">Se realiza catalogacion sin ninguna novedad </t>
  </si>
  <si>
    <t xml:space="preserve">Ejecutable SB.exe SD5644959</t>
  </si>
  <si>
    <t xml:space="preserve">SD5131818_B953198_Catalogación Cobis25</t>
  </si>
  <si>
    <t xml:space="preserve">Buen día se realiza catalogación sin ninguna novedad en COBIS25.</t>
  </si>
  <si>
    <t xml:space="preserve">generación ejecutable SD5131818</t>
  </si>
  <si>
    <t xml:space="preserve">Solicitud Bloqueo de Fuentes - SD5819640</t>
  </si>
  <si>
    <t xml:space="preserve">SD5819640-solicitud bloqueo de fuentes.docx</t>
  </si>
  <si>
    <t xml:space="preserve">Bloqueo caso 221956.png"</t>
  </si>
  <si>
    <t xml:space="preserve">El tema del espacio en disco ya se esta revisando, se va a incrementar el espacio de la misma maquina. Por ahora se livero espacio y se limpiaron los logs. Por ahora deberia dejer subir el War</t>
  </si>
  <si>
    <t xml:space="preserve">Conexión CTS Cobis25</t>
  </si>
  <si>
    <t xml:space="preserve">Catalogar en Cobis25 Sqr</t>
  </si>
  <si>
    <t xml:space="preserve">borra_cta_diciembre2023.sql</t>
  </si>
  <si>
    <t xml:space="preserve">Salida caso 221807.txt"</t>
  </si>
  <si>
    <t xml:space="preserve">Generación Ejecutable y dlls del SD4245879</t>
  </si>
  <si>
    <t xml:space="preserve">Buen día se genera ejecutable en ruta entregada, en la carpeta de ( Clientes Actualizado )</t>
  </si>
  <si>
    <t xml:space="preserve">Catalogacion Produccion Rec Desacoplado</t>
  </si>
  <si>
    <t xml:space="preserve">221757.txt"</t>
  </si>
  <si>
    <t xml:space="preserve">Evidencia catalogación SD5873818</t>
  </si>
  <si>
    <t xml:space="preserve">sincronizacion de fechas cobis 25</t>
  </si>
  <si>
    <t xml:space="preserve">Se sincronizan fechas sin ninguna novedad </t>
  </si>
  <si>
    <t xml:space="preserve">Catalogación fuentes Branch SD5065416- Cobis25</t>
  </si>
  <si>
    <t xml:space="preserve">Generación DLL Prymodmap.dll CERT_SD5130063</t>
  </si>
  <si>
    <t xml:space="preserve">
221670;BAC -Soporte Infraestructura;Requerimiento;</t>
  </si>
  <si>
    <t xml:space="preserve">Bloqueo de Fuente - Clientes SD5928101_Q4843152</t>
  </si>
  <si>
    <t xml:space="preserve">;2023-12-15;2023-12-15;</t>
  </si>
  <si>
    <t xml:space="preserve">;1.0;1.0;0;2023-12-15 16:50:15 -0500;</t>
  </si>
  <si>
    <t xml:space="preserve">;Bloqueo caso 221670.png;David Bohorquez;No;2. Media;2023-12-15 18:00:24;0;Buen día se realiza solicitud de bloqueo de fuentes se adjunta evidencia.;Sí;2023-12-15 18:01:34;</t>
  </si>
  <si>
    <t xml:space="preserve">;REQ_Solicitud de fuentes Back End;</t>
  </si>
  <si>
    <t xml:space="preserve">-rw-r-xr-x    1 cobis25  sybase        94081 Dec 15 12:50 cl_carg_mriesgo.sqt</t>
  </si>
  <si>
    <t xml:space="preserve">
221644;BAC -Soporte Infraestructura;Soporte;</t>
  </si>
  <si>
    <t xml:space="preserve">Ambiente Cobis09 Teller</t>
  </si>
  <si>
    <t xml:space="preserve">;2023-12-15;2024-01-22;</t>
  </si>
  <si>
    <t xml:space="preserve">;2.5;2.5;0;2023-12-15 11:09:44 -0500;</t>
  </si>
  <si>
    <t xml:space="preserve">Estos son los datos solicitados para el acceso a tellerweb de cobis09:</t>
  </si>
  <si>
    <t xml:space="preserve">C1NPRDTELLERN1</t>
  </si>
  <si>
    <t xml:space="preserve">IP LOCAL = 172.19.2.93</t>
  </si>
  <si>
    <t xml:space="preserve">IP NAT = 192.168.36.36</t>
  </si>
  <si>
    <t xml:space="preserve">PUERTO WEB = 9099</t>
  </si>
  <si>
    <t xml:space="preserve">PUERTO SO = 22</t>
  </si>
  <si>
    <t xml:space="preserve">C2NPRDTELLERN2</t>
  </si>
  <si>
    <t xml:space="preserve">IP LOCAL = 172.19.2.94</t>
  </si>
  <si>
    <t xml:space="preserve">IP NAT = 192.168.36.41</t>
  </si>
  <si>
    <t xml:space="preserve">RADWARE CERT</t>
  </si>
  <si>
    <t xml:space="preserve">IP LOCAL = 172.19.2.22</t>
  </si>
  <si>
    <t xml:space="preserve">IP NAT = 192.168.36.150</t>
  </si>
  <si>
    <t xml:space="preserve">/cobis/COBIS_HOME_WEB_TELLER_09</t>
  </si>
  <si>
    <t xml:space="preserve">Usuario= fpcobis09</t>
  </si>
  <si>
    <t xml:space="preserve">Clave= FtpTLLcobis*2009</t>
  </si>
  <si>
    <t xml:space="preserve">* Por favor indicar en un nuevo caso las rutas que requiere tener permisos de escritura</t>
  </si>
  <si>
    <t xml:space="preserve">al propio del ambiente, CTS COBIS09</t>
  </si>
  <si>
    <t xml:space="preserve">- De igual manera las IPS y puertos de las BDD (Real y NAT) asi como los puertos de conexion de las mismas (local y central).</t>
  </si>
  <si>
    <t xml:space="preserve">IP LOCAL = 172.19.2.96</t>
  </si>
  <si>
    <t xml:space="preserve">IP NAT = 192.168.36.238</t>
  </si>
  <si>
    <t xml:space="preserve">PUERTO = 7009</t>
  </si>
  <si>
    <t xml:space="preserve">BD Branch</t>
  </si>
  <si>
    <t xml:space="preserve">IP LOCAL = 172.19.2.118</t>
  </si>
  <si>
    <t xml:space="preserve">IP NAT = 192.168.36.220</t>
  </si>
  <si>
    <t xml:space="preserve">PUERTO = 6502</t>
  </si>
  <si>
    <t xml:space="preserve">Solución Incompleta</t>
  </si>
  <si>
    <t xml:space="preserve">;SOP_Pruebas Cobiscorp
221558;BAC -Soporte Infraestructura;Soporte;</t>
  </si>
  <si>
    <t xml:space="preserve">No hay conexión a los módulos  por frontend de Cobis22</t>
  </si>
  <si>
    <t xml:space="preserve">;2023-12-14;2023-12-15;</t>
  </si>
  <si>
    <t xml:space="preserve">;1.5;1.5;0;2023-12-14 14:35:43 -0500;</t>
  </si>
  <si>
    <t xml:space="preserve">Por favor validar nuevamente si ya les permite ingresar.</t>
  </si>
  <si>
    <t xml:space="preserve">Quedo atento"</t>
  </si>
  <si>
    <t xml:space="preserve">
221518;BAC -Soporte Infraestructura;Soporte;</t>
  </si>
  <si>
    <t xml:space="preserve">;1.0;1.0;0;2023-12-14 09:25:13 -0500;</t>
  </si>
  <si>
    <t xml:space="preserve">;subidaJboss26.PNG;Fabian Pinto;No;2. Media;2023-12-15 10:15:07;0;Buenos días,</t>
  </si>
  <si>
    <t xml:space="preserve">Se limpian los logs de PSE y Depositos. Tambien se reinicia el servicio y se evidencia que ya se encuentra arriba</t>
  </si>
  <si>
    <t xml:space="preserve">catalogación </t>
  </si>
  <si>
    <t xml:space="preserve">-rw-r-xr-x    1 cobis25  sybase        95985 Dec 14 09:36 cl_carg_mriesgo.sqt</t>
  </si>
  <si>
    <t xml:space="preserve">
221484;BAC -Soporte Infraestructura;Soporte;</t>
  </si>
  <si>
    <t xml:space="preserve">;2023-12-13;2023-12-13;</t>
  </si>
  <si>
    <t xml:space="preserve">;1.0;1.0;0;2023-12-13 15:52:10 -0500;</t>
  </si>
  <si>
    <t xml:space="preserve">Buen día se genera ejecutable en la ruta entregada, la carpeta con los archivos actualizados es ( Clientes Actualizado ).</t>
  </si>
  <si>
    <t xml:space="preserve">;SOP_Pruebas Cobiscorp
221475;BAC -Soporte Infraestructura;Requerimiento;</t>
  </si>
  <si>
    <t xml:space="preserve">Evidencia de catalogación SD5639564</t>
  </si>
  <si>
    <t xml:space="preserve">;1.0;1.0;0;2023-12-13 14:12:39 -0500;</t>
  </si>
  <si>
    <t xml:space="preserve">;SD5639564.txt</t>
  </si>
  <si>
    <t xml:space="preserve">Salida caso 221475.txt"</t>
  </si>
  <si>
    <t xml:space="preserve">Error al copiar archivos en cobis22</t>
  </si>
  <si>
    <t xml:space="preserve">error_escritura_archivos_cobis22_2023-12-13.docx</t>
  </si>
  <si>
    <t xml:space="preserve">Se otorgan permisos especiales a las rutas especificadas para la tranferencia de archivos, por favor validar.</t>
  </si>
  <si>
    <t xml:space="preserve">Se valida el tema con el Ing Mateo Vargas "</t>
  </si>
  <si>
    <t xml:space="preserve">SOP_Incidente S.O.</t>
  </si>
  <si>
    <t xml:space="preserve">Habilitar SSH</t>
  </si>
  <si>
    <t xml:space="preserve">Se habilito el ssh en el servdidor branch (Windows) del ambiente cobis07, por favor realizar las pruebas."</t>
  </si>
  <si>
    <t xml:space="preserve">Generación ejecutable SB ISS_SD5909009 QC29783 2</t>
  </si>
  <si>
    <t xml:space="preserve">
221422;BAC -Soporte Infraestructura;Requerimiento;</t>
  </si>
  <si>
    <t xml:space="preserve">SD5131818_H6_H7 Catalogación Cobis25</t>
  </si>
  <si>
    <t xml:space="preserve">;1.0;1.0;0;2023-12-13 09:42:15 -0500;</t>
  </si>
  <si>
    <t xml:space="preserve">
221387;BAC -Soporte Infraestructura;Soporte;</t>
  </si>
  <si>
    <t xml:space="preserve">;2023-12-12;2023-12-13;</t>
  </si>
  <si>
    <t xml:space="preserve">;1.0;1.0;0;2023-12-12 17:05:05 -0500;</t>
  </si>
  <si>
    <t xml:space="preserve">;Permisos caso 221387.png;David Bohorquez;No;2. Media;2023-12-13 09:04:56;0;Buen día se genera ejecutable en ruta entregada, se creo una carpeta de (Clientes actualizado) debido ya que no se pudo reemplazar los archivos por temas de permisos se adjunta imagen.</t>
  </si>
  <si>
    <t xml:space="preserve">;SOP_Pruebas Cobiscorp
221385;BAC -Soporte Infraestructura;Requerimiento;</t>
  </si>
  <si>
    <t xml:space="preserve">;1.0;1.0;0;2023-12-12 17:00:15 -0500;</t>
  </si>
  <si>
    <t xml:space="preserve">;2_cargue_arch_terceros.sql</t>
  </si>
  <si>
    <t xml:space="preserve">3_paso_inftmp_saldo_terceros.sql"</t>
  </si>
  <si>
    <t xml:space="preserve">bloqueo de fuentes SD5299349 </t>
  </si>
  <si>
    <t xml:space="preserve">Bloqueo caso 221379.png</t>
  </si>
  <si>
    <t xml:space="preserve">BLOQUEO SD5897789.jpg</t>
  </si>
  <si>
    <t xml:space="preserve">Generación ejecutable SB ISS_SD5909009 QC29783</t>
  </si>
  <si>
    <t xml:space="preserve">Solicitud catalogación Tellerweb en ambiente COBIS25</t>
  </si>
  <si>
    <t xml:space="preserve">Buen día, ya se confirmo la solución del inconveniente. </t>
  </si>
  <si>
    <t xml:space="preserve">REQ_Compilación fuentes Banca Virtual</t>
  </si>
  <si>
    <t xml:space="preserve">solicitud bloqueo de fuentes REC</t>
  </si>
  <si>
    <t xml:space="preserve">COBIS_BAC_SOLICITUD_BLOQUEO_FUENTES_SD5717691.docx</t>
  </si>
  <si>
    <t xml:space="preserve">Bloqueo caso 221317.png"</t>
  </si>
  <si>
    <t xml:space="preserve">ISS_SD5909504 - Generación Ejecutable</t>
  </si>
  <si>
    <t xml:space="preserve">ISS_SD5909504.docx</t>
  </si>
  <si>
    <t xml:space="preserve">Migraciones de clientes ambiente cobis26</t>
  </si>
  <si>
    <t xml:space="preserve">se realiza la migración de los entes solicitados al ambiente de COBIS26."</t>
  </si>
  <si>
    <t xml:space="preserve">Solicitud de bloqueo de fuentes SD5644934 Ahorros</t>
  </si>
  <si>
    <t xml:space="preserve">Bloqueo caso 221150.png</t>
  </si>
  <si>
    <t xml:space="preserve">Solicitud de bloqueo de fuentes SD5644934 SIDAC</t>
  </si>
  <si>
    <t xml:space="preserve">Bloqueo caso 221148.png</t>
  </si>
  <si>
    <t xml:space="preserve">Solicitud de bloqueo de fuentes SD5644934 Cartera</t>
  </si>
  <si>
    <t xml:space="preserve">Bloqueo caso 221147.png</t>
  </si>
  <si>
    <t xml:space="preserve">Solicitud de bloqueo de fuentes SD5644934 Corrientes</t>
  </si>
  <si>
    <t xml:space="preserve">Bloqueo caso 221146.png</t>
  </si>
  <si>
    <t xml:space="preserve">Solicitud de bloqueo de fuentes SD5644934 Plazo Fijo</t>
  </si>
  <si>
    <t xml:space="preserve">Bloqueo caso 221144.png</t>
  </si>
  <si>
    <t xml:space="preserve">Solicitud de bloqueo de fuentes SD5644934 Clientes</t>
  </si>
  <si>
    <t xml:space="preserve">Bloqueo caso 221143.png</t>
  </si>
  <si>
    <t xml:space="preserve">Sitio WEB de consulta a BD de producción no responde</t>
  </si>
  <si>
    <t xml:space="preserve">Mensaje_ConsultaWEBProducciOn.png</t>
  </si>
  <si>
    <t xml:space="preserve">por favor validar nuevamente </t>
  </si>
  <si>
    <t xml:space="preserve">http://192.168.36.104:8080/Principal.aspx"</t>
  </si>
  <si>
    <t xml:space="preserve">Acceso caido a las consultas de reportes</t>
  </si>
  <si>
    <t xml:space="preserve">2023-12-07 10_53_39-Juan Ponce de Leon _ Microsoft Teams classic.png</t>
  </si>
  <si>
    <t xml:space="preserve">El servicio se cierra como duplicado y se seguirá la atención del mismo con el caso 221129</t>
  </si>
  <si>
    <t xml:space="preserve">
221109;BAC -Soporte Infraestructura;Requerimiento;</t>
  </si>
  <si>
    <t xml:space="preserve">Acceso a la carpeta de log de TellerWeb en COBIS25</t>
  </si>
  <si>
    <t xml:space="preserve">;2023-12-07;2023-12-12;</t>
  </si>
  <si>
    <t xml:space="preserve">;1.0;1.0;0;2023-12-07 10:00:23 -0500;</t>
  </si>
  <si>
    <t xml:space="preserve">Se creo un usuario para que puedan visualizar los logs del teller de cobis25</t>
  </si>
  <si>
    <t xml:space="preserve">user: consulta</t>
  </si>
  <si>
    <t xml:space="preserve">Pass: C0nsulta*123</t>
  </si>
  <si>
    <t xml:space="preserve">(Ingresar con la nat del ambiente)</t>
  </si>
  <si>
    <t xml:space="preserve">REQ_Log CTS</t>
  </si>
  <si>
    <t xml:space="preserve">Datos Equipo Teller Windows</t>
  </si>
  <si>
    <t xml:space="preserve">Por ahora solo tenemos un ambiente para que puedan realizar dichas pruebas</t>
  </si>
  <si>
    <t xml:space="preserve">Es por parte de Banco y es cobis07. para un ambiente Cobis, hay que realiza una sesión con el ingeniero Elkin Vargas para que nos de la autorización. Enseguida te doy los datos de cobis07</t>
  </si>
  <si>
    <t xml:space="preserve">Ip Nat: 192.168.36.42</t>
  </si>
  <si>
    <t xml:space="preserve">Ip Real: 172.19.2.47</t>
  </si>
  <si>
    <t xml:space="preserve">Los usuarios admin  te los paso por interno (Teams)</t>
  </si>
  <si>
    <t xml:space="preserve">ip Bd central nat: 192.168.36.61 : 148</t>
  </si>
  <si>
    <t xml:space="preserve">Ip bd central real: 172.19.2.87 7007"</t>
  </si>
  <si>
    <t xml:space="preserve">Catalogación SD5825325</t>
  </si>
  <si>
    <t xml:space="preserve">SD5825325.txt</t>
  </si>
  <si>
    <t xml:space="preserve">Salida caso 221092.txt"</t>
  </si>
  <si>
    <t xml:space="preserve">Cobis 24 PSE</t>
  </si>
  <si>
    <t xml:space="preserve">banca_virtual_service_locator.PNG</t>
  </si>
  <si>
    <t xml:space="preserve">bank_not_response.PNG</t>
  </si>
  <si>
    <t xml:space="preserve">Dic26-2023.PNG</t>
  </si>
  <si>
    <t xml:space="preserve">Dic27-2023.PNG</t>
  </si>
  <si>
    <t xml:space="preserve">221048-3.PNG</t>
  </si>
  <si>
    <t xml:space="preserve">221048-4.PNG</t>
  </si>
  <si>
    <t xml:space="preserve">221048-2.PNG</t>
  </si>
  <si>
    <t xml:space="preserve">221048-1.PNG"</t>
  </si>
  <si>
    <t xml:space="preserve">Se realiza pruebas de ingreso a la url del simulador de acuerdo a las imagenes indicadas y permite el ingreso con normalidad, se adjutan las imagenes 221048-1.PNG - 221048-2.PNG que estan apuntando por proxy y 221048-3.PNG - 221048-3.PNG que estan apuntando por su NAT correspondiente.</t>
  </si>
  <si>
    <t xml:space="preserve">se confirman las url:</t>
  </si>
  <si>
    <t xml:space="preserve">Proxy: http://192.168.36.61:118/CobisPSECommerce-1.0.0/default.xhtml</t>
  </si>
  <si>
    <t xml:space="preserve">NAT: http://192.168.36.72:9999/CobisPSECommerce-1.0.0/default.xhtml</t>
  </si>
  <si>
    <t xml:space="preserve">catalogación fuentes Listas inhibitorias cobis 24</t>
  </si>
  <si>
    <t xml:space="preserve">Por favor adjuntar el plan config para poder catalogar los jar"</t>
  </si>
  <si>
    <t xml:space="preserve">SD5131818: Revisión Top 100</t>
  </si>
  <si>
    <t xml:space="preserve">Optimización</t>
  </si>
  <si>
    <t xml:space="preserve">Buen día:</t>
  </si>
  <si>
    <t xml:space="preserve">Los cambios efectuados en los fuentes top 100 pers_con.sp y blncedml.sp no presentan amenazas al desempeño y por lo tanto se pueden catalogar.</t>
  </si>
  <si>
    <t xml:space="preserve">Gracias por su atención.</t>
  </si>
  <si>
    <t xml:space="preserve">Cordial saludo."</t>
  </si>
  <si>
    <t xml:space="preserve">Aclaración Catalogación</t>
  </si>
  <si>
    <t xml:space="preserve">REQ_Revisión programas TOP 100</t>
  </si>
  <si>
    <t xml:space="preserve">Captura de pantalla 2023-12-01 092839.png</t>
  </si>
  <si>
    <t xml:space="preserve">220684.PNG"</t>
  </si>
  <si>
    <t xml:space="preserve">El servicio se cierra como duplicado y se seguirá la atención del mismo con el caso 220983</t>
  </si>
  <si>
    <t xml:space="preserve">;SOP_Pruebas Cobiscorp</t>
  </si>
</sst>
</file>

<file path=xl/styles.xml><?xml version="1.0" encoding="utf-8"?>
<styleSheet xmlns="http://schemas.openxmlformats.org/spreadsheetml/2006/main">
  <numFmts count="7">
    <numFmt numFmtId="164" formatCode="General"/>
    <numFmt numFmtId="165" formatCode="0"/>
    <numFmt numFmtId="166" formatCode="dd/mm/yyyy"/>
    <numFmt numFmtId="167" formatCode="General"/>
    <numFmt numFmtId="168" formatCode="0.0"/>
    <numFmt numFmtId="169" formatCode="hh:mm:ss"/>
    <numFmt numFmtId="170" formatCode="dd/mm/yyyy\ hh:mm"/>
  </numFmts>
  <fonts count="13">
    <font>
      <sz val="11"/>
      <color theme="1"/>
      <name val="Calibri"/>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b val="true"/>
      <sz val="11"/>
      <color theme="0"/>
      <name val="Calibri"/>
      <family val="2"/>
      <charset val="1"/>
    </font>
    <font>
      <sz val="11"/>
      <color rgb="FF242424"/>
      <name val="Aptos Narrow"/>
      <family val="0"/>
      <charset val="1"/>
    </font>
    <font>
      <sz val="11"/>
      <color rgb="FF000000"/>
      <name val="Calibri"/>
      <family val="0"/>
      <charset val="1"/>
    </font>
    <font>
      <sz val="12"/>
      <color rgb="FF000000"/>
      <name val="Calibri"/>
      <family val="0"/>
      <charset val="1"/>
    </font>
    <font>
      <sz val="12"/>
      <color rgb="FF000000"/>
      <name val="MetricWeb"/>
      <family val="0"/>
      <charset val="1"/>
    </font>
    <font>
      <sz val="11"/>
      <color theme="0"/>
      <name val="Calibri"/>
      <family val="2"/>
      <charset val="1"/>
    </font>
    <font>
      <sz val="11"/>
      <color rgb="FF000000"/>
      <name val="Aptos Narrow"/>
      <family val="0"/>
      <charset val="1"/>
    </font>
  </fonts>
  <fills count="5">
    <fill>
      <patternFill patternType="none"/>
    </fill>
    <fill>
      <patternFill patternType="gray125"/>
    </fill>
    <fill>
      <patternFill patternType="solid">
        <fgColor theme="4"/>
        <bgColor rgb="FF666699"/>
      </patternFill>
    </fill>
    <fill>
      <patternFill patternType="solid">
        <fgColor rgb="FFFFFFFF"/>
        <bgColor rgb="FFFFFFCC"/>
      </patternFill>
    </fill>
    <fill>
      <patternFill patternType="solid">
        <fgColor rgb="FFFFFF00"/>
        <bgColor rgb="FFFFFF00"/>
      </patternFill>
    </fill>
  </fills>
  <borders count="14">
    <border diagonalUp="false" diagonalDown="false">
      <left/>
      <right/>
      <top/>
      <bottom/>
      <diagonal/>
    </border>
    <border diagonalUp="false" diagonalDown="false">
      <left style="thin"/>
      <right style="thin"/>
      <top style="thin"/>
      <bottom style="thin">
        <color theme="4" tint="0.3999"/>
      </bottom>
      <diagonal/>
    </border>
    <border diagonalUp="false" diagonalDown="false">
      <left/>
      <right style="thin"/>
      <top style="thin"/>
      <bottom style="thin">
        <color theme="4" tint="0.3999"/>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6" fontId="4" fillId="0" borderId="4" xfId="0" applyFont="true" applyBorder="true" applyAlignment="true" applyProtection="false">
      <alignment horizontal="center" vertical="center" textRotation="0" wrapText="false" indent="0" shrinkToFit="false"/>
      <protection locked="true" hidden="false"/>
    </xf>
    <xf numFmtId="167" fontId="4" fillId="0" borderId="4"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8" fontId="4" fillId="0" borderId="4" xfId="0" applyFont="true" applyBorder="true" applyAlignment="false" applyProtection="false">
      <alignment horizontal="general" vertical="bottom" textRotation="0" wrapText="false" indent="0" shrinkToFit="false"/>
      <protection locked="true" hidden="false"/>
    </xf>
    <xf numFmtId="167"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6"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7" fontId="4" fillId="0" borderId="6"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7" fontId="4" fillId="0" borderId="6"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8" fontId="4" fillId="0" borderId="6"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7"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6" fontId="4" fillId="0" borderId="4"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4" borderId="5"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6"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false" indent="0" shrinkToFit="false"/>
      <protection locked="true" hidden="false"/>
    </xf>
    <xf numFmtId="164" fontId="6" fillId="2" borderId="12"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6" fontId="4" fillId="0" borderId="13" xfId="0" applyFont="true" applyBorder="true" applyAlignment="true" applyProtection="false">
      <alignment horizontal="center" vertical="center" textRotation="0" wrapText="false" indent="0" shrinkToFit="false"/>
      <protection locked="true" hidden="false"/>
    </xf>
    <xf numFmtId="166" fontId="4" fillId="0" borderId="1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242424"/>
          <bgColor rgb="FF000000"/>
        </patternFill>
      </fill>
    </dxf>
    <dxf>
      <fill>
        <patternFill patternType="solid">
          <fgColor rgb="FFFFFFFF"/>
          <bgColor rgb="FF000000"/>
        </patternFill>
      </fill>
    </dxf>
    <dxf>
      <fill>
        <patternFill patternType="solid">
          <fgColor rgb="FFFFFF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ables/table1.xml><?xml version="1.0" encoding="utf-8"?>
<table xmlns="http://schemas.openxmlformats.org/spreadsheetml/2006/main" id="1" name="Festivos" displayName="Festivos" ref="Q1:Q100" headerRowCount="1" totalsRowCount="0" totalsRowShown="0">
  <autoFilter ref="Q1:Q100"/>
  <tableColumns count="1">
    <tableColumn id="1" name="DIAS FESTIVOS"/>
  </tableColumns>
</table>
</file>

<file path=xl/tables/table2.xml><?xml version="1.0" encoding="utf-8"?>
<table xmlns="http://schemas.openxmlformats.org/spreadsheetml/2006/main" id="2" name="Table2" displayName="Table2" ref="A1:N201" headerRowCount="1" totalsRowCount="0" totalsRowShown="0">
  <autoFilter ref="A1:N201"/>
  <tableColumns count="14">
    <tableColumn id="1" name="Usuario"/>
    <tableColumn id="2" name="ID"/>
    <tableColumn id="3" name="Fecha/hora&#10;Asignación"/>
    <tableColumn id="4" name="Descripción"/>
    <tableColumn id="5" name="Asignado a "/>
    <tableColumn id="6" name="APOYADO POR"/>
    <tableColumn id="7" name="Estado"/>
    <tableColumn id="8" name="Ambiente"/>
    <tableColumn id="9" name="Servicio"/>
    <tableColumn id="10" name="Componente"/>
    <tableColumn id="11" name="Complejidad"/>
    <tableColumn id="12" name="Duracion&#10;(Hora o fraccion)&#10;Entero y decimal"/>
    <tableColumn id="13" name="Duracion (minutos)"/>
    <tableColumn id="14" name="Observaciones"/>
  </tableColumns>
</table>
</file>

<file path=xl/tables/table3.xml><?xml version="1.0" encoding="utf-8"?>
<table xmlns="http://schemas.openxmlformats.org/spreadsheetml/2006/main" id="3" name="Table3" displayName="Table3" ref="A1:P495" headerRowCount="1" totalsRowCount="0" totalsRowShown="0">
  <autoFilter ref="A1:P495"/>
  <tableColumns count="16">
    <tableColumn id="1" name="USUARIO"/>
    <tableColumn id="2" name="ID"/>
    <tableColumn id="3" name="Fecha/Hora Asignación"/>
    <tableColumn id="4" name="Fecha&#10;Ultima Asignación"/>
    <tableColumn id="5" name="Fecha&#10;Cierre"/>
    <tableColumn id="6" name="Dias SLA"/>
    <tableColumn id="7" name="Descripción"/>
    <tableColumn id="8" name="Asignado a"/>
    <tableColumn id="9" name="Estado"/>
    <tableColumn id="10" name="Ambiente"/>
    <tableColumn id="11" name="Servicio"/>
    <tableColumn id="12" name="Componente"/>
    <tableColumn id="13" name="Complejidad"/>
    <tableColumn id="14" name="Duracion&#10;(Hora o fraccion)&#10;Entero y decimal"/>
    <tableColumn id="15" name="Duracion (minutos)"/>
    <tableColumn id="16" name="Observaciones"/>
  </tableColumns>
</table>
</file>

<file path=xl/tables/table4.xml><?xml version="1.0" encoding="utf-8"?>
<table xmlns="http://schemas.openxmlformats.org/spreadsheetml/2006/main" id="4" name="Table4" displayName="Table4" ref="A1:N200" headerRowCount="1" totalsRowCount="0" totalsRowShown="0">
  <autoFilter ref="A1:N200"/>
  <tableColumns count="14">
    <tableColumn id="1" name="Usuario"/>
    <tableColumn id="2" name="ID"/>
    <tableColumn id="3" name="Fecha/hora&#10;Asignación"/>
    <tableColumn id="4" name="Descripción"/>
    <tableColumn id="5" name="Asignado a "/>
    <tableColumn id="6" name="Estado"/>
    <tableColumn id="7" name="Ambiente"/>
    <tableColumn id="8" name="Servicio"/>
    <tableColumn id="9" name="Componente"/>
    <tableColumn id="10" name="Complejidad"/>
    <tableColumn id="11" name="Duracion&#10;(Hora o fraccion)&#10;Entero y decimal"/>
    <tableColumn id="12" name="Duracion (minutos)"/>
    <tableColumn id="13" name="Observaciones"/>
    <tableColumn id="14" name="Anexo"/>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3.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4.x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1048576"/>
  <sheetViews>
    <sheetView showFormulas="false" showGridLines="true" showRowColHeaders="true" showZeros="true" rightToLeft="false" tabSelected="true" showOutlineSymbols="true" defaultGridColor="true" view="normal" topLeftCell="B1" colorId="64" zoomScale="65" zoomScaleNormal="65" zoomScalePageLayoutView="100" workbookViewId="0">
      <pane xSplit="0" ySplit="1" topLeftCell="A408" activePane="bottomLeft" state="frozen"/>
      <selection pane="topLeft" activeCell="B1" activeCellId="0" sqref="B1"/>
      <selection pane="bottomLeft" activeCell="L428" activeCellId="0" sqref="L428"/>
    </sheetView>
  </sheetViews>
  <sheetFormatPr defaultColWidth="9.1484375" defaultRowHeight="15" zeroHeight="false" outlineLevelRow="0" outlineLevelCol="0"/>
  <cols>
    <col collapsed="false" customWidth="true" hidden="false" outlineLevel="0" max="2" min="1" style="1" width="12"/>
    <col collapsed="false" customWidth="true" hidden="false" outlineLevel="0" max="3" min="3" style="1" width="17.15"/>
    <col collapsed="false" customWidth="true" hidden="false" outlineLevel="0" max="4" min="4" style="1" width="10.85"/>
    <col collapsed="false" customWidth="true" hidden="false" outlineLevel="0" max="5" min="5" style="1" width="10.57"/>
    <col collapsed="false" customWidth="true" hidden="false" outlineLevel="0" max="6" min="6" style="1" width="8.57"/>
    <col collapsed="false" customWidth="true" hidden="false" outlineLevel="0" max="7" min="7" style="2" width="53.71"/>
    <col collapsed="false" customWidth="true" hidden="false" outlineLevel="0" max="8" min="8" style="2" width="22.57"/>
    <col collapsed="false" customWidth="true" hidden="false" outlineLevel="0" max="9" min="9" style="2" width="20.71"/>
    <col collapsed="false" customWidth="true" hidden="false" outlineLevel="0" max="10" min="10" style="2" width="18.29"/>
    <col collapsed="false" customWidth="true" hidden="false" outlineLevel="0" max="11" min="11" style="2" width="17.71"/>
    <col collapsed="false" customWidth="true" hidden="false" outlineLevel="0" max="12" min="12" style="2" width="19.71"/>
    <col collapsed="false" customWidth="true" hidden="false" outlineLevel="0" max="13" min="13" style="2" width="14.71"/>
    <col collapsed="false" customWidth="true" hidden="false" outlineLevel="0" max="14" min="14" style="3" width="18.86"/>
    <col collapsed="false" customWidth="true" hidden="false" outlineLevel="0" max="15" min="15" style="2" width="20.85"/>
    <col collapsed="false" customWidth="true" hidden="false" outlineLevel="0" max="16" min="16" style="2" width="27.29"/>
    <col collapsed="false" customWidth="false" hidden="false" outlineLevel="0" max="16384" min="17" style="2" width="9.14"/>
  </cols>
  <sheetData>
    <row r="1" customFormat="false" ht="45.75" hidden="false" customHeight="false" outlineLevel="0" collapsed="false">
      <c r="A1" s="4" t="s">
        <v>0</v>
      </c>
      <c r="B1" s="5" t="s">
        <v>1</v>
      </c>
      <c r="C1" s="6" t="s">
        <v>2</v>
      </c>
      <c r="D1" s="6" t="s">
        <v>3</v>
      </c>
      <c r="E1" s="6" t="s">
        <v>4</v>
      </c>
      <c r="F1" s="4" t="s">
        <v>5</v>
      </c>
      <c r="G1" s="5" t="s">
        <v>6</v>
      </c>
      <c r="H1" s="4" t="s">
        <v>7</v>
      </c>
      <c r="I1" s="4" t="s">
        <v>8</v>
      </c>
      <c r="J1" s="7" t="s">
        <v>9</v>
      </c>
      <c r="K1" s="4" t="s">
        <v>10</v>
      </c>
      <c r="L1" s="4" t="s">
        <v>11</v>
      </c>
      <c r="M1" s="4" t="s">
        <v>12</v>
      </c>
      <c r="N1" s="6" t="s">
        <v>13</v>
      </c>
      <c r="O1" s="4" t="s">
        <v>14</v>
      </c>
      <c r="P1" s="5" t="s">
        <v>15</v>
      </c>
    </row>
    <row r="2" customFormat="false" ht="15" hidden="false" customHeight="false" outlineLevel="0" collapsed="false">
      <c r="A2" s="8" t="s">
        <v>16</v>
      </c>
      <c r="B2" s="9" t="n">
        <v>241037</v>
      </c>
      <c r="C2" s="10" t="n">
        <v>45400</v>
      </c>
      <c r="D2" s="10" t="n">
        <v>45491</v>
      </c>
      <c r="E2" s="10" t="n">
        <v>45491</v>
      </c>
      <c r="F2" s="11" t="n">
        <f aca="false">NETWORKDAYS.INTL(D2,E2,1,Festivos[])</f>
        <v>1</v>
      </c>
      <c r="G2" s="12" t="s">
        <v>17</v>
      </c>
      <c r="H2" s="12" t="s">
        <v>18</v>
      </c>
      <c r="I2" s="12" t="s">
        <v>19</v>
      </c>
      <c r="J2" s="12" t="s">
        <v>20</v>
      </c>
      <c r="K2" s="12" t="s">
        <v>21</v>
      </c>
      <c r="L2" s="12" t="s">
        <v>22</v>
      </c>
      <c r="M2" s="12" t="s">
        <v>23</v>
      </c>
      <c r="N2" s="13" t="n">
        <v>1</v>
      </c>
      <c r="O2" s="14" t="n">
        <f aca="false">N2*60</f>
        <v>60</v>
      </c>
      <c r="P2" s="15"/>
    </row>
    <row r="3" customFormat="false" ht="15" hidden="false" customHeight="false" outlineLevel="0" collapsed="false">
      <c r="A3" s="8" t="s">
        <v>16</v>
      </c>
      <c r="B3" s="9" t="n">
        <v>239322</v>
      </c>
      <c r="C3" s="10" t="n">
        <v>45474</v>
      </c>
      <c r="D3" s="10" t="n">
        <v>45474</v>
      </c>
      <c r="E3" s="10" t="n">
        <v>45474</v>
      </c>
      <c r="F3" s="11" t="n">
        <f aca="false">NETWORKDAYS.INTL(D3,E3,1,Festivos[])</f>
        <v>0</v>
      </c>
      <c r="G3" s="12" t="s">
        <v>24</v>
      </c>
      <c r="H3" s="12" t="s">
        <v>25</v>
      </c>
      <c r="I3" s="12" t="s">
        <v>19</v>
      </c>
      <c r="J3" s="12" t="s">
        <v>20</v>
      </c>
      <c r="K3" s="12" t="s">
        <v>26</v>
      </c>
      <c r="L3" s="12" t="s">
        <v>27</v>
      </c>
      <c r="M3" s="12" t="s">
        <v>28</v>
      </c>
      <c r="N3" s="13" t="n">
        <v>0.3</v>
      </c>
      <c r="O3" s="14" t="n">
        <f aca="false">N3*60</f>
        <v>18</v>
      </c>
      <c r="P3" s="15"/>
    </row>
    <row r="4" customFormat="false" ht="15" hidden="false" customHeight="false" outlineLevel="0" collapsed="false">
      <c r="A4" s="8" t="s">
        <v>16</v>
      </c>
      <c r="B4" s="9" t="n">
        <v>239348</v>
      </c>
      <c r="C4" s="10" t="n">
        <v>45474</v>
      </c>
      <c r="D4" s="10" t="n">
        <v>45474</v>
      </c>
      <c r="E4" s="10" t="n">
        <v>45474</v>
      </c>
      <c r="F4" s="11" t="n">
        <f aca="false">NETWORKDAYS.INTL(D4,E4,1,Festivos[])</f>
        <v>0</v>
      </c>
      <c r="G4" s="12" t="s">
        <v>29</v>
      </c>
      <c r="H4" s="12" t="s">
        <v>25</v>
      </c>
      <c r="I4" s="12" t="s">
        <v>19</v>
      </c>
      <c r="J4" s="12" t="s">
        <v>30</v>
      </c>
      <c r="K4" s="12" t="s">
        <v>26</v>
      </c>
      <c r="L4" s="12" t="s">
        <v>27</v>
      </c>
      <c r="M4" s="12" t="s">
        <v>28</v>
      </c>
      <c r="N4" s="13" t="n">
        <v>0.3</v>
      </c>
      <c r="O4" s="14" t="n">
        <f aca="false">N4*60</f>
        <v>18</v>
      </c>
      <c r="P4" s="15"/>
    </row>
    <row r="5" customFormat="false" ht="15" hidden="false" customHeight="false" outlineLevel="0" collapsed="false">
      <c r="A5" s="8" t="s">
        <v>16</v>
      </c>
      <c r="B5" s="9" t="n">
        <v>239356</v>
      </c>
      <c r="C5" s="10" t="n">
        <v>45474</v>
      </c>
      <c r="D5" s="10" t="n">
        <v>45474</v>
      </c>
      <c r="E5" s="10" t="n">
        <v>45474</v>
      </c>
      <c r="F5" s="11" t="n">
        <f aca="false">NETWORKDAYS.INTL(D5,E5,1,Festivos[])</f>
        <v>0</v>
      </c>
      <c r="G5" s="12" t="s">
        <v>24</v>
      </c>
      <c r="H5" s="12" t="s">
        <v>25</v>
      </c>
      <c r="I5" s="12" t="s">
        <v>19</v>
      </c>
      <c r="J5" s="12" t="s">
        <v>20</v>
      </c>
      <c r="K5" s="12" t="s">
        <v>26</v>
      </c>
      <c r="L5" s="12" t="s">
        <v>27</v>
      </c>
      <c r="M5" s="12" t="s">
        <v>28</v>
      </c>
      <c r="N5" s="13" t="n">
        <v>0.3</v>
      </c>
      <c r="O5" s="14" t="n">
        <f aca="false">N5*60</f>
        <v>18</v>
      </c>
      <c r="P5" s="15"/>
    </row>
    <row r="6" customFormat="false" ht="15" hidden="false" customHeight="false" outlineLevel="0" collapsed="false">
      <c r="A6" s="8" t="s">
        <v>16</v>
      </c>
      <c r="B6" s="9" t="n">
        <v>239364</v>
      </c>
      <c r="C6" s="10" t="n">
        <v>45474</v>
      </c>
      <c r="D6" s="10" t="n">
        <v>45474</v>
      </c>
      <c r="E6" s="10" t="n">
        <v>45474</v>
      </c>
      <c r="F6" s="11" t="n">
        <f aca="false">NETWORKDAYS.INTL(D6,E6,1,Festivos[])</f>
        <v>0</v>
      </c>
      <c r="G6" s="12" t="s">
        <v>24</v>
      </c>
      <c r="H6" s="12" t="s">
        <v>25</v>
      </c>
      <c r="I6" s="12" t="s">
        <v>19</v>
      </c>
      <c r="J6" s="12" t="s">
        <v>20</v>
      </c>
      <c r="K6" s="12" t="s">
        <v>26</v>
      </c>
      <c r="L6" s="12" t="s">
        <v>27</v>
      </c>
      <c r="M6" s="12" t="s">
        <v>28</v>
      </c>
      <c r="N6" s="13" t="n">
        <v>0.3</v>
      </c>
      <c r="O6" s="14" t="n">
        <f aca="false">N6*60</f>
        <v>18</v>
      </c>
      <c r="P6" s="15"/>
    </row>
    <row r="7" customFormat="false" ht="15" hidden="false" customHeight="false" outlineLevel="0" collapsed="false">
      <c r="A7" s="8" t="s">
        <v>16</v>
      </c>
      <c r="B7" s="9" t="n">
        <v>239379</v>
      </c>
      <c r="C7" s="10" t="n">
        <v>45474</v>
      </c>
      <c r="D7" s="10" t="n">
        <v>45474</v>
      </c>
      <c r="E7" s="10" t="n">
        <v>45474</v>
      </c>
      <c r="F7" s="11" t="n">
        <f aca="false">NETWORKDAYS.INTL(D7,E7,1,Festivos[])</f>
        <v>0</v>
      </c>
      <c r="G7" s="12" t="s">
        <v>24</v>
      </c>
      <c r="H7" s="12" t="s">
        <v>25</v>
      </c>
      <c r="I7" s="12" t="s">
        <v>19</v>
      </c>
      <c r="J7" s="12" t="s">
        <v>20</v>
      </c>
      <c r="K7" s="12" t="s">
        <v>26</v>
      </c>
      <c r="L7" s="12" t="s">
        <v>27</v>
      </c>
      <c r="M7" s="12" t="s">
        <v>28</v>
      </c>
      <c r="N7" s="13" t="n">
        <v>0.3</v>
      </c>
      <c r="O7" s="14" t="n">
        <f aca="false">N7*60</f>
        <v>18</v>
      </c>
      <c r="P7" s="15"/>
    </row>
    <row r="8" customFormat="false" ht="15" hidden="false" customHeight="false" outlineLevel="0" collapsed="false">
      <c r="A8" s="8" t="s">
        <v>16</v>
      </c>
      <c r="B8" s="9" t="n">
        <v>239004</v>
      </c>
      <c r="C8" s="10" t="n">
        <v>45475</v>
      </c>
      <c r="D8" s="10" t="n">
        <v>45475</v>
      </c>
      <c r="E8" s="10" t="n">
        <v>45475</v>
      </c>
      <c r="F8" s="11" t="n">
        <f aca="false">NETWORKDAYS.INTL(D8,E8,1,Festivos[])</f>
        <v>1</v>
      </c>
      <c r="G8" s="12" t="s">
        <v>31</v>
      </c>
      <c r="H8" s="12" t="s">
        <v>32</v>
      </c>
      <c r="I8" s="12" t="s">
        <v>19</v>
      </c>
      <c r="J8" s="12" t="s">
        <v>33</v>
      </c>
      <c r="K8" s="12" t="s">
        <v>34</v>
      </c>
      <c r="L8" s="12" t="s">
        <v>35</v>
      </c>
      <c r="M8" s="12" t="s">
        <v>28</v>
      </c>
      <c r="N8" s="13" t="n">
        <v>3</v>
      </c>
      <c r="O8" s="14" t="n">
        <f aca="false">N8*60</f>
        <v>180</v>
      </c>
      <c r="P8" s="15"/>
    </row>
    <row r="9" customFormat="false" ht="15" hidden="false" customHeight="false" outlineLevel="0" collapsed="false">
      <c r="A9" s="8" t="s">
        <v>16</v>
      </c>
      <c r="B9" s="9" t="n">
        <v>239211</v>
      </c>
      <c r="C9" s="10" t="n">
        <v>45475</v>
      </c>
      <c r="D9" s="10" t="n">
        <v>45475</v>
      </c>
      <c r="E9" s="10" t="n">
        <v>45475</v>
      </c>
      <c r="F9" s="11" t="n">
        <f aca="false">NETWORKDAYS.INTL(D9,E9,1,Festivos[])</f>
        <v>1</v>
      </c>
      <c r="G9" s="12" t="s">
        <v>36</v>
      </c>
      <c r="H9" s="12" t="s">
        <v>37</v>
      </c>
      <c r="I9" s="12" t="s">
        <v>19</v>
      </c>
      <c r="J9" s="12" t="s">
        <v>30</v>
      </c>
      <c r="K9" s="12" t="s">
        <v>38</v>
      </c>
      <c r="L9" s="12" t="s">
        <v>35</v>
      </c>
      <c r="M9" s="12" t="s">
        <v>28</v>
      </c>
      <c r="N9" s="13" t="n">
        <v>1</v>
      </c>
      <c r="O9" s="14" t="n">
        <f aca="false">N9*60</f>
        <v>60</v>
      </c>
      <c r="P9" s="15"/>
    </row>
    <row r="10" customFormat="false" ht="15" hidden="false" customHeight="false" outlineLevel="0" collapsed="false">
      <c r="A10" s="8" t="s">
        <v>16</v>
      </c>
      <c r="B10" s="9" t="n">
        <v>239227</v>
      </c>
      <c r="C10" s="10" t="n">
        <v>45475</v>
      </c>
      <c r="D10" s="10" t="n">
        <v>45477</v>
      </c>
      <c r="E10" s="10" t="n">
        <v>45477</v>
      </c>
      <c r="F10" s="11" t="n">
        <f aca="false">NETWORKDAYS.INTL(D10,E10,1,Festivos[])</f>
        <v>1</v>
      </c>
      <c r="G10" s="12" t="s">
        <v>39</v>
      </c>
      <c r="H10" s="12" t="s">
        <v>37</v>
      </c>
      <c r="I10" s="12" t="s">
        <v>19</v>
      </c>
      <c r="J10" s="12" t="s">
        <v>40</v>
      </c>
      <c r="K10" s="12" t="s">
        <v>38</v>
      </c>
      <c r="L10" s="12" t="s">
        <v>41</v>
      </c>
      <c r="M10" s="12" t="s">
        <v>28</v>
      </c>
      <c r="N10" s="13" t="n">
        <v>3</v>
      </c>
      <c r="O10" s="14" t="n">
        <f aca="false">N10*60</f>
        <v>180</v>
      </c>
      <c r="P10" s="15"/>
    </row>
    <row r="11" customFormat="false" ht="15" hidden="false" customHeight="false" outlineLevel="0" collapsed="false">
      <c r="A11" s="8" t="s">
        <v>16</v>
      </c>
      <c r="B11" s="9" t="n">
        <v>239232</v>
      </c>
      <c r="C11" s="10" t="n">
        <v>45475</v>
      </c>
      <c r="D11" s="10" t="n">
        <v>45477</v>
      </c>
      <c r="E11" s="10" t="n">
        <v>45477</v>
      </c>
      <c r="F11" s="11" t="n">
        <f aca="false">NETWORKDAYS.INTL(D11,E11,1,Festivos[])</f>
        <v>1</v>
      </c>
      <c r="G11" s="12" t="s">
        <v>42</v>
      </c>
      <c r="H11" s="12" t="s">
        <v>43</v>
      </c>
      <c r="I11" s="12" t="s">
        <v>19</v>
      </c>
      <c r="J11" s="12" t="s">
        <v>40</v>
      </c>
      <c r="K11" s="12" t="s">
        <v>38</v>
      </c>
      <c r="L11" s="12" t="s">
        <v>41</v>
      </c>
      <c r="M11" s="12" t="s">
        <v>44</v>
      </c>
      <c r="N11" s="13" t="n">
        <v>4</v>
      </c>
      <c r="O11" s="14" t="n">
        <f aca="false">N11*60</f>
        <v>240</v>
      </c>
      <c r="P11" s="15"/>
    </row>
    <row r="12" customFormat="false" ht="15" hidden="false" customHeight="false" outlineLevel="0" collapsed="false">
      <c r="A12" s="8" t="s">
        <v>16</v>
      </c>
      <c r="B12" s="9" t="n">
        <v>239243</v>
      </c>
      <c r="C12" s="10" t="n">
        <v>45475</v>
      </c>
      <c r="D12" s="10" t="n">
        <v>45475</v>
      </c>
      <c r="E12" s="10" t="n">
        <v>45475</v>
      </c>
      <c r="F12" s="11" t="n">
        <f aca="false">NETWORKDAYS.INTL(D12,E12,1,Festivos[])</f>
        <v>1</v>
      </c>
      <c r="G12" s="12" t="s">
        <v>45</v>
      </c>
      <c r="H12" s="12" t="s">
        <v>46</v>
      </c>
      <c r="I12" s="12" t="s">
        <v>19</v>
      </c>
      <c r="J12" s="12" t="s">
        <v>47</v>
      </c>
      <c r="K12" s="12" t="s">
        <v>26</v>
      </c>
      <c r="L12" s="12" t="s">
        <v>35</v>
      </c>
      <c r="M12" s="12" t="s">
        <v>28</v>
      </c>
      <c r="N12" s="13" t="n">
        <v>0.2</v>
      </c>
      <c r="O12" s="14" t="n">
        <f aca="false">N12*60</f>
        <v>12</v>
      </c>
      <c r="P12" s="15"/>
    </row>
    <row r="13" customFormat="false" ht="15" hidden="false" customHeight="false" outlineLevel="0" collapsed="false">
      <c r="A13" s="8" t="s">
        <v>16</v>
      </c>
      <c r="B13" s="9" t="n">
        <v>239383</v>
      </c>
      <c r="C13" s="10" t="n">
        <v>45475</v>
      </c>
      <c r="D13" s="10" t="n">
        <v>45475</v>
      </c>
      <c r="E13" s="10" t="n">
        <v>45475</v>
      </c>
      <c r="F13" s="11" t="n">
        <f aca="false">NETWORKDAYS.INTL(D13,E13,1,Festivos[])</f>
        <v>1</v>
      </c>
      <c r="G13" s="12" t="s">
        <v>48</v>
      </c>
      <c r="H13" s="12" t="s">
        <v>37</v>
      </c>
      <c r="I13" s="12" t="s">
        <v>19</v>
      </c>
      <c r="J13" s="12" t="s">
        <v>20</v>
      </c>
      <c r="K13" s="12" t="s">
        <v>38</v>
      </c>
      <c r="L13" s="12" t="s">
        <v>35</v>
      </c>
      <c r="M13" s="12" t="s">
        <v>28</v>
      </c>
      <c r="N13" s="13" t="n">
        <v>1</v>
      </c>
      <c r="O13" s="14" t="n">
        <f aca="false">N13*60</f>
        <v>60</v>
      </c>
      <c r="P13" s="15"/>
    </row>
    <row r="14" customFormat="false" ht="15" hidden="false" customHeight="false" outlineLevel="0" collapsed="false">
      <c r="A14" s="8" t="s">
        <v>16</v>
      </c>
      <c r="B14" s="9" t="n">
        <v>239440</v>
      </c>
      <c r="C14" s="10" t="n">
        <v>45475</v>
      </c>
      <c r="D14" s="10" t="n">
        <v>45475</v>
      </c>
      <c r="E14" s="10" t="n">
        <v>45475</v>
      </c>
      <c r="F14" s="11" t="n">
        <f aca="false">NETWORKDAYS.INTL(D14,E14,1,Festivos[])</f>
        <v>1</v>
      </c>
      <c r="G14" s="12" t="s">
        <v>49</v>
      </c>
      <c r="H14" s="12" t="s">
        <v>46</v>
      </c>
      <c r="I14" s="12" t="s">
        <v>19</v>
      </c>
      <c r="J14" s="12" t="s">
        <v>20</v>
      </c>
      <c r="K14" s="12" t="s">
        <v>26</v>
      </c>
      <c r="L14" s="12" t="s">
        <v>35</v>
      </c>
      <c r="M14" s="12" t="s">
        <v>28</v>
      </c>
      <c r="N14" s="13" t="n">
        <v>0.2</v>
      </c>
      <c r="O14" s="14" t="n">
        <f aca="false">N14*60</f>
        <v>12</v>
      </c>
      <c r="P14" s="15"/>
    </row>
    <row r="15" customFormat="false" ht="15" hidden="false" customHeight="false" outlineLevel="0" collapsed="false">
      <c r="A15" s="8" t="s">
        <v>16</v>
      </c>
      <c r="B15" s="9" t="n">
        <v>239464</v>
      </c>
      <c r="C15" s="10" t="n">
        <v>45475</v>
      </c>
      <c r="D15" s="10" t="n">
        <v>45475</v>
      </c>
      <c r="E15" s="10" t="n">
        <v>45475</v>
      </c>
      <c r="F15" s="11" t="n">
        <f aca="false">NETWORKDAYS.INTL(D15,E15,1,Festivos[])</f>
        <v>1</v>
      </c>
      <c r="G15" s="12" t="s">
        <v>50</v>
      </c>
      <c r="H15" s="12" t="s">
        <v>46</v>
      </c>
      <c r="I15" s="12" t="s">
        <v>19</v>
      </c>
      <c r="J15" s="12" t="s">
        <v>51</v>
      </c>
      <c r="K15" s="12" t="s">
        <v>26</v>
      </c>
      <c r="L15" s="12" t="s">
        <v>52</v>
      </c>
      <c r="M15" s="12" t="s">
        <v>28</v>
      </c>
      <c r="N15" s="13" t="n">
        <v>0.8</v>
      </c>
      <c r="O15" s="14" t="n">
        <f aca="false">N15*60</f>
        <v>48</v>
      </c>
      <c r="P15" s="15"/>
    </row>
    <row r="16" customFormat="false" ht="15" hidden="false" customHeight="false" outlineLevel="0" collapsed="false">
      <c r="A16" s="8" t="s">
        <v>16</v>
      </c>
      <c r="B16" s="9" t="n">
        <v>239468</v>
      </c>
      <c r="C16" s="10" t="n">
        <v>45475</v>
      </c>
      <c r="D16" s="10" t="n">
        <v>45475</v>
      </c>
      <c r="E16" s="10" t="n">
        <v>45475</v>
      </c>
      <c r="F16" s="11" t="n">
        <f aca="false">NETWORKDAYS.INTL(D16,E16,1,Festivos[])</f>
        <v>1</v>
      </c>
      <c r="G16" s="12" t="s">
        <v>53</v>
      </c>
      <c r="H16" s="12" t="s">
        <v>46</v>
      </c>
      <c r="I16" s="12" t="s">
        <v>19</v>
      </c>
      <c r="J16" s="12" t="s">
        <v>51</v>
      </c>
      <c r="K16" s="12" t="s">
        <v>26</v>
      </c>
      <c r="L16" s="12" t="s">
        <v>52</v>
      </c>
      <c r="M16" s="12" t="s">
        <v>28</v>
      </c>
      <c r="N16" s="13" t="n">
        <v>0.3</v>
      </c>
      <c r="O16" s="14" t="n">
        <f aca="false">N16*60</f>
        <v>18</v>
      </c>
      <c r="P16" s="15"/>
    </row>
    <row r="17" customFormat="false" ht="15" hidden="false" customHeight="false" outlineLevel="0" collapsed="false">
      <c r="A17" s="8" t="s">
        <v>54</v>
      </c>
      <c r="B17" s="9" t="s">
        <v>55</v>
      </c>
      <c r="C17" s="10" t="n">
        <v>45475</v>
      </c>
      <c r="D17" s="10" t="n">
        <v>45475</v>
      </c>
      <c r="E17" s="10" t="n">
        <v>45475</v>
      </c>
      <c r="F17" s="11" t="n">
        <f aca="false">NETWORKDAYS.INTL(D17,E17,1,Festivos[])</f>
        <v>1</v>
      </c>
      <c r="G17" s="12" t="s">
        <v>56</v>
      </c>
      <c r="H17" s="12" t="s">
        <v>57</v>
      </c>
      <c r="I17" s="12" t="s">
        <v>19</v>
      </c>
      <c r="J17" s="12" t="s">
        <v>40</v>
      </c>
      <c r="K17" s="12" t="s">
        <v>58</v>
      </c>
      <c r="L17" s="12" t="s">
        <v>59</v>
      </c>
      <c r="M17" s="12" t="s">
        <v>28</v>
      </c>
      <c r="N17" s="13" t="n">
        <v>0.5</v>
      </c>
      <c r="O17" s="14" t="n">
        <f aca="false">N17*60</f>
        <v>30</v>
      </c>
      <c r="P17" s="15"/>
    </row>
    <row r="18" customFormat="false" ht="15" hidden="false" customHeight="false" outlineLevel="0" collapsed="false">
      <c r="A18" s="8" t="s">
        <v>54</v>
      </c>
      <c r="B18" s="9" t="s">
        <v>60</v>
      </c>
      <c r="C18" s="10" t="n">
        <v>45475</v>
      </c>
      <c r="D18" s="10" t="n">
        <v>45476</v>
      </c>
      <c r="E18" s="10" t="n">
        <v>45476</v>
      </c>
      <c r="F18" s="11" t="n">
        <f aca="false">NETWORKDAYS.INTL(D18,E18,1,Festivos[])</f>
        <v>1</v>
      </c>
      <c r="G18" s="12" t="s">
        <v>61</v>
      </c>
      <c r="H18" s="12" t="s">
        <v>32</v>
      </c>
      <c r="I18" s="12" t="s">
        <v>19</v>
      </c>
      <c r="J18" s="12" t="s">
        <v>62</v>
      </c>
      <c r="K18" s="12" t="s">
        <v>34</v>
      </c>
      <c r="L18" s="12" t="s">
        <v>35</v>
      </c>
      <c r="M18" s="12" t="s">
        <v>28</v>
      </c>
      <c r="N18" s="13" t="n">
        <v>0.5</v>
      </c>
      <c r="O18" s="14" t="n">
        <f aca="false">N18*60</f>
        <v>30</v>
      </c>
      <c r="P18" s="15"/>
    </row>
    <row r="19" customFormat="false" ht="15" hidden="false" customHeight="false" outlineLevel="0" collapsed="false">
      <c r="A19" s="8" t="s">
        <v>54</v>
      </c>
      <c r="B19" s="9" t="s">
        <v>63</v>
      </c>
      <c r="C19" s="10" t="n">
        <v>45475</v>
      </c>
      <c r="D19" s="10" t="n">
        <v>45475</v>
      </c>
      <c r="E19" s="10" t="n">
        <v>45475</v>
      </c>
      <c r="F19" s="11" t="n">
        <f aca="false">NETWORKDAYS.INTL(D19,E19,1,Festivos[])</f>
        <v>1</v>
      </c>
      <c r="G19" s="12" t="s">
        <v>64</v>
      </c>
      <c r="H19" s="12" t="s">
        <v>57</v>
      </c>
      <c r="I19" s="12" t="s">
        <v>19</v>
      </c>
      <c r="J19" s="12" t="s">
        <v>62</v>
      </c>
      <c r="K19" s="12" t="s">
        <v>58</v>
      </c>
      <c r="L19" s="12" t="s">
        <v>59</v>
      </c>
      <c r="M19" s="12" t="s">
        <v>28</v>
      </c>
      <c r="N19" s="13" t="n">
        <v>0.5</v>
      </c>
      <c r="O19" s="14" t="n">
        <f aca="false">N19*60</f>
        <v>30</v>
      </c>
      <c r="P19" s="15"/>
    </row>
    <row r="20" customFormat="false" ht="15" hidden="false" customHeight="false" outlineLevel="0" collapsed="false">
      <c r="A20" s="8" t="s">
        <v>54</v>
      </c>
      <c r="B20" s="9" t="s">
        <v>65</v>
      </c>
      <c r="C20" s="10" t="n">
        <v>45475</v>
      </c>
      <c r="D20" s="10" t="n">
        <v>45475</v>
      </c>
      <c r="E20" s="10" t="n">
        <v>45475</v>
      </c>
      <c r="F20" s="11" t="n">
        <f aca="false">NETWORKDAYS.INTL(D20,E20,1,Festivos[])</f>
        <v>1</v>
      </c>
      <c r="G20" s="12" t="s">
        <v>66</v>
      </c>
      <c r="H20" s="12" t="s">
        <v>18</v>
      </c>
      <c r="I20" s="12" t="s">
        <v>19</v>
      </c>
      <c r="J20" s="12" t="s">
        <v>40</v>
      </c>
      <c r="K20" s="12" t="s">
        <v>21</v>
      </c>
      <c r="L20" s="12" t="s">
        <v>22</v>
      </c>
      <c r="M20" s="12" t="s">
        <v>23</v>
      </c>
      <c r="N20" s="13" t="n">
        <v>1</v>
      </c>
      <c r="O20" s="14" t="n">
        <f aca="false">N20*60</f>
        <v>60</v>
      </c>
      <c r="P20" s="15"/>
    </row>
    <row r="21" customFormat="false" ht="15" hidden="false" customHeight="false" outlineLevel="0" collapsed="false">
      <c r="A21" s="8" t="s">
        <v>54</v>
      </c>
      <c r="B21" s="9" t="s">
        <v>67</v>
      </c>
      <c r="C21" s="10" t="n">
        <v>45475</v>
      </c>
      <c r="D21" s="10" t="n">
        <v>45475</v>
      </c>
      <c r="E21" s="10" t="n">
        <v>45475</v>
      </c>
      <c r="F21" s="11" t="n">
        <f aca="false">NETWORKDAYS.INTL(D21,E21,1,Festivos[])</f>
        <v>1</v>
      </c>
      <c r="G21" s="12" t="s">
        <v>68</v>
      </c>
      <c r="H21" s="12" t="s">
        <v>32</v>
      </c>
      <c r="I21" s="12" t="s">
        <v>19</v>
      </c>
      <c r="J21" s="12" t="s">
        <v>69</v>
      </c>
      <c r="K21" s="12" t="s">
        <v>34</v>
      </c>
      <c r="L21" s="12" t="s">
        <v>35</v>
      </c>
      <c r="M21" s="12" t="s">
        <v>44</v>
      </c>
      <c r="N21" s="13" t="n">
        <v>2</v>
      </c>
      <c r="O21" s="14" t="n">
        <f aca="false">N21*60</f>
        <v>120</v>
      </c>
      <c r="P21" s="15"/>
    </row>
    <row r="22" customFormat="false" ht="15" hidden="false" customHeight="false" outlineLevel="0" collapsed="false">
      <c r="A22" s="8" t="s">
        <v>54</v>
      </c>
      <c r="B22" s="9" t="s">
        <v>70</v>
      </c>
      <c r="C22" s="10" t="n">
        <v>45475</v>
      </c>
      <c r="D22" s="10" t="n">
        <v>45475</v>
      </c>
      <c r="E22" s="10" t="n">
        <v>45475</v>
      </c>
      <c r="F22" s="11" t="n">
        <f aca="false">NETWORKDAYS.INTL(D22,E22,1,Festivos[])</f>
        <v>1</v>
      </c>
      <c r="G22" s="12" t="s">
        <v>71</v>
      </c>
      <c r="H22" s="12" t="s">
        <v>46</v>
      </c>
      <c r="I22" s="12" t="s">
        <v>19</v>
      </c>
      <c r="J22" s="12" t="s">
        <v>62</v>
      </c>
      <c r="K22" s="12" t="s">
        <v>26</v>
      </c>
      <c r="L22" s="12" t="s">
        <v>35</v>
      </c>
      <c r="M22" s="12" t="s">
        <v>28</v>
      </c>
      <c r="N22" s="13" t="n">
        <v>0.2</v>
      </c>
      <c r="O22" s="14" t="n">
        <f aca="false">N22*60</f>
        <v>12</v>
      </c>
      <c r="P22" s="15"/>
    </row>
    <row r="23" customFormat="false" ht="15" hidden="false" customHeight="false" outlineLevel="0" collapsed="false">
      <c r="A23" s="8" t="s">
        <v>54</v>
      </c>
      <c r="B23" s="9" t="s">
        <v>72</v>
      </c>
      <c r="C23" s="10" t="n">
        <v>45475</v>
      </c>
      <c r="D23" s="10" t="n">
        <v>45475</v>
      </c>
      <c r="E23" s="10" t="n">
        <v>45475</v>
      </c>
      <c r="F23" s="11" t="n">
        <f aca="false">NETWORKDAYS.INTL(D23,E23,1,Festivos[])</f>
        <v>1</v>
      </c>
      <c r="G23" s="12" t="s">
        <v>73</v>
      </c>
      <c r="H23" s="12" t="s">
        <v>57</v>
      </c>
      <c r="I23" s="12" t="s">
        <v>19</v>
      </c>
      <c r="J23" s="12" t="s">
        <v>62</v>
      </c>
      <c r="K23" s="12" t="s">
        <v>26</v>
      </c>
      <c r="L23" s="12" t="s">
        <v>59</v>
      </c>
      <c r="M23" s="12" t="s">
        <v>28</v>
      </c>
      <c r="N23" s="13" t="n">
        <v>0.8</v>
      </c>
      <c r="O23" s="14" t="n">
        <f aca="false">N23*60</f>
        <v>48</v>
      </c>
      <c r="P23" s="15"/>
    </row>
    <row r="24" customFormat="false" ht="15" hidden="false" customHeight="false" outlineLevel="0" collapsed="false">
      <c r="A24" s="8" t="s">
        <v>54</v>
      </c>
      <c r="B24" s="9" t="s">
        <v>74</v>
      </c>
      <c r="C24" s="10" t="n">
        <v>45475</v>
      </c>
      <c r="D24" s="10" t="n">
        <v>45475</v>
      </c>
      <c r="E24" s="10" t="n">
        <v>45475</v>
      </c>
      <c r="F24" s="11" t="n">
        <f aca="false">NETWORKDAYS.INTL(D24,E24,1,Festivos[])</f>
        <v>1</v>
      </c>
      <c r="G24" s="12" t="s">
        <v>75</v>
      </c>
      <c r="H24" s="12" t="s">
        <v>57</v>
      </c>
      <c r="I24" s="12" t="s">
        <v>19</v>
      </c>
      <c r="J24" s="12" t="s">
        <v>40</v>
      </c>
      <c r="K24" s="12" t="s">
        <v>26</v>
      </c>
      <c r="L24" s="12" t="s">
        <v>59</v>
      </c>
      <c r="M24" s="12" t="s">
        <v>28</v>
      </c>
      <c r="N24" s="13" t="n">
        <v>0.8</v>
      </c>
      <c r="O24" s="14" t="n">
        <f aca="false">N24*60</f>
        <v>48</v>
      </c>
      <c r="P24" s="15"/>
    </row>
    <row r="25" customFormat="false" ht="15" hidden="false" customHeight="false" outlineLevel="0" collapsed="false">
      <c r="A25" s="8" t="s">
        <v>16</v>
      </c>
      <c r="B25" s="9" t="n">
        <v>239422</v>
      </c>
      <c r="C25" s="10" t="n">
        <v>45476</v>
      </c>
      <c r="D25" s="10" t="n">
        <v>45476</v>
      </c>
      <c r="E25" s="10" t="n">
        <v>45476</v>
      </c>
      <c r="F25" s="11" t="n">
        <f aca="false">NETWORKDAYS.INTL(D25,E25,1,Festivos[])</f>
        <v>1</v>
      </c>
      <c r="G25" s="12" t="s">
        <v>76</v>
      </c>
      <c r="H25" s="12" t="s">
        <v>77</v>
      </c>
      <c r="I25" s="12" t="s">
        <v>19</v>
      </c>
      <c r="J25" s="12" t="s">
        <v>33</v>
      </c>
      <c r="K25" s="12" t="s">
        <v>34</v>
      </c>
      <c r="L25" s="12" t="s">
        <v>35</v>
      </c>
      <c r="M25" s="12" t="s">
        <v>23</v>
      </c>
      <c r="N25" s="13" t="n">
        <v>0.2</v>
      </c>
      <c r="O25" s="14" t="n">
        <f aca="false">N25*60</f>
        <v>12</v>
      </c>
      <c r="P25" s="15"/>
    </row>
    <row r="26" customFormat="false" ht="15" hidden="false" customHeight="false" outlineLevel="0" collapsed="false">
      <c r="A26" s="8" t="s">
        <v>16</v>
      </c>
      <c r="B26" s="9" t="n">
        <v>239459</v>
      </c>
      <c r="C26" s="10" t="n">
        <v>45476</v>
      </c>
      <c r="D26" s="10" t="n">
        <v>45477</v>
      </c>
      <c r="E26" s="10" t="n">
        <v>45477</v>
      </c>
      <c r="F26" s="11" t="n">
        <f aca="false">NETWORKDAYS.INTL(D26,E26,1,Festivos[])</f>
        <v>1</v>
      </c>
      <c r="G26" s="12" t="s">
        <v>78</v>
      </c>
      <c r="H26" s="12" t="s">
        <v>32</v>
      </c>
      <c r="I26" s="12" t="s">
        <v>19</v>
      </c>
      <c r="J26" s="12" t="s">
        <v>20</v>
      </c>
      <c r="K26" s="12" t="s">
        <v>34</v>
      </c>
      <c r="L26" s="12" t="s">
        <v>35</v>
      </c>
      <c r="M26" s="12" t="s">
        <v>28</v>
      </c>
      <c r="N26" s="13" t="n">
        <v>0.5</v>
      </c>
      <c r="O26" s="14" t="n">
        <f aca="false">N26*60</f>
        <v>30</v>
      </c>
      <c r="P26" s="15"/>
    </row>
    <row r="27" customFormat="false" ht="15" hidden="false" customHeight="false" outlineLevel="0" collapsed="false">
      <c r="A27" s="8" t="s">
        <v>16</v>
      </c>
      <c r="B27" s="9" t="n">
        <v>239516</v>
      </c>
      <c r="C27" s="10" t="n">
        <v>45476</v>
      </c>
      <c r="D27" s="10" t="n">
        <v>45476</v>
      </c>
      <c r="E27" s="10" t="n">
        <v>45476</v>
      </c>
      <c r="F27" s="11" t="n">
        <f aca="false">NETWORKDAYS.INTL(D27,E27,1,Festivos[])</f>
        <v>1</v>
      </c>
      <c r="G27" s="12" t="s">
        <v>79</v>
      </c>
      <c r="H27" s="12" t="s">
        <v>57</v>
      </c>
      <c r="I27" s="12" t="s">
        <v>19</v>
      </c>
      <c r="J27" s="12" t="s">
        <v>20</v>
      </c>
      <c r="K27" s="12" t="s">
        <v>26</v>
      </c>
      <c r="L27" s="12" t="s">
        <v>59</v>
      </c>
      <c r="M27" s="12" t="s">
        <v>28</v>
      </c>
      <c r="N27" s="13" t="n">
        <v>0.8</v>
      </c>
      <c r="O27" s="14" t="n">
        <f aca="false">N27*60</f>
        <v>48</v>
      </c>
      <c r="P27" s="15"/>
    </row>
    <row r="28" customFormat="false" ht="15" hidden="false" customHeight="false" outlineLevel="0" collapsed="false">
      <c r="A28" s="8" t="s">
        <v>16</v>
      </c>
      <c r="B28" s="9" t="n">
        <v>239528</v>
      </c>
      <c r="C28" s="10" t="n">
        <v>45476</v>
      </c>
      <c r="D28" s="10" t="n">
        <v>45477</v>
      </c>
      <c r="E28" s="10" t="n">
        <v>45477</v>
      </c>
      <c r="F28" s="11" t="n">
        <f aca="false">NETWORKDAYS.INTL(D28,E28,1,Festivos[])</f>
        <v>1</v>
      </c>
      <c r="G28" s="12" t="s">
        <v>80</v>
      </c>
      <c r="H28" s="12" t="s">
        <v>32</v>
      </c>
      <c r="I28" s="12" t="s">
        <v>19</v>
      </c>
      <c r="J28" s="12" t="s">
        <v>30</v>
      </c>
      <c r="K28" s="12" t="s">
        <v>34</v>
      </c>
      <c r="L28" s="12" t="s">
        <v>35</v>
      </c>
      <c r="M28" s="12" t="s">
        <v>28</v>
      </c>
      <c r="N28" s="13" t="n">
        <v>1</v>
      </c>
      <c r="O28" s="14" t="n">
        <f aca="false">N28*60</f>
        <v>60</v>
      </c>
      <c r="P28" s="15"/>
    </row>
    <row r="29" customFormat="false" ht="15" hidden="false" customHeight="false" outlineLevel="0" collapsed="false">
      <c r="A29" s="8" t="s">
        <v>16</v>
      </c>
      <c r="B29" s="9" t="n">
        <v>239556</v>
      </c>
      <c r="C29" s="10" t="n">
        <v>45476</v>
      </c>
      <c r="D29" s="10" t="n">
        <v>45476</v>
      </c>
      <c r="E29" s="10" t="n">
        <v>45476</v>
      </c>
      <c r="F29" s="11" t="n">
        <f aca="false">NETWORKDAYS.INTL(D29,E29,1,Festivos[])</f>
        <v>1</v>
      </c>
      <c r="G29" s="12" t="s">
        <v>81</v>
      </c>
      <c r="H29" s="12" t="s">
        <v>46</v>
      </c>
      <c r="I29" s="12" t="s">
        <v>19</v>
      </c>
      <c r="J29" s="12" t="s">
        <v>51</v>
      </c>
      <c r="K29" s="12" t="s">
        <v>26</v>
      </c>
      <c r="L29" s="12" t="s">
        <v>52</v>
      </c>
      <c r="M29" s="12" t="s">
        <v>28</v>
      </c>
      <c r="N29" s="13" t="n">
        <v>0.3</v>
      </c>
      <c r="O29" s="14" t="n">
        <f aca="false">N29*60</f>
        <v>18</v>
      </c>
      <c r="P29" s="15"/>
    </row>
    <row r="30" customFormat="false" ht="15" hidden="false" customHeight="false" outlineLevel="0" collapsed="false">
      <c r="A30" s="8" t="s">
        <v>16</v>
      </c>
      <c r="B30" s="9" t="n">
        <v>239602</v>
      </c>
      <c r="C30" s="10" t="n">
        <v>45476</v>
      </c>
      <c r="D30" s="10" t="n">
        <v>45476</v>
      </c>
      <c r="E30" s="10" t="n">
        <v>45476</v>
      </c>
      <c r="F30" s="11" t="n">
        <f aca="false">NETWORKDAYS.INTL(D30,E30,1,Festivos[])</f>
        <v>1</v>
      </c>
      <c r="G30" s="12" t="s">
        <v>82</v>
      </c>
      <c r="H30" s="12" t="s">
        <v>46</v>
      </c>
      <c r="I30" s="12" t="s">
        <v>19</v>
      </c>
      <c r="J30" s="12" t="s">
        <v>51</v>
      </c>
      <c r="K30" s="12" t="s">
        <v>26</v>
      </c>
      <c r="L30" s="12" t="s">
        <v>52</v>
      </c>
      <c r="M30" s="12" t="s">
        <v>28</v>
      </c>
      <c r="N30" s="13" t="n">
        <v>0.3</v>
      </c>
      <c r="O30" s="14" t="n">
        <f aca="false">N30*60</f>
        <v>18</v>
      </c>
      <c r="P30" s="15"/>
    </row>
    <row r="31" customFormat="false" ht="15" hidden="false" customHeight="false" outlineLevel="0" collapsed="false">
      <c r="A31" s="8" t="s">
        <v>16</v>
      </c>
      <c r="B31" s="9" t="n">
        <v>239610</v>
      </c>
      <c r="C31" s="10" t="n">
        <v>45476</v>
      </c>
      <c r="D31" s="10" t="n">
        <v>45476</v>
      </c>
      <c r="E31" s="10" t="n">
        <v>45476</v>
      </c>
      <c r="F31" s="11" t="n">
        <f aca="false">NETWORKDAYS.INTL(D31,E31,1,Festivos[])</f>
        <v>1</v>
      </c>
      <c r="G31" s="12" t="s">
        <v>83</v>
      </c>
      <c r="H31" s="12" t="s">
        <v>37</v>
      </c>
      <c r="I31" s="12" t="s">
        <v>19</v>
      </c>
      <c r="J31" s="12" t="s">
        <v>20</v>
      </c>
      <c r="K31" s="12" t="s">
        <v>38</v>
      </c>
      <c r="L31" s="12" t="s">
        <v>84</v>
      </c>
      <c r="M31" s="12" t="s">
        <v>28</v>
      </c>
      <c r="N31" s="13" t="n">
        <v>0.3</v>
      </c>
      <c r="O31" s="14" t="n">
        <f aca="false">N31*60</f>
        <v>18</v>
      </c>
      <c r="P31" s="15"/>
    </row>
    <row r="32" customFormat="false" ht="15" hidden="false" customHeight="false" outlineLevel="0" collapsed="false">
      <c r="A32" s="8" t="s">
        <v>16</v>
      </c>
      <c r="B32" s="9" t="n">
        <v>239620</v>
      </c>
      <c r="C32" s="10" t="n">
        <v>45476</v>
      </c>
      <c r="D32" s="10" t="n">
        <v>45476</v>
      </c>
      <c r="E32" s="10" t="n">
        <v>45476</v>
      </c>
      <c r="F32" s="11" t="n">
        <f aca="false">NETWORKDAYS.INTL(D32,E32,1,Festivos[])</f>
        <v>1</v>
      </c>
      <c r="G32" s="12" t="s">
        <v>29</v>
      </c>
      <c r="H32" s="12" t="s">
        <v>25</v>
      </c>
      <c r="I32" s="12" t="s">
        <v>19</v>
      </c>
      <c r="J32" s="12" t="s">
        <v>30</v>
      </c>
      <c r="K32" s="12" t="s">
        <v>26</v>
      </c>
      <c r="L32" s="12" t="s">
        <v>27</v>
      </c>
      <c r="M32" s="12" t="s">
        <v>28</v>
      </c>
      <c r="N32" s="13" t="n">
        <v>0.3</v>
      </c>
      <c r="O32" s="14" t="n">
        <f aca="false">N32*60</f>
        <v>18</v>
      </c>
      <c r="P32" s="15"/>
    </row>
    <row r="33" customFormat="false" ht="15" hidden="false" customHeight="false" outlineLevel="0" collapsed="false">
      <c r="A33" s="8" t="s">
        <v>54</v>
      </c>
      <c r="B33" s="9" t="s">
        <v>85</v>
      </c>
      <c r="C33" s="10" t="n">
        <v>45476</v>
      </c>
      <c r="D33" s="10" t="n">
        <v>45481</v>
      </c>
      <c r="E33" s="10" t="n">
        <v>45481</v>
      </c>
      <c r="F33" s="11" t="n">
        <f aca="false">NETWORKDAYS.INTL(D33,E33,1,Festivos[])</f>
        <v>1</v>
      </c>
      <c r="G33" s="12" t="s">
        <v>86</v>
      </c>
      <c r="H33" s="12" t="s">
        <v>37</v>
      </c>
      <c r="I33" s="12" t="s">
        <v>19</v>
      </c>
      <c r="J33" s="12" t="s">
        <v>87</v>
      </c>
      <c r="K33" s="12" t="s">
        <v>38</v>
      </c>
      <c r="L33" s="12" t="s">
        <v>41</v>
      </c>
      <c r="M33" s="12" t="s">
        <v>28</v>
      </c>
      <c r="N33" s="13" t="n">
        <v>12</v>
      </c>
      <c r="O33" s="14" t="n">
        <f aca="false">N33*60</f>
        <v>720</v>
      </c>
      <c r="P33" s="15"/>
    </row>
    <row r="34" customFormat="false" ht="15" hidden="false" customHeight="false" outlineLevel="0" collapsed="false">
      <c r="A34" s="8" t="s">
        <v>54</v>
      </c>
      <c r="B34" s="9" t="s">
        <v>88</v>
      </c>
      <c r="C34" s="10" t="n">
        <v>45476</v>
      </c>
      <c r="D34" s="10" t="n">
        <v>45482</v>
      </c>
      <c r="E34" s="10" t="n">
        <v>45482</v>
      </c>
      <c r="F34" s="11" t="n">
        <f aca="false">NETWORKDAYS.INTL(D34,E34,1,Festivos[])</f>
        <v>1</v>
      </c>
      <c r="G34" s="12" t="s">
        <v>89</v>
      </c>
      <c r="H34" s="12" t="s">
        <v>37</v>
      </c>
      <c r="I34" s="12" t="s">
        <v>19</v>
      </c>
      <c r="J34" s="12" t="s">
        <v>87</v>
      </c>
      <c r="K34" s="12" t="s">
        <v>38</v>
      </c>
      <c r="L34" s="12" t="s">
        <v>41</v>
      </c>
      <c r="M34" s="12" t="s">
        <v>28</v>
      </c>
      <c r="N34" s="13" t="n">
        <v>5</v>
      </c>
      <c r="O34" s="14" t="n">
        <f aca="false">N34*60</f>
        <v>300</v>
      </c>
      <c r="P34" s="15"/>
    </row>
    <row r="35" customFormat="false" ht="15" hidden="false" customHeight="false" outlineLevel="0" collapsed="false">
      <c r="A35" s="8" t="s">
        <v>54</v>
      </c>
      <c r="B35" s="9" t="s">
        <v>90</v>
      </c>
      <c r="C35" s="10" t="n">
        <v>45476</v>
      </c>
      <c r="D35" s="10" t="n">
        <v>45476</v>
      </c>
      <c r="E35" s="10" t="n">
        <v>45476</v>
      </c>
      <c r="F35" s="11" t="n">
        <f aca="false">NETWORKDAYS.INTL(D35,E35,1,Festivos[])</f>
        <v>1</v>
      </c>
      <c r="G35" s="12" t="s">
        <v>91</v>
      </c>
      <c r="H35" s="12" t="s">
        <v>18</v>
      </c>
      <c r="I35" s="12" t="s">
        <v>19</v>
      </c>
      <c r="J35" s="12" t="s">
        <v>92</v>
      </c>
      <c r="K35" s="12" t="s">
        <v>21</v>
      </c>
      <c r="L35" s="12" t="s">
        <v>22</v>
      </c>
      <c r="M35" s="12" t="s">
        <v>28</v>
      </c>
      <c r="N35" s="13" t="n">
        <v>4</v>
      </c>
      <c r="O35" s="14" t="n">
        <f aca="false">N35*60</f>
        <v>240</v>
      </c>
      <c r="P35" s="15"/>
    </row>
    <row r="36" customFormat="false" ht="15" hidden="false" customHeight="false" outlineLevel="0" collapsed="false">
      <c r="A36" s="8" t="s">
        <v>54</v>
      </c>
      <c r="B36" s="9" t="s">
        <v>93</v>
      </c>
      <c r="C36" s="10" t="n">
        <v>45476</v>
      </c>
      <c r="D36" s="10" t="n">
        <v>45476</v>
      </c>
      <c r="E36" s="10" t="n">
        <v>45476</v>
      </c>
      <c r="F36" s="11" t="n">
        <f aca="false">NETWORKDAYS.INTL(D36,E36,1,Festivos[])</f>
        <v>1</v>
      </c>
      <c r="G36" s="12" t="s">
        <v>94</v>
      </c>
      <c r="H36" s="12" t="s">
        <v>46</v>
      </c>
      <c r="I36" s="12" t="s">
        <v>19</v>
      </c>
      <c r="J36" s="12" t="s">
        <v>40</v>
      </c>
      <c r="K36" s="12" t="s">
        <v>26</v>
      </c>
      <c r="L36" s="12" t="s">
        <v>35</v>
      </c>
      <c r="M36" s="12" t="s">
        <v>28</v>
      </c>
      <c r="N36" s="13" t="n">
        <v>0.3</v>
      </c>
      <c r="O36" s="14" t="n">
        <f aca="false">N36*60</f>
        <v>18</v>
      </c>
      <c r="P36" s="15"/>
    </row>
    <row r="37" customFormat="false" ht="15" hidden="false" customHeight="false" outlineLevel="0" collapsed="false">
      <c r="A37" s="8" t="s">
        <v>54</v>
      </c>
      <c r="B37" s="9" t="s">
        <v>95</v>
      </c>
      <c r="C37" s="10" t="n">
        <v>45476</v>
      </c>
      <c r="D37" s="10" t="n">
        <v>45476</v>
      </c>
      <c r="E37" s="10" t="n">
        <v>45476</v>
      </c>
      <c r="F37" s="11" t="n">
        <f aca="false">NETWORKDAYS.INTL(D37,E37,1,Festivos[])</f>
        <v>1</v>
      </c>
      <c r="G37" s="12" t="s">
        <v>96</v>
      </c>
      <c r="H37" s="12" t="s">
        <v>46</v>
      </c>
      <c r="I37" s="12" t="s">
        <v>19</v>
      </c>
      <c r="J37" s="12" t="s">
        <v>40</v>
      </c>
      <c r="K37" s="12" t="s">
        <v>26</v>
      </c>
      <c r="L37" s="12" t="s">
        <v>35</v>
      </c>
      <c r="M37" s="12" t="s">
        <v>28</v>
      </c>
      <c r="N37" s="13" t="n">
        <v>0.3</v>
      </c>
      <c r="O37" s="14" t="n">
        <f aca="false">N37*60</f>
        <v>18</v>
      </c>
      <c r="P37" s="15"/>
    </row>
    <row r="38" customFormat="false" ht="15" hidden="false" customHeight="false" outlineLevel="0" collapsed="false">
      <c r="A38" s="8" t="s">
        <v>54</v>
      </c>
      <c r="B38" s="9" t="s">
        <v>97</v>
      </c>
      <c r="C38" s="10" t="n">
        <v>45476</v>
      </c>
      <c r="D38" s="10" t="n">
        <v>45476</v>
      </c>
      <c r="E38" s="10" t="n">
        <v>45476</v>
      </c>
      <c r="F38" s="11" t="n">
        <f aca="false">NETWORKDAYS.INTL(D38,E38,1,Festivos[])</f>
        <v>1</v>
      </c>
      <c r="G38" s="12" t="s">
        <v>96</v>
      </c>
      <c r="H38" s="12" t="s">
        <v>46</v>
      </c>
      <c r="I38" s="12" t="s">
        <v>19</v>
      </c>
      <c r="J38" s="12" t="s">
        <v>40</v>
      </c>
      <c r="K38" s="12" t="s">
        <v>26</v>
      </c>
      <c r="L38" s="12" t="s">
        <v>35</v>
      </c>
      <c r="M38" s="12" t="s">
        <v>28</v>
      </c>
      <c r="N38" s="13" t="n">
        <v>1</v>
      </c>
      <c r="O38" s="14" t="n">
        <f aca="false">N38*60</f>
        <v>60</v>
      </c>
      <c r="P38" s="15"/>
    </row>
    <row r="39" customFormat="false" ht="15" hidden="false" customHeight="false" outlineLevel="0" collapsed="false">
      <c r="A39" s="8" t="s">
        <v>54</v>
      </c>
      <c r="B39" s="9" t="s">
        <v>98</v>
      </c>
      <c r="C39" s="10" t="n">
        <v>45476</v>
      </c>
      <c r="D39" s="10" t="n">
        <v>45476</v>
      </c>
      <c r="E39" s="10" t="n">
        <v>45476</v>
      </c>
      <c r="F39" s="11" t="n">
        <f aca="false">NETWORKDAYS.INTL(D39,E39,1,Festivos[])</f>
        <v>1</v>
      </c>
      <c r="G39" s="12" t="s">
        <v>99</v>
      </c>
      <c r="H39" s="12" t="s">
        <v>46</v>
      </c>
      <c r="I39" s="12" t="s">
        <v>19</v>
      </c>
      <c r="J39" s="12" t="s">
        <v>69</v>
      </c>
      <c r="K39" s="12" t="s">
        <v>26</v>
      </c>
      <c r="L39" s="12" t="s">
        <v>35</v>
      </c>
      <c r="M39" s="12" t="s">
        <v>28</v>
      </c>
      <c r="N39" s="13" t="n">
        <v>0.3</v>
      </c>
      <c r="O39" s="14" t="n">
        <f aca="false">N39*60</f>
        <v>18</v>
      </c>
      <c r="P39" s="15"/>
    </row>
    <row r="40" customFormat="false" ht="15" hidden="false" customHeight="false" outlineLevel="0" collapsed="false">
      <c r="A40" s="8" t="s">
        <v>54</v>
      </c>
      <c r="B40" s="9" t="s">
        <v>100</v>
      </c>
      <c r="C40" s="10" t="n">
        <v>45476</v>
      </c>
      <c r="D40" s="10" t="n">
        <v>45476</v>
      </c>
      <c r="E40" s="10" t="n">
        <v>45476</v>
      </c>
      <c r="F40" s="11" t="n">
        <f aca="false">NETWORKDAYS.INTL(D40,E40,1,Festivos[])</f>
        <v>1</v>
      </c>
      <c r="G40" s="12" t="s">
        <v>101</v>
      </c>
      <c r="H40" s="12" t="s">
        <v>46</v>
      </c>
      <c r="I40" s="12" t="s">
        <v>19</v>
      </c>
      <c r="J40" s="12" t="s">
        <v>102</v>
      </c>
      <c r="K40" s="12" t="s">
        <v>26</v>
      </c>
      <c r="L40" s="12" t="s">
        <v>35</v>
      </c>
      <c r="M40" s="12" t="s">
        <v>28</v>
      </c>
      <c r="N40" s="13" t="n">
        <v>0.3</v>
      </c>
      <c r="O40" s="14" t="n">
        <f aca="false">N40*60</f>
        <v>18</v>
      </c>
      <c r="P40" s="15"/>
    </row>
    <row r="41" customFormat="false" ht="15" hidden="false" customHeight="false" outlineLevel="0" collapsed="false">
      <c r="A41" s="8" t="s">
        <v>16</v>
      </c>
      <c r="B41" s="9" t="n">
        <v>239633</v>
      </c>
      <c r="C41" s="10" t="n">
        <v>45477</v>
      </c>
      <c r="D41" s="10" t="n">
        <v>45477</v>
      </c>
      <c r="E41" s="10" t="n">
        <v>45477</v>
      </c>
      <c r="F41" s="11" t="n">
        <f aca="false">NETWORKDAYS.INTL(D41,E41,1,Festivos[])</f>
        <v>1</v>
      </c>
      <c r="G41" s="12" t="s">
        <v>103</v>
      </c>
      <c r="H41" s="12" t="s">
        <v>18</v>
      </c>
      <c r="I41" s="12" t="s">
        <v>19</v>
      </c>
      <c r="J41" s="12" t="s">
        <v>104</v>
      </c>
      <c r="K41" s="12" t="s">
        <v>21</v>
      </c>
      <c r="L41" s="12" t="s">
        <v>22</v>
      </c>
      <c r="M41" s="12" t="s">
        <v>23</v>
      </c>
      <c r="N41" s="13" t="n">
        <v>1</v>
      </c>
      <c r="O41" s="14" t="n">
        <f aca="false">N41*60</f>
        <v>60</v>
      </c>
      <c r="P41" s="15"/>
    </row>
    <row r="42" customFormat="false" ht="15" hidden="false" customHeight="false" outlineLevel="0" collapsed="false">
      <c r="A42" s="8" t="s">
        <v>16</v>
      </c>
      <c r="B42" s="9" t="n">
        <v>239645</v>
      </c>
      <c r="C42" s="10" t="n">
        <v>45477</v>
      </c>
      <c r="D42" s="10" t="n">
        <v>45477</v>
      </c>
      <c r="E42" s="10" t="n">
        <v>45477</v>
      </c>
      <c r="F42" s="11" t="n">
        <f aca="false">NETWORKDAYS.INTL(D42,E42,1,Festivos[])</f>
        <v>1</v>
      </c>
      <c r="G42" s="12" t="s">
        <v>105</v>
      </c>
      <c r="H42" s="12" t="s">
        <v>46</v>
      </c>
      <c r="I42" s="12" t="s">
        <v>19</v>
      </c>
      <c r="J42" s="12" t="s">
        <v>47</v>
      </c>
      <c r="K42" s="12" t="s">
        <v>26</v>
      </c>
      <c r="L42" s="12" t="s">
        <v>35</v>
      </c>
      <c r="M42" s="12" t="s">
        <v>28</v>
      </c>
      <c r="N42" s="13" t="n">
        <v>1</v>
      </c>
      <c r="O42" s="14" t="n">
        <f aca="false">N42*60</f>
        <v>60</v>
      </c>
      <c r="P42" s="15"/>
    </row>
    <row r="43" customFormat="false" ht="15" hidden="false" customHeight="false" outlineLevel="0" collapsed="false">
      <c r="A43" s="8" t="s">
        <v>16</v>
      </c>
      <c r="B43" s="9" t="n">
        <v>239669</v>
      </c>
      <c r="C43" s="10" t="n">
        <v>45477</v>
      </c>
      <c r="D43" s="10" t="n">
        <v>45477</v>
      </c>
      <c r="E43" s="10" t="n">
        <v>45477</v>
      </c>
      <c r="F43" s="11" t="n">
        <f aca="false">NETWORKDAYS.INTL(D43,E43,1,Festivos[])</f>
        <v>1</v>
      </c>
      <c r="G43" s="12" t="s">
        <v>106</v>
      </c>
      <c r="H43" s="12" t="s">
        <v>57</v>
      </c>
      <c r="I43" s="12" t="s">
        <v>19</v>
      </c>
      <c r="J43" s="12" t="s">
        <v>51</v>
      </c>
      <c r="K43" s="12" t="s">
        <v>26</v>
      </c>
      <c r="L43" s="12" t="s">
        <v>52</v>
      </c>
      <c r="M43" s="12" t="s">
        <v>28</v>
      </c>
      <c r="N43" s="13" t="n">
        <v>0.5</v>
      </c>
      <c r="O43" s="14" t="n">
        <f aca="false">N43*60</f>
        <v>30</v>
      </c>
      <c r="P43" s="15"/>
    </row>
    <row r="44" customFormat="false" ht="15" hidden="false" customHeight="false" outlineLevel="0" collapsed="false">
      <c r="A44" s="8" t="s">
        <v>16</v>
      </c>
      <c r="B44" s="9" t="n">
        <v>239725</v>
      </c>
      <c r="C44" s="10" t="n">
        <v>45477</v>
      </c>
      <c r="D44" s="10" t="n">
        <v>45477</v>
      </c>
      <c r="E44" s="10" t="n">
        <v>45477</v>
      </c>
      <c r="F44" s="11" t="n">
        <f aca="false">NETWORKDAYS.INTL(D44,E44,1,Festivos[])</f>
        <v>1</v>
      </c>
      <c r="G44" s="12" t="s">
        <v>107</v>
      </c>
      <c r="H44" s="12" t="s">
        <v>46</v>
      </c>
      <c r="I44" s="12" t="s">
        <v>19</v>
      </c>
      <c r="J44" s="12" t="s">
        <v>51</v>
      </c>
      <c r="K44" s="12" t="s">
        <v>26</v>
      </c>
      <c r="L44" s="12" t="s">
        <v>52</v>
      </c>
      <c r="M44" s="12" t="s">
        <v>28</v>
      </c>
      <c r="N44" s="13" t="n">
        <v>0.3</v>
      </c>
      <c r="O44" s="14" t="n">
        <f aca="false">N44*60</f>
        <v>18</v>
      </c>
      <c r="P44" s="15"/>
    </row>
    <row r="45" customFormat="false" ht="15" hidden="false" customHeight="false" outlineLevel="0" collapsed="false">
      <c r="A45" s="8" t="s">
        <v>16</v>
      </c>
      <c r="B45" s="9" t="n">
        <v>239727</v>
      </c>
      <c r="C45" s="10" t="n">
        <v>45477</v>
      </c>
      <c r="D45" s="10" t="n">
        <v>45477</v>
      </c>
      <c r="E45" s="10" t="n">
        <v>45477</v>
      </c>
      <c r="F45" s="11" t="n">
        <f aca="false">NETWORKDAYS.INTL(D45,E45,1,Festivos[])</f>
        <v>1</v>
      </c>
      <c r="G45" s="12" t="s">
        <v>108</v>
      </c>
      <c r="H45" s="12" t="s">
        <v>46</v>
      </c>
      <c r="I45" s="12" t="s">
        <v>19</v>
      </c>
      <c r="J45" s="12" t="s">
        <v>20</v>
      </c>
      <c r="K45" s="12" t="s">
        <v>26</v>
      </c>
      <c r="L45" s="12" t="s">
        <v>35</v>
      </c>
      <c r="M45" s="12" t="s">
        <v>28</v>
      </c>
      <c r="N45" s="13" t="n">
        <v>0.3</v>
      </c>
      <c r="O45" s="14" t="n">
        <f aca="false">N45*60</f>
        <v>18</v>
      </c>
      <c r="P45" s="15"/>
    </row>
    <row r="46" customFormat="false" ht="15" hidden="false" customHeight="false" outlineLevel="0" collapsed="false">
      <c r="A46" s="8" t="s">
        <v>16</v>
      </c>
      <c r="B46" s="9" t="n">
        <v>239751</v>
      </c>
      <c r="C46" s="10" t="n">
        <v>45477</v>
      </c>
      <c r="D46" s="10" t="n">
        <v>45477</v>
      </c>
      <c r="E46" s="10" t="n">
        <v>45477</v>
      </c>
      <c r="F46" s="11" t="n">
        <f aca="false">NETWORKDAYS.INTL(D46,E46,1,Festivos[])</f>
        <v>1</v>
      </c>
      <c r="G46" s="12" t="s">
        <v>81</v>
      </c>
      <c r="H46" s="12" t="s">
        <v>46</v>
      </c>
      <c r="I46" s="12" t="s">
        <v>19</v>
      </c>
      <c r="J46" s="12" t="s">
        <v>51</v>
      </c>
      <c r="K46" s="12" t="s">
        <v>26</v>
      </c>
      <c r="L46" s="12" t="s">
        <v>52</v>
      </c>
      <c r="M46" s="12" t="s">
        <v>28</v>
      </c>
      <c r="N46" s="13" t="n">
        <v>0.3</v>
      </c>
      <c r="O46" s="14" t="n">
        <f aca="false">N46*60</f>
        <v>18</v>
      </c>
      <c r="P46" s="15"/>
    </row>
    <row r="47" customFormat="false" ht="15" hidden="false" customHeight="false" outlineLevel="0" collapsed="false">
      <c r="A47" s="8" t="s">
        <v>16</v>
      </c>
      <c r="B47" s="9" t="n">
        <v>239760</v>
      </c>
      <c r="C47" s="10" t="n">
        <v>45477</v>
      </c>
      <c r="D47" s="10" t="n">
        <v>45477</v>
      </c>
      <c r="E47" s="10" t="n">
        <v>45477</v>
      </c>
      <c r="F47" s="11" t="n">
        <f aca="false">NETWORKDAYS.INTL(D47,E47,1,Festivos[])</f>
        <v>1</v>
      </c>
      <c r="G47" s="12" t="s">
        <v>105</v>
      </c>
      <c r="H47" s="12" t="s">
        <v>46</v>
      </c>
      <c r="I47" s="12" t="s">
        <v>19</v>
      </c>
      <c r="J47" s="12" t="s">
        <v>47</v>
      </c>
      <c r="K47" s="12" t="s">
        <v>26</v>
      </c>
      <c r="L47" s="12" t="s">
        <v>35</v>
      </c>
      <c r="M47" s="12" t="s">
        <v>28</v>
      </c>
      <c r="N47" s="13" t="n">
        <v>0.3</v>
      </c>
      <c r="O47" s="14" t="n">
        <f aca="false">N47*60</f>
        <v>18</v>
      </c>
      <c r="P47" s="15"/>
    </row>
    <row r="48" customFormat="false" ht="15" hidden="false" customHeight="false" outlineLevel="0" collapsed="false">
      <c r="A48" s="8" t="s">
        <v>54</v>
      </c>
      <c r="B48" s="9" t="s">
        <v>109</v>
      </c>
      <c r="C48" s="10" t="n">
        <v>45477</v>
      </c>
      <c r="D48" s="10" t="n">
        <v>45477</v>
      </c>
      <c r="E48" s="10" t="n">
        <v>45477</v>
      </c>
      <c r="F48" s="11" t="n">
        <f aca="false">NETWORKDAYS.INTL(D48,E48,1,Festivos[])</f>
        <v>1</v>
      </c>
      <c r="G48" s="12" t="s">
        <v>110</v>
      </c>
      <c r="H48" s="12" t="s">
        <v>46</v>
      </c>
      <c r="I48" s="12" t="s">
        <v>19</v>
      </c>
      <c r="J48" s="12" t="s">
        <v>102</v>
      </c>
      <c r="K48" s="12" t="s">
        <v>26</v>
      </c>
      <c r="L48" s="12" t="s">
        <v>35</v>
      </c>
      <c r="M48" s="12" t="s">
        <v>28</v>
      </c>
      <c r="N48" s="13" t="n">
        <v>0.6</v>
      </c>
      <c r="O48" s="14" t="n">
        <f aca="false">N48*60</f>
        <v>36</v>
      </c>
      <c r="P48" s="15"/>
    </row>
    <row r="49" customFormat="false" ht="15" hidden="false" customHeight="false" outlineLevel="0" collapsed="false">
      <c r="A49" s="8" t="s">
        <v>54</v>
      </c>
      <c r="B49" s="9" t="s">
        <v>111</v>
      </c>
      <c r="C49" s="10" t="n">
        <v>45477</v>
      </c>
      <c r="D49" s="10" t="n">
        <v>45477</v>
      </c>
      <c r="E49" s="10" t="n">
        <v>45477</v>
      </c>
      <c r="F49" s="11" t="n">
        <f aca="false">NETWORKDAYS.INTL(D49,E49,1,Festivos[])</f>
        <v>1</v>
      </c>
      <c r="G49" s="12" t="s">
        <v>112</v>
      </c>
      <c r="H49" s="12" t="s">
        <v>43</v>
      </c>
      <c r="I49" s="12" t="s">
        <v>19</v>
      </c>
      <c r="J49" s="12" t="s">
        <v>102</v>
      </c>
      <c r="K49" s="12" t="s">
        <v>38</v>
      </c>
      <c r="L49" s="12" t="s">
        <v>35</v>
      </c>
      <c r="M49" s="12" t="s">
        <v>28</v>
      </c>
      <c r="N49" s="13" t="n">
        <v>1</v>
      </c>
      <c r="O49" s="14" t="n">
        <f aca="false">N49*60</f>
        <v>60</v>
      </c>
      <c r="P49" s="15" t="s">
        <v>113</v>
      </c>
    </row>
    <row r="50" customFormat="false" ht="15" hidden="false" customHeight="false" outlineLevel="0" collapsed="false">
      <c r="A50" s="8" t="s">
        <v>54</v>
      </c>
      <c r="B50" s="9" t="s">
        <v>114</v>
      </c>
      <c r="C50" s="10" t="n">
        <v>45477</v>
      </c>
      <c r="D50" s="10" t="n">
        <v>45477</v>
      </c>
      <c r="E50" s="10" t="n">
        <v>45477</v>
      </c>
      <c r="F50" s="11" t="n">
        <f aca="false">NETWORKDAYS.INTL(D50,E50,1,Festivos[])</f>
        <v>1</v>
      </c>
      <c r="G50" s="12" t="s">
        <v>115</v>
      </c>
      <c r="H50" s="12" t="s">
        <v>18</v>
      </c>
      <c r="I50" s="12" t="s">
        <v>19</v>
      </c>
      <c r="J50" s="12" t="s">
        <v>40</v>
      </c>
      <c r="K50" s="12" t="s">
        <v>21</v>
      </c>
      <c r="L50" s="12" t="s">
        <v>22</v>
      </c>
      <c r="M50" s="12" t="s">
        <v>28</v>
      </c>
      <c r="N50" s="13" t="n">
        <v>1.5</v>
      </c>
      <c r="O50" s="14" t="n">
        <f aca="false">N50*60</f>
        <v>90</v>
      </c>
      <c r="P50" s="15"/>
    </row>
    <row r="51" customFormat="false" ht="15" hidden="false" customHeight="false" outlineLevel="0" collapsed="false">
      <c r="A51" s="8" t="s">
        <v>54</v>
      </c>
      <c r="B51" s="9" t="s">
        <v>116</v>
      </c>
      <c r="C51" s="10" t="n">
        <v>45477</v>
      </c>
      <c r="D51" s="10" t="n">
        <v>45477</v>
      </c>
      <c r="E51" s="10" t="n">
        <v>45477</v>
      </c>
      <c r="F51" s="11" t="n">
        <f aca="false">NETWORKDAYS.INTL(D51,E51,1,Festivos[])</f>
        <v>1</v>
      </c>
      <c r="G51" s="12" t="s">
        <v>117</v>
      </c>
      <c r="H51" s="12" t="s">
        <v>32</v>
      </c>
      <c r="I51" s="12" t="s">
        <v>19</v>
      </c>
      <c r="J51" s="12" t="s">
        <v>118</v>
      </c>
      <c r="K51" s="12" t="s">
        <v>34</v>
      </c>
      <c r="L51" s="12" t="s">
        <v>35</v>
      </c>
      <c r="M51" s="12" t="s">
        <v>28</v>
      </c>
      <c r="N51" s="13" t="n">
        <v>0.5</v>
      </c>
      <c r="O51" s="14" t="n">
        <f aca="false">N51*60</f>
        <v>30</v>
      </c>
      <c r="P51" s="15"/>
    </row>
    <row r="52" customFormat="false" ht="15" hidden="false" customHeight="false" outlineLevel="0" collapsed="false">
      <c r="A52" s="8" t="s">
        <v>54</v>
      </c>
      <c r="B52" s="9" t="s">
        <v>119</v>
      </c>
      <c r="C52" s="10" t="n">
        <v>45477</v>
      </c>
      <c r="D52" s="10" t="n">
        <v>45477</v>
      </c>
      <c r="E52" s="10" t="n">
        <v>45484</v>
      </c>
      <c r="F52" s="11" t="n">
        <f aca="false">NETWORKDAYS.INTL(D52,E52,1,Festivos[])</f>
        <v>6</v>
      </c>
      <c r="G52" s="12" t="s">
        <v>120</v>
      </c>
      <c r="H52" s="12" t="s">
        <v>57</v>
      </c>
      <c r="I52" s="12" t="s">
        <v>19</v>
      </c>
      <c r="J52" s="12" t="s">
        <v>40</v>
      </c>
      <c r="K52" s="12" t="s">
        <v>26</v>
      </c>
      <c r="L52" s="12" t="s">
        <v>59</v>
      </c>
      <c r="M52" s="12" t="s">
        <v>28</v>
      </c>
      <c r="N52" s="13" t="n">
        <v>0.5</v>
      </c>
      <c r="O52" s="14" t="n">
        <f aca="false">N52*60</f>
        <v>30</v>
      </c>
      <c r="P52" s="15"/>
    </row>
    <row r="53" customFormat="false" ht="15" hidden="false" customHeight="false" outlineLevel="0" collapsed="false">
      <c r="A53" s="8" t="s">
        <v>54</v>
      </c>
      <c r="B53" s="9" t="s">
        <v>121</v>
      </c>
      <c r="C53" s="10" t="n">
        <v>45477</v>
      </c>
      <c r="D53" s="10" t="n">
        <v>45477</v>
      </c>
      <c r="E53" s="10" t="n">
        <v>45478</v>
      </c>
      <c r="F53" s="11" t="n">
        <f aca="false">NETWORKDAYS.INTL(D53,E53,1,Festivos[])</f>
        <v>2</v>
      </c>
      <c r="G53" s="12" t="s">
        <v>122</v>
      </c>
      <c r="H53" s="12" t="s">
        <v>57</v>
      </c>
      <c r="I53" s="12" t="s">
        <v>19</v>
      </c>
      <c r="J53" s="12" t="s">
        <v>123</v>
      </c>
      <c r="K53" s="12" t="s">
        <v>58</v>
      </c>
      <c r="L53" s="12" t="s">
        <v>59</v>
      </c>
      <c r="M53" s="12" t="s">
        <v>28</v>
      </c>
      <c r="N53" s="13" t="n">
        <v>0.5</v>
      </c>
      <c r="O53" s="14" t="n">
        <f aca="false">N53*60</f>
        <v>30</v>
      </c>
      <c r="P53" s="15"/>
    </row>
    <row r="54" customFormat="false" ht="15" hidden="false" customHeight="false" outlineLevel="0" collapsed="false">
      <c r="A54" s="8" t="s">
        <v>54</v>
      </c>
      <c r="B54" s="9" t="s">
        <v>124</v>
      </c>
      <c r="C54" s="10" t="n">
        <v>45477</v>
      </c>
      <c r="D54" s="10" t="n">
        <v>45477</v>
      </c>
      <c r="E54" s="10" t="n">
        <v>45477</v>
      </c>
      <c r="F54" s="11" t="n">
        <f aca="false">NETWORKDAYS.INTL(D54,E54,1,Festivos[])</f>
        <v>1</v>
      </c>
      <c r="G54" s="12" t="s">
        <v>125</v>
      </c>
      <c r="H54" s="12" t="s">
        <v>18</v>
      </c>
      <c r="I54" s="12" t="s">
        <v>19</v>
      </c>
      <c r="J54" s="12" t="s">
        <v>40</v>
      </c>
      <c r="K54" s="12" t="s">
        <v>21</v>
      </c>
      <c r="L54" s="12" t="s">
        <v>22</v>
      </c>
      <c r="M54" s="12" t="s">
        <v>23</v>
      </c>
      <c r="N54" s="13" t="n">
        <v>1</v>
      </c>
      <c r="O54" s="14" t="n">
        <f aca="false">N54*60</f>
        <v>60</v>
      </c>
      <c r="P54" s="15"/>
    </row>
    <row r="55" customFormat="false" ht="15" hidden="false" customHeight="false" outlineLevel="0" collapsed="false">
      <c r="A55" s="8" t="s">
        <v>54</v>
      </c>
      <c r="B55" s="9" t="s">
        <v>126</v>
      </c>
      <c r="C55" s="10" t="n">
        <v>45477</v>
      </c>
      <c r="D55" s="10" t="n">
        <v>45477</v>
      </c>
      <c r="E55" s="10" t="n">
        <v>45478</v>
      </c>
      <c r="F55" s="11" t="n">
        <f aca="false">NETWORKDAYS.INTL(D55,E55,1,Festivos[])</f>
        <v>2</v>
      </c>
      <c r="G55" s="12" t="s">
        <v>127</v>
      </c>
      <c r="H55" s="12" t="s">
        <v>18</v>
      </c>
      <c r="I55" s="12" t="s">
        <v>19</v>
      </c>
      <c r="J55" s="12" t="s">
        <v>69</v>
      </c>
      <c r="K55" s="12" t="s">
        <v>21</v>
      </c>
      <c r="L55" s="12" t="s">
        <v>22</v>
      </c>
      <c r="M55" s="12" t="s">
        <v>28</v>
      </c>
      <c r="N55" s="13" t="n">
        <v>3.5</v>
      </c>
      <c r="O55" s="14" t="n">
        <f aca="false">N55*60</f>
        <v>210</v>
      </c>
      <c r="P55" s="15"/>
    </row>
    <row r="56" customFormat="false" ht="15" hidden="false" customHeight="false" outlineLevel="0" collapsed="false">
      <c r="A56" s="8" t="s">
        <v>54</v>
      </c>
      <c r="B56" s="9" t="s">
        <v>128</v>
      </c>
      <c r="C56" s="10" t="n">
        <v>45477</v>
      </c>
      <c r="D56" s="10" t="n">
        <v>45477</v>
      </c>
      <c r="E56" s="10" t="n">
        <v>45482</v>
      </c>
      <c r="F56" s="11" t="n">
        <f aca="false">NETWORKDAYS.INTL(D56,E56,1,Festivos[])</f>
        <v>4</v>
      </c>
      <c r="G56" s="12" t="s">
        <v>129</v>
      </c>
      <c r="H56" s="12" t="s">
        <v>43</v>
      </c>
      <c r="I56" s="12" t="s">
        <v>19</v>
      </c>
      <c r="J56" s="12" t="s">
        <v>130</v>
      </c>
      <c r="K56" s="12" t="s">
        <v>38</v>
      </c>
      <c r="L56" s="12" t="s">
        <v>59</v>
      </c>
      <c r="M56" s="12" t="s">
        <v>44</v>
      </c>
      <c r="N56" s="13" t="n">
        <v>5</v>
      </c>
      <c r="O56" s="14" t="n">
        <f aca="false">N56*60</f>
        <v>300</v>
      </c>
      <c r="P56" s="15"/>
    </row>
    <row r="57" customFormat="false" ht="15" hidden="false" customHeight="false" outlineLevel="0" collapsed="false">
      <c r="A57" s="8" t="s">
        <v>54</v>
      </c>
      <c r="B57" s="9" t="s">
        <v>131</v>
      </c>
      <c r="C57" s="10" t="n">
        <v>45477</v>
      </c>
      <c r="D57" s="10" t="n">
        <v>45477</v>
      </c>
      <c r="E57" s="10" t="n">
        <v>45477</v>
      </c>
      <c r="F57" s="11" t="n">
        <f aca="false">NETWORKDAYS.INTL(D57,E57,1,Festivos[])</f>
        <v>1</v>
      </c>
      <c r="G57" s="12" t="s">
        <v>132</v>
      </c>
      <c r="H57" s="12" t="s">
        <v>57</v>
      </c>
      <c r="I57" s="12" t="s">
        <v>19</v>
      </c>
      <c r="J57" s="12" t="s">
        <v>69</v>
      </c>
      <c r="K57" s="12" t="s">
        <v>58</v>
      </c>
      <c r="L57" s="12" t="s">
        <v>59</v>
      </c>
      <c r="M57" s="12" t="s">
        <v>28</v>
      </c>
      <c r="N57" s="13" t="n">
        <v>0.5</v>
      </c>
      <c r="O57" s="14" t="n">
        <f aca="false">N57*60</f>
        <v>30</v>
      </c>
      <c r="P57" s="15"/>
    </row>
    <row r="58" customFormat="false" ht="15" hidden="false" customHeight="false" outlineLevel="0" collapsed="false">
      <c r="A58" s="8" t="s">
        <v>16</v>
      </c>
      <c r="B58" s="9" t="n">
        <v>239764</v>
      </c>
      <c r="C58" s="10" t="n">
        <v>45478</v>
      </c>
      <c r="D58" s="10" t="n">
        <v>45478</v>
      </c>
      <c r="E58" s="10" t="n">
        <v>45478</v>
      </c>
      <c r="F58" s="11" t="n">
        <f aca="false">NETWORKDAYS.INTL(D58,E58,1,Festivos[])</f>
        <v>1</v>
      </c>
      <c r="G58" s="12" t="s">
        <v>133</v>
      </c>
      <c r="H58" s="12" t="s">
        <v>57</v>
      </c>
      <c r="I58" s="12" t="s">
        <v>19</v>
      </c>
      <c r="J58" s="12" t="s">
        <v>51</v>
      </c>
      <c r="K58" s="12" t="s">
        <v>58</v>
      </c>
      <c r="L58" s="12" t="s">
        <v>84</v>
      </c>
      <c r="M58" s="12" t="s">
        <v>28</v>
      </c>
      <c r="N58" s="13" t="n">
        <v>0.5</v>
      </c>
      <c r="O58" s="14" t="n">
        <f aca="false">N58*60</f>
        <v>30</v>
      </c>
      <c r="P58" s="15"/>
    </row>
    <row r="59" customFormat="false" ht="15" hidden="false" customHeight="false" outlineLevel="0" collapsed="false">
      <c r="A59" s="8" t="s">
        <v>16</v>
      </c>
      <c r="B59" s="9" t="n">
        <v>239780</v>
      </c>
      <c r="C59" s="10" t="n">
        <v>45478</v>
      </c>
      <c r="D59" s="10" t="n">
        <v>45478</v>
      </c>
      <c r="E59" s="10" t="n">
        <v>45478</v>
      </c>
      <c r="F59" s="11" t="n">
        <f aca="false">NETWORKDAYS.INTL(D59,E59,1,Festivos[])</f>
        <v>1</v>
      </c>
      <c r="G59" s="12" t="s">
        <v>103</v>
      </c>
      <c r="H59" s="12" t="s">
        <v>43</v>
      </c>
      <c r="I59" s="12" t="s">
        <v>19</v>
      </c>
      <c r="J59" s="12" t="s">
        <v>104</v>
      </c>
      <c r="K59" s="12" t="s">
        <v>38</v>
      </c>
      <c r="L59" s="12" t="s">
        <v>41</v>
      </c>
      <c r="M59" s="12" t="s">
        <v>28</v>
      </c>
      <c r="N59" s="13" t="n">
        <v>2</v>
      </c>
      <c r="O59" s="14" t="n">
        <f aca="false">N59*60</f>
        <v>120</v>
      </c>
      <c r="P59" s="15"/>
    </row>
    <row r="60" customFormat="false" ht="15" hidden="false" customHeight="false" outlineLevel="0" collapsed="false">
      <c r="A60" s="8" t="s">
        <v>16</v>
      </c>
      <c r="B60" s="9" t="n">
        <v>239790</v>
      </c>
      <c r="C60" s="10" t="n">
        <v>45478</v>
      </c>
      <c r="D60" s="10" t="n">
        <v>45478</v>
      </c>
      <c r="E60" s="10" t="n">
        <v>45478</v>
      </c>
      <c r="F60" s="11" t="n">
        <f aca="false">NETWORKDAYS.INTL(D60,E60,1,Festivos[])</f>
        <v>1</v>
      </c>
      <c r="G60" s="12" t="s">
        <v>134</v>
      </c>
      <c r="H60" s="12" t="s">
        <v>46</v>
      </c>
      <c r="I60" s="12" t="s">
        <v>19</v>
      </c>
      <c r="J60" s="12" t="s">
        <v>51</v>
      </c>
      <c r="K60" s="12" t="s">
        <v>26</v>
      </c>
      <c r="L60" s="12" t="s">
        <v>52</v>
      </c>
      <c r="M60" s="12" t="s">
        <v>28</v>
      </c>
      <c r="N60" s="13" t="n">
        <v>0.3</v>
      </c>
      <c r="O60" s="14" t="n">
        <f aca="false">N60*60</f>
        <v>18</v>
      </c>
      <c r="P60" s="15"/>
    </row>
    <row r="61" customFormat="false" ht="15" hidden="false" customHeight="false" outlineLevel="0" collapsed="false">
      <c r="A61" s="8" t="s">
        <v>16</v>
      </c>
      <c r="B61" s="9" t="n">
        <v>239796</v>
      </c>
      <c r="C61" s="10" t="n">
        <v>45478</v>
      </c>
      <c r="D61" s="10" t="n">
        <v>45478</v>
      </c>
      <c r="E61" s="10" t="n">
        <v>45478</v>
      </c>
      <c r="F61" s="11" t="n">
        <f aca="false">NETWORKDAYS.INTL(D61,E61,1,Festivos[])</f>
        <v>1</v>
      </c>
      <c r="G61" s="12" t="s">
        <v>29</v>
      </c>
      <c r="H61" s="12" t="s">
        <v>135</v>
      </c>
      <c r="I61" s="12" t="s">
        <v>19</v>
      </c>
      <c r="J61" s="12" t="s">
        <v>30</v>
      </c>
      <c r="K61" s="12" t="s">
        <v>26</v>
      </c>
      <c r="L61" s="12" t="s">
        <v>27</v>
      </c>
      <c r="M61" s="12" t="s">
        <v>28</v>
      </c>
      <c r="N61" s="13" t="n">
        <v>0.2</v>
      </c>
      <c r="O61" s="14" t="n">
        <f aca="false">N61*60</f>
        <v>12</v>
      </c>
      <c r="P61" s="15"/>
    </row>
    <row r="62" customFormat="false" ht="15" hidden="false" customHeight="false" outlineLevel="0" collapsed="false">
      <c r="A62" s="8" t="s">
        <v>16</v>
      </c>
      <c r="B62" s="9" t="n">
        <v>239832</v>
      </c>
      <c r="C62" s="10" t="n">
        <v>45478</v>
      </c>
      <c r="D62" s="10" t="n">
        <v>45478</v>
      </c>
      <c r="E62" s="10" t="n">
        <v>45478</v>
      </c>
      <c r="F62" s="11" t="n">
        <f aca="false">NETWORKDAYS.INTL(D62,E62,1,Festivos[])</f>
        <v>1</v>
      </c>
      <c r="G62" s="12" t="s">
        <v>136</v>
      </c>
      <c r="H62" s="12" t="s">
        <v>46</v>
      </c>
      <c r="I62" s="12" t="s">
        <v>19</v>
      </c>
      <c r="J62" s="12" t="s">
        <v>51</v>
      </c>
      <c r="K62" s="12" t="s">
        <v>26</v>
      </c>
      <c r="L62" s="12" t="s">
        <v>52</v>
      </c>
      <c r="M62" s="12" t="s">
        <v>28</v>
      </c>
      <c r="N62" s="13" t="n">
        <v>0.3</v>
      </c>
      <c r="O62" s="14" t="n">
        <f aca="false">N62*60</f>
        <v>18</v>
      </c>
      <c r="P62" s="15"/>
    </row>
    <row r="63" customFormat="false" ht="15" hidden="false" customHeight="false" outlineLevel="0" collapsed="false">
      <c r="A63" s="8" t="s">
        <v>16</v>
      </c>
      <c r="B63" s="9" t="n">
        <v>239833</v>
      </c>
      <c r="C63" s="10" t="n">
        <v>45478</v>
      </c>
      <c r="D63" s="10" t="n">
        <v>45478</v>
      </c>
      <c r="E63" s="10" t="n">
        <v>45478</v>
      </c>
      <c r="F63" s="11" t="n">
        <f aca="false">NETWORKDAYS.INTL(D63,E63,1,Festivos[])</f>
        <v>1</v>
      </c>
      <c r="G63" s="12" t="s">
        <v>105</v>
      </c>
      <c r="H63" s="12" t="s">
        <v>46</v>
      </c>
      <c r="I63" s="12" t="s">
        <v>19</v>
      </c>
      <c r="J63" s="12" t="s">
        <v>47</v>
      </c>
      <c r="K63" s="12" t="s">
        <v>26</v>
      </c>
      <c r="L63" s="12" t="s">
        <v>35</v>
      </c>
      <c r="M63" s="12" t="s">
        <v>28</v>
      </c>
      <c r="N63" s="13" t="n">
        <v>0.8</v>
      </c>
      <c r="O63" s="14" t="n">
        <f aca="false">N63*60</f>
        <v>48</v>
      </c>
      <c r="P63" s="15"/>
    </row>
    <row r="64" customFormat="false" ht="15" hidden="false" customHeight="false" outlineLevel="0" collapsed="false">
      <c r="A64" s="8" t="s">
        <v>16</v>
      </c>
      <c r="B64" s="9" t="n">
        <v>239842</v>
      </c>
      <c r="C64" s="10" t="n">
        <v>45478</v>
      </c>
      <c r="D64" s="10" t="n">
        <v>45478</v>
      </c>
      <c r="E64" s="10" t="n">
        <v>45478</v>
      </c>
      <c r="F64" s="11" t="n">
        <f aca="false">NETWORKDAYS.INTL(D64,E64,1,Festivos[])</f>
        <v>1</v>
      </c>
      <c r="G64" s="12" t="s">
        <v>24</v>
      </c>
      <c r="H64" s="12" t="s">
        <v>25</v>
      </c>
      <c r="I64" s="12" t="s">
        <v>19</v>
      </c>
      <c r="J64" s="12" t="s">
        <v>20</v>
      </c>
      <c r="K64" s="12" t="s">
        <v>26</v>
      </c>
      <c r="L64" s="12" t="s">
        <v>27</v>
      </c>
      <c r="M64" s="12" t="s">
        <v>28</v>
      </c>
      <c r="N64" s="13" t="n">
        <v>0.3</v>
      </c>
      <c r="O64" s="14" t="n">
        <f aca="false">N64*60</f>
        <v>18</v>
      </c>
      <c r="P64" s="15"/>
    </row>
    <row r="65" customFormat="false" ht="15" hidden="false" customHeight="false" outlineLevel="0" collapsed="false">
      <c r="A65" s="8" t="s">
        <v>16</v>
      </c>
      <c r="B65" s="9" t="n">
        <v>239853</v>
      </c>
      <c r="C65" s="10" t="n">
        <v>45478</v>
      </c>
      <c r="D65" s="10" t="n">
        <v>45478</v>
      </c>
      <c r="E65" s="10" t="n">
        <v>45478</v>
      </c>
      <c r="F65" s="11" t="n">
        <f aca="false">NETWORKDAYS.INTL(D65,E65,1,Festivos[])</f>
        <v>1</v>
      </c>
      <c r="G65" s="12" t="s">
        <v>137</v>
      </c>
      <c r="H65" s="12" t="s">
        <v>46</v>
      </c>
      <c r="I65" s="12" t="s">
        <v>19</v>
      </c>
      <c r="J65" s="12" t="s">
        <v>51</v>
      </c>
      <c r="K65" s="12" t="s">
        <v>26</v>
      </c>
      <c r="L65" s="12" t="s">
        <v>52</v>
      </c>
      <c r="M65" s="12" t="s">
        <v>28</v>
      </c>
      <c r="N65" s="13" t="n">
        <v>0.3</v>
      </c>
      <c r="O65" s="14" t="n">
        <f aca="false">N65*60</f>
        <v>18</v>
      </c>
      <c r="P65" s="15"/>
    </row>
    <row r="66" customFormat="false" ht="15" hidden="false" customHeight="false" outlineLevel="0" collapsed="false">
      <c r="A66" s="8" t="s">
        <v>16</v>
      </c>
      <c r="B66" s="9" t="n">
        <v>239858</v>
      </c>
      <c r="C66" s="10" t="n">
        <v>45478</v>
      </c>
      <c r="D66" s="10" t="n">
        <v>45478</v>
      </c>
      <c r="E66" s="10" t="n">
        <v>45478</v>
      </c>
      <c r="F66" s="11" t="n">
        <f aca="false">NETWORKDAYS.INTL(D66,E66,1,Festivos[])</f>
        <v>1</v>
      </c>
      <c r="G66" s="12" t="s">
        <v>138</v>
      </c>
      <c r="H66" s="12" t="s">
        <v>43</v>
      </c>
      <c r="I66" s="12" t="s">
        <v>19</v>
      </c>
      <c r="J66" s="12" t="s">
        <v>20</v>
      </c>
      <c r="K66" s="12" t="s">
        <v>38</v>
      </c>
      <c r="L66" s="12" t="s">
        <v>41</v>
      </c>
      <c r="M66" s="12" t="s">
        <v>23</v>
      </c>
      <c r="N66" s="13" t="n">
        <v>1</v>
      </c>
      <c r="O66" s="14" t="n">
        <f aca="false">N66*60</f>
        <v>60</v>
      </c>
      <c r="P66" s="15"/>
    </row>
    <row r="67" customFormat="false" ht="15" hidden="false" customHeight="false" outlineLevel="0" collapsed="false">
      <c r="A67" s="8" t="s">
        <v>16</v>
      </c>
      <c r="B67" s="9" t="n">
        <v>239859</v>
      </c>
      <c r="C67" s="10" t="n">
        <v>45478</v>
      </c>
      <c r="D67" s="10" t="n">
        <v>45478</v>
      </c>
      <c r="E67" s="10" t="n">
        <v>45478</v>
      </c>
      <c r="F67" s="11" t="n">
        <f aca="false">NETWORKDAYS.INTL(D67,E67,1,Festivos[])</f>
        <v>1</v>
      </c>
      <c r="G67" s="12" t="s">
        <v>139</v>
      </c>
      <c r="H67" s="12" t="s">
        <v>46</v>
      </c>
      <c r="I67" s="12" t="s">
        <v>19</v>
      </c>
      <c r="J67" s="12" t="s">
        <v>20</v>
      </c>
      <c r="K67" s="12" t="s">
        <v>26</v>
      </c>
      <c r="L67" s="12" t="s">
        <v>35</v>
      </c>
      <c r="M67" s="12" t="s">
        <v>28</v>
      </c>
      <c r="N67" s="13" t="n">
        <v>0.3</v>
      </c>
      <c r="O67" s="14" t="n">
        <f aca="false">N67*60</f>
        <v>18</v>
      </c>
      <c r="P67" s="15"/>
    </row>
    <row r="68" customFormat="false" ht="15" hidden="false" customHeight="false" outlineLevel="0" collapsed="false">
      <c r="A68" s="8" t="s">
        <v>54</v>
      </c>
      <c r="B68" s="9" t="s">
        <v>140</v>
      </c>
      <c r="C68" s="10" t="n">
        <v>45478</v>
      </c>
      <c r="D68" s="10" t="n">
        <v>45478</v>
      </c>
      <c r="E68" s="10" t="n">
        <v>45478</v>
      </c>
      <c r="F68" s="11" t="n">
        <f aca="false">NETWORKDAYS.INTL(D68,E68,1,Festivos[])</f>
        <v>1</v>
      </c>
      <c r="G68" s="12" t="s">
        <v>141</v>
      </c>
      <c r="H68" s="12" t="s">
        <v>18</v>
      </c>
      <c r="I68" s="12" t="s">
        <v>19</v>
      </c>
      <c r="J68" s="12" t="s">
        <v>62</v>
      </c>
      <c r="K68" s="12" t="s">
        <v>21</v>
      </c>
      <c r="L68" s="12" t="s">
        <v>22</v>
      </c>
      <c r="M68" s="12" t="s">
        <v>23</v>
      </c>
      <c r="N68" s="13" t="n">
        <v>1</v>
      </c>
      <c r="O68" s="14" t="n">
        <f aca="false">N68*60</f>
        <v>60</v>
      </c>
      <c r="P68" s="15"/>
    </row>
    <row r="69" customFormat="false" ht="15" hidden="false" customHeight="false" outlineLevel="0" collapsed="false">
      <c r="A69" s="8" t="s">
        <v>54</v>
      </c>
      <c r="B69" s="9" t="s">
        <v>142</v>
      </c>
      <c r="C69" s="10" t="n">
        <v>45478</v>
      </c>
      <c r="D69" s="10" t="n">
        <v>45478</v>
      </c>
      <c r="E69" s="10" t="n">
        <v>45478</v>
      </c>
      <c r="F69" s="11" t="n">
        <f aca="false">NETWORKDAYS.INTL(D69,E69,1,Festivos[])</f>
        <v>1</v>
      </c>
      <c r="G69" s="12" t="s">
        <v>143</v>
      </c>
      <c r="H69" s="12" t="s">
        <v>46</v>
      </c>
      <c r="I69" s="12" t="s">
        <v>19</v>
      </c>
      <c r="J69" s="12" t="s">
        <v>69</v>
      </c>
      <c r="K69" s="12" t="s">
        <v>26</v>
      </c>
      <c r="L69" s="12" t="s">
        <v>35</v>
      </c>
      <c r="M69" s="12" t="s">
        <v>28</v>
      </c>
      <c r="N69" s="13" t="n">
        <v>0.3</v>
      </c>
      <c r="O69" s="14" t="n">
        <f aca="false">N69*60</f>
        <v>18</v>
      </c>
      <c r="P69" s="15"/>
    </row>
    <row r="70" customFormat="false" ht="15" hidden="false" customHeight="false" outlineLevel="0" collapsed="false">
      <c r="A70" s="8" t="s">
        <v>54</v>
      </c>
      <c r="B70" s="9" t="s">
        <v>144</v>
      </c>
      <c r="C70" s="10" t="n">
        <v>45478</v>
      </c>
      <c r="D70" s="10" t="n">
        <v>45482</v>
      </c>
      <c r="E70" s="10" t="n">
        <v>45483</v>
      </c>
      <c r="F70" s="11" t="n">
        <f aca="false">NETWORKDAYS.INTL(D70,E70,1,Festivos[])</f>
        <v>2</v>
      </c>
      <c r="G70" s="12" t="s">
        <v>145</v>
      </c>
      <c r="H70" s="12" t="s">
        <v>43</v>
      </c>
      <c r="I70" s="12" t="s">
        <v>19</v>
      </c>
      <c r="J70" s="12" t="s">
        <v>40</v>
      </c>
      <c r="K70" s="12" t="s">
        <v>38</v>
      </c>
      <c r="L70" s="12" t="s">
        <v>41</v>
      </c>
      <c r="M70" s="12" t="s">
        <v>23</v>
      </c>
      <c r="N70" s="13" t="n">
        <v>2.5</v>
      </c>
      <c r="O70" s="14" t="n">
        <f aca="false">N70*60</f>
        <v>150</v>
      </c>
      <c r="P70" s="15"/>
    </row>
    <row r="71" customFormat="false" ht="15" hidden="false" customHeight="false" outlineLevel="0" collapsed="false">
      <c r="A71" s="8" t="s">
        <v>54</v>
      </c>
      <c r="B71" s="9" t="s">
        <v>146</v>
      </c>
      <c r="C71" s="10" t="n">
        <v>45478</v>
      </c>
      <c r="D71" s="10" t="n">
        <v>45478</v>
      </c>
      <c r="E71" s="10" t="n">
        <v>45478</v>
      </c>
      <c r="F71" s="11" t="n">
        <f aca="false">NETWORKDAYS.INTL(D71,E71,1,Festivos[])</f>
        <v>1</v>
      </c>
      <c r="G71" s="12" t="s">
        <v>147</v>
      </c>
      <c r="H71" s="12" t="s">
        <v>135</v>
      </c>
      <c r="I71" s="12" t="s">
        <v>19</v>
      </c>
      <c r="J71" s="12" t="s">
        <v>30</v>
      </c>
      <c r="K71" s="12" t="s">
        <v>26</v>
      </c>
      <c r="L71" s="12" t="s">
        <v>27</v>
      </c>
      <c r="M71" s="12" t="s">
        <v>28</v>
      </c>
      <c r="N71" s="13" t="n">
        <v>0.2</v>
      </c>
      <c r="O71" s="14" t="n">
        <f aca="false">N71*60</f>
        <v>12</v>
      </c>
      <c r="P71" s="15"/>
    </row>
    <row r="72" customFormat="false" ht="15" hidden="false" customHeight="false" outlineLevel="0" collapsed="false">
      <c r="A72" s="8" t="s">
        <v>54</v>
      </c>
      <c r="B72" s="9" t="s">
        <v>148</v>
      </c>
      <c r="C72" s="10" t="n">
        <v>45478</v>
      </c>
      <c r="D72" s="10" t="n">
        <v>45478</v>
      </c>
      <c r="E72" s="10" t="n">
        <v>45478</v>
      </c>
      <c r="F72" s="11" t="n">
        <f aca="false">NETWORKDAYS.INTL(D72,E72,1,Festivos[])</f>
        <v>1</v>
      </c>
      <c r="G72" s="12" t="s">
        <v>149</v>
      </c>
      <c r="H72" s="12" t="s">
        <v>46</v>
      </c>
      <c r="I72" s="12" t="s">
        <v>19</v>
      </c>
      <c r="J72" s="12" t="s">
        <v>118</v>
      </c>
      <c r="K72" s="12" t="s">
        <v>26</v>
      </c>
      <c r="L72" s="12" t="s">
        <v>35</v>
      </c>
      <c r="M72" s="12" t="s">
        <v>28</v>
      </c>
      <c r="N72" s="13" t="n">
        <v>0.3</v>
      </c>
      <c r="O72" s="14" t="n">
        <f aca="false">N72*60</f>
        <v>18</v>
      </c>
      <c r="P72" s="15"/>
    </row>
    <row r="73" customFormat="false" ht="15" hidden="false" customHeight="false" outlineLevel="0" collapsed="false">
      <c r="A73" s="8" t="s">
        <v>54</v>
      </c>
      <c r="B73" s="9" t="s">
        <v>150</v>
      </c>
      <c r="C73" s="10" t="n">
        <v>45478</v>
      </c>
      <c r="D73" s="10" t="n">
        <v>45478</v>
      </c>
      <c r="E73" s="10" t="n">
        <v>45478</v>
      </c>
      <c r="F73" s="11" t="n">
        <f aca="false">NETWORKDAYS.INTL(D73,E73,1,Festivos[])</f>
        <v>1</v>
      </c>
      <c r="G73" s="12" t="s">
        <v>151</v>
      </c>
      <c r="H73" s="12" t="s">
        <v>43</v>
      </c>
      <c r="I73" s="12" t="s">
        <v>19</v>
      </c>
      <c r="J73" s="12" t="s">
        <v>152</v>
      </c>
      <c r="K73" s="12" t="s">
        <v>38</v>
      </c>
      <c r="L73" s="12" t="s">
        <v>59</v>
      </c>
      <c r="M73" s="12" t="s">
        <v>23</v>
      </c>
      <c r="N73" s="13" t="n">
        <v>0.5</v>
      </c>
      <c r="O73" s="14" t="n">
        <f aca="false">N73*60</f>
        <v>30</v>
      </c>
      <c r="P73" s="15"/>
    </row>
    <row r="74" customFormat="false" ht="15" hidden="false" customHeight="false" outlineLevel="0" collapsed="false">
      <c r="A74" s="8" t="s">
        <v>54</v>
      </c>
      <c r="B74" s="9" t="s">
        <v>153</v>
      </c>
      <c r="C74" s="10" t="n">
        <v>45478</v>
      </c>
      <c r="D74" s="10" t="n">
        <v>45478</v>
      </c>
      <c r="E74" s="10" t="n">
        <v>45478</v>
      </c>
      <c r="F74" s="11" t="n">
        <f aca="false">NETWORKDAYS.INTL(D74,E74,1,Festivos[])</f>
        <v>1</v>
      </c>
      <c r="G74" s="12" t="s">
        <v>154</v>
      </c>
      <c r="H74" s="12" t="s">
        <v>43</v>
      </c>
      <c r="I74" s="12" t="s">
        <v>19</v>
      </c>
      <c r="J74" s="12" t="s">
        <v>130</v>
      </c>
      <c r="K74" s="12" t="s">
        <v>38</v>
      </c>
      <c r="L74" s="12" t="s">
        <v>59</v>
      </c>
      <c r="M74" s="12" t="s">
        <v>23</v>
      </c>
      <c r="N74" s="13" t="n">
        <v>0.5</v>
      </c>
      <c r="O74" s="14" t="n">
        <f aca="false">N74*60</f>
        <v>30</v>
      </c>
      <c r="P74" s="15"/>
    </row>
    <row r="75" customFormat="false" ht="15" hidden="false" customHeight="false" outlineLevel="0" collapsed="false">
      <c r="A75" s="8" t="s">
        <v>54</v>
      </c>
      <c r="B75" s="9" t="s">
        <v>155</v>
      </c>
      <c r="C75" s="10" t="n">
        <v>45478</v>
      </c>
      <c r="D75" s="10" t="n">
        <v>45478</v>
      </c>
      <c r="E75" s="10" t="n">
        <v>45478</v>
      </c>
      <c r="F75" s="11" t="n">
        <f aca="false">NETWORKDAYS.INTL(D75,E75,1,Festivos[])</f>
        <v>1</v>
      </c>
      <c r="G75" s="12" t="s">
        <v>101</v>
      </c>
      <c r="H75" s="12" t="s">
        <v>46</v>
      </c>
      <c r="I75" s="12" t="s">
        <v>19</v>
      </c>
      <c r="J75" s="12" t="s">
        <v>69</v>
      </c>
      <c r="K75" s="12" t="s">
        <v>26</v>
      </c>
      <c r="L75" s="12" t="s">
        <v>35</v>
      </c>
      <c r="M75" s="12" t="s">
        <v>28</v>
      </c>
      <c r="N75" s="13" t="n">
        <v>0.2</v>
      </c>
      <c r="O75" s="14" t="n">
        <f aca="false">N75*60</f>
        <v>12</v>
      </c>
      <c r="P75" s="15"/>
    </row>
    <row r="76" customFormat="false" ht="15" hidden="false" customHeight="false" outlineLevel="0" collapsed="false">
      <c r="A76" s="8" t="s">
        <v>16</v>
      </c>
      <c r="B76" s="9" t="n">
        <v>239810</v>
      </c>
      <c r="C76" s="10" t="n">
        <v>45481</v>
      </c>
      <c r="D76" s="10" t="n">
        <v>45481</v>
      </c>
      <c r="E76" s="10" t="n">
        <v>45481</v>
      </c>
      <c r="F76" s="11" t="n">
        <f aca="false">NETWORKDAYS.INTL(D76,E76,1,Festivos[])</f>
        <v>1</v>
      </c>
      <c r="G76" s="12" t="s">
        <v>156</v>
      </c>
      <c r="H76" s="12" t="s">
        <v>37</v>
      </c>
      <c r="I76" s="12" t="s">
        <v>19</v>
      </c>
      <c r="J76" s="12" t="s">
        <v>104</v>
      </c>
      <c r="K76" s="12" t="s">
        <v>26</v>
      </c>
      <c r="L76" s="12" t="s">
        <v>157</v>
      </c>
      <c r="M76" s="12" t="s">
        <v>28</v>
      </c>
      <c r="N76" s="13" t="n">
        <v>0.3</v>
      </c>
      <c r="O76" s="14" t="n">
        <f aca="false">N76*60</f>
        <v>18</v>
      </c>
      <c r="P76" s="15"/>
    </row>
    <row r="77" customFormat="false" ht="15" hidden="false" customHeight="false" outlineLevel="0" collapsed="false">
      <c r="A77" s="8" t="s">
        <v>16</v>
      </c>
      <c r="B77" s="9" t="n">
        <v>239902</v>
      </c>
      <c r="C77" s="10" t="n">
        <v>45481</v>
      </c>
      <c r="D77" s="10" t="n">
        <v>45481</v>
      </c>
      <c r="E77" s="10" t="n">
        <v>45481</v>
      </c>
      <c r="F77" s="11" t="n">
        <f aca="false">NETWORKDAYS.INTL(D77,E77,1,Festivos[])</f>
        <v>1</v>
      </c>
      <c r="G77" s="12" t="s">
        <v>53</v>
      </c>
      <c r="H77" s="12" t="s">
        <v>46</v>
      </c>
      <c r="I77" s="12" t="s">
        <v>19</v>
      </c>
      <c r="J77" s="12" t="s">
        <v>51</v>
      </c>
      <c r="K77" s="12" t="s">
        <v>26</v>
      </c>
      <c r="L77" s="12" t="s">
        <v>52</v>
      </c>
      <c r="M77" s="12" t="s">
        <v>28</v>
      </c>
      <c r="N77" s="13" t="n">
        <v>0.3</v>
      </c>
      <c r="O77" s="14" t="n">
        <f aca="false">N77*60</f>
        <v>18</v>
      </c>
      <c r="P77" s="15"/>
    </row>
    <row r="78" customFormat="false" ht="15" hidden="false" customHeight="false" outlineLevel="0" collapsed="false">
      <c r="A78" s="8" t="s">
        <v>16</v>
      </c>
      <c r="B78" s="9" t="n">
        <v>239906</v>
      </c>
      <c r="C78" s="10" t="n">
        <v>45481</v>
      </c>
      <c r="D78" s="10" t="n">
        <v>45481</v>
      </c>
      <c r="E78" s="10" t="n">
        <v>45481</v>
      </c>
      <c r="F78" s="11" t="n">
        <f aca="false">NETWORKDAYS.INTL(D78,E78,1,Festivos[])</f>
        <v>1</v>
      </c>
      <c r="G78" s="12" t="s">
        <v>79</v>
      </c>
      <c r="H78" s="12" t="s">
        <v>46</v>
      </c>
      <c r="I78" s="12" t="s">
        <v>19</v>
      </c>
      <c r="J78" s="12" t="s">
        <v>20</v>
      </c>
      <c r="K78" s="12" t="s">
        <v>26</v>
      </c>
      <c r="L78" s="12" t="s">
        <v>35</v>
      </c>
      <c r="M78" s="12" t="s">
        <v>28</v>
      </c>
      <c r="N78" s="13" t="n">
        <v>0.5</v>
      </c>
      <c r="O78" s="14" t="n">
        <f aca="false">N78*60</f>
        <v>30</v>
      </c>
      <c r="P78" s="15"/>
    </row>
    <row r="79" customFormat="false" ht="15" hidden="false" customHeight="false" outlineLevel="0" collapsed="false">
      <c r="A79" s="8" t="s">
        <v>16</v>
      </c>
      <c r="B79" s="9" t="n">
        <v>239914</v>
      </c>
      <c r="C79" s="10" t="n">
        <v>45481</v>
      </c>
      <c r="D79" s="10" t="n">
        <v>45481</v>
      </c>
      <c r="E79" s="10" t="n">
        <v>45481</v>
      </c>
      <c r="F79" s="11" t="n">
        <f aca="false">NETWORKDAYS.INTL(D79,E79,1,Festivos[])</f>
        <v>1</v>
      </c>
      <c r="G79" s="12" t="s">
        <v>79</v>
      </c>
      <c r="H79" s="12" t="s">
        <v>46</v>
      </c>
      <c r="I79" s="12" t="s">
        <v>19</v>
      </c>
      <c r="J79" s="12" t="s">
        <v>20</v>
      </c>
      <c r="K79" s="12" t="s">
        <v>26</v>
      </c>
      <c r="L79" s="12" t="s">
        <v>35</v>
      </c>
      <c r="M79" s="12" t="s">
        <v>28</v>
      </c>
      <c r="N79" s="13" t="n">
        <v>0.2</v>
      </c>
      <c r="O79" s="14" t="n">
        <f aca="false">N79*60</f>
        <v>12</v>
      </c>
      <c r="P79" s="15"/>
    </row>
    <row r="80" customFormat="false" ht="15" hidden="false" customHeight="false" outlineLevel="0" collapsed="false">
      <c r="A80" s="8" t="s">
        <v>16</v>
      </c>
      <c r="B80" s="9" t="n">
        <v>239937</v>
      </c>
      <c r="C80" s="10" t="n">
        <v>45481</v>
      </c>
      <c r="D80" s="10" t="n">
        <v>45481</v>
      </c>
      <c r="E80" s="10" t="n">
        <v>45481</v>
      </c>
      <c r="F80" s="11" t="n">
        <f aca="false">NETWORKDAYS.INTL(D80,E80,1,Festivos[])</f>
        <v>1</v>
      </c>
      <c r="G80" s="12" t="s">
        <v>158</v>
      </c>
      <c r="H80" s="12" t="s">
        <v>37</v>
      </c>
      <c r="I80" s="12" t="s">
        <v>19</v>
      </c>
      <c r="J80" s="12" t="s">
        <v>104</v>
      </c>
      <c r="K80" s="12" t="s">
        <v>38</v>
      </c>
      <c r="L80" s="12" t="s">
        <v>41</v>
      </c>
      <c r="M80" s="12" t="s">
        <v>28</v>
      </c>
      <c r="N80" s="13" t="n">
        <v>1</v>
      </c>
      <c r="O80" s="14" t="n">
        <f aca="false">N80*60</f>
        <v>60</v>
      </c>
      <c r="P80" s="15"/>
    </row>
    <row r="81" customFormat="false" ht="15" hidden="false" customHeight="false" outlineLevel="0" collapsed="false">
      <c r="A81" s="8" t="s">
        <v>16</v>
      </c>
      <c r="B81" s="9" t="n">
        <v>239981</v>
      </c>
      <c r="C81" s="10" t="n">
        <v>45481</v>
      </c>
      <c r="D81" s="10" t="n">
        <v>45481</v>
      </c>
      <c r="E81" s="10" t="n">
        <v>45481</v>
      </c>
      <c r="F81" s="11" t="n">
        <f aca="false">NETWORKDAYS.INTL(D81,E81,1,Festivos[])</f>
        <v>1</v>
      </c>
      <c r="G81" s="12" t="s">
        <v>159</v>
      </c>
      <c r="H81" s="12" t="s">
        <v>37</v>
      </c>
      <c r="I81" s="12" t="s">
        <v>19</v>
      </c>
      <c r="J81" s="12" t="s">
        <v>160</v>
      </c>
      <c r="K81" s="12" t="s">
        <v>38</v>
      </c>
      <c r="L81" s="12" t="s">
        <v>22</v>
      </c>
      <c r="M81" s="12" t="s">
        <v>28</v>
      </c>
      <c r="N81" s="13" t="n">
        <v>0.5</v>
      </c>
      <c r="O81" s="14" t="n">
        <f aca="false">N81*60</f>
        <v>30</v>
      </c>
      <c r="P81" s="15"/>
    </row>
    <row r="82" customFormat="false" ht="15" hidden="false" customHeight="false" outlineLevel="0" collapsed="false">
      <c r="A82" s="8" t="s">
        <v>16</v>
      </c>
      <c r="B82" s="9" t="n">
        <v>240009</v>
      </c>
      <c r="C82" s="10" t="n">
        <v>45481</v>
      </c>
      <c r="D82" s="10" t="n">
        <v>45481</v>
      </c>
      <c r="E82" s="10" t="n">
        <v>45481</v>
      </c>
      <c r="F82" s="11" t="n">
        <f aca="false">NETWORKDAYS.INTL(D82,E82,1,Festivos[])</f>
        <v>1</v>
      </c>
      <c r="G82" s="12" t="s">
        <v>161</v>
      </c>
      <c r="H82" s="12" t="s">
        <v>46</v>
      </c>
      <c r="I82" s="12" t="s">
        <v>19</v>
      </c>
      <c r="J82" s="12" t="s">
        <v>51</v>
      </c>
      <c r="K82" s="12" t="s">
        <v>26</v>
      </c>
      <c r="L82" s="12" t="s">
        <v>52</v>
      </c>
      <c r="M82" s="12" t="s">
        <v>28</v>
      </c>
      <c r="N82" s="13" t="n">
        <v>0.2</v>
      </c>
      <c r="O82" s="14" t="n">
        <f aca="false">N82*60</f>
        <v>12</v>
      </c>
      <c r="P82" s="15"/>
    </row>
    <row r="83" customFormat="false" ht="15" hidden="false" customHeight="false" outlineLevel="0" collapsed="false">
      <c r="A83" s="8" t="s">
        <v>16</v>
      </c>
      <c r="B83" s="9" t="n">
        <v>240023</v>
      </c>
      <c r="C83" s="10" t="n">
        <v>45481</v>
      </c>
      <c r="D83" s="10" t="n">
        <v>45481</v>
      </c>
      <c r="E83" s="10" t="n">
        <v>45481</v>
      </c>
      <c r="F83" s="11" t="n">
        <f aca="false">NETWORKDAYS.INTL(D83,E83,1,Festivos[])</f>
        <v>1</v>
      </c>
      <c r="G83" s="12" t="s">
        <v>162</v>
      </c>
      <c r="H83" s="12" t="s">
        <v>46</v>
      </c>
      <c r="I83" s="12" t="s">
        <v>19</v>
      </c>
      <c r="J83" s="12" t="s">
        <v>51</v>
      </c>
      <c r="K83" s="12" t="s">
        <v>26</v>
      </c>
      <c r="L83" s="12" t="s">
        <v>52</v>
      </c>
      <c r="M83" s="12" t="s">
        <v>28</v>
      </c>
      <c r="N83" s="13" t="n">
        <v>0.3</v>
      </c>
      <c r="O83" s="14" t="n">
        <f aca="false">N83*60</f>
        <v>18</v>
      </c>
      <c r="P83" s="15"/>
    </row>
    <row r="84" customFormat="false" ht="15" hidden="false" customHeight="false" outlineLevel="0" collapsed="false">
      <c r="A84" s="8" t="s">
        <v>16</v>
      </c>
      <c r="B84" s="9" t="n">
        <v>240046</v>
      </c>
      <c r="C84" s="10" t="n">
        <v>45481</v>
      </c>
      <c r="D84" s="10" t="n">
        <v>45481</v>
      </c>
      <c r="E84" s="10" t="n">
        <v>45481</v>
      </c>
      <c r="F84" s="11" t="n">
        <f aca="false">NETWORKDAYS.INTL(D84,E84,1,Festivos[])</f>
        <v>1</v>
      </c>
      <c r="G84" s="12" t="s">
        <v>45</v>
      </c>
      <c r="H84" s="12" t="s">
        <v>46</v>
      </c>
      <c r="I84" s="12" t="s">
        <v>19</v>
      </c>
      <c r="J84" s="12" t="s">
        <v>47</v>
      </c>
      <c r="K84" s="12" t="s">
        <v>26</v>
      </c>
      <c r="L84" s="12" t="s">
        <v>35</v>
      </c>
      <c r="M84" s="12" t="s">
        <v>28</v>
      </c>
      <c r="N84" s="13" t="n">
        <v>0.3</v>
      </c>
      <c r="O84" s="14" t="n">
        <f aca="false">N84*60</f>
        <v>18</v>
      </c>
      <c r="P84" s="15"/>
    </row>
    <row r="85" customFormat="false" ht="15" hidden="false" customHeight="false" outlineLevel="0" collapsed="false">
      <c r="A85" s="8" t="s">
        <v>54</v>
      </c>
      <c r="B85" s="9" t="s">
        <v>163</v>
      </c>
      <c r="C85" s="10" t="n">
        <v>45481</v>
      </c>
      <c r="D85" s="10" t="n">
        <v>45483</v>
      </c>
      <c r="E85" s="10" t="n">
        <v>45483</v>
      </c>
      <c r="F85" s="11" t="n">
        <f aca="false">NETWORKDAYS.INTL(D85,E85,1,Festivos[])</f>
        <v>1</v>
      </c>
      <c r="G85" s="12" t="s">
        <v>164</v>
      </c>
      <c r="H85" s="12" t="s">
        <v>43</v>
      </c>
      <c r="I85" s="12" t="s">
        <v>19</v>
      </c>
      <c r="J85" s="12" t="s">
        <v>69</v>
      </c>
      <c r="K85" s="12" t="s">
        <v>38</v>
      </c>
      <c r="L85" s="12" t="s">
        <v>59</v>
      </c>
      <c r="M85" s="12" t="s">
        <v>28</v>
      </c>
      <c r="N85" s="13" t="n">
        <v>2</v>
      </c>
      <c r="O85" s="14" t="n">
        <f aca="false">N85*60</f>
        <v>120</v>
      </c>
      <c r="P85" s="15" t="s">
        <v>165</v>
      </c>
    </row>
    <row r="86" customFormat="false" ht="15" hidden="false" customHeight="false" outlineLevel="0" collapsed="false">
      <c r="A86" s="8" t="s">
        <v>54</v>
      </c>
      <c r="B86" s="9" t="s">
        <v>166</v>
      </c>
      <c r="C86" s="10" t="n">
        <v>45481</v>
      </c>
      <c r="D86" s="10" t="n">
        <v>45481</v>
      </c>
      <c r="E86" s="10" t="n">
        <v>45481</v>
      </c>
      <c r="F86" s="11" t="n">
        <f aca="false">NETWORKDAYS.INTL(D86,E86,1,Festivos[])</f>
        <v>1</v>
      </c>
      <c r="G86" s="12" t="s">
        <v>167</v>
      </c>
      <c r="H86" s="12" t="s">
        <v>46</v>
      </c>
      <c r="I86" s="12" t="s">
        <v>19</v>
      </c>
      <c r="J86" s="12" t="s">
        <v>40</v>
      </c>
      <c r="K86" s="12" t="s">
        <v>26</v>
      </c>
      <c r="L86" s="12" t="s">
        <v>35</v>
      </c>
      <c r="M86" s="12" t="s">
        <v>28</v>
      </c>
      <c r="N86" s="13" t="n">
        <v>0.6</v>
      </c>
      <c r="O86" s="14" t="n">
        <f aca="false">N86*60</f>
        <v>36</v>
      </c>
      <c r="P86" s="15"/>
    </row>
    <row r="87" customFormat="false" ht="15" hidden="false" customHeight="false" outlineLevel="0" collapsed="false">
      <c r="A87" s="8" t="s">
        <v>54</v>
      </c>
      <c r="B87" s="9" t="s">
        <v>168</v>
      </c>
      <c r="C87" s="10" t="n">
        <v>45481</v>
      </c>
      <c r="D87" s="10" t="n">
        <v>45481</v>
      </c>
      <c r="E87" s="10" t="n">
        <v>45481</v>
      </c>
      <c r="F87" s="11" t="n">
        <f aca="false">NETWORKDAYS.INTL(D87,E87,1,Festivos[])</f>
        <v>1</v>
      </c>
      <c r="G87" s="12" t="s">
        <v>169</v>
      </c>
      <c r="H87" s="12" t="s">
        <v>18</v>
      </c>
      <c r="I87" s="12" t="s">
        <v>19</v>
      </c>
      <c r="J87" s="12" t="s">
        <v>69</v>
      </c>
      <c r="K87" s="12" t="s">
        <v>21</v>
      </c>
      <c r="L87" s="12" t="s">
        <v>22</v>
      </c>
      <c r="M87" s="12" t="s">
        <v>28</v>
      </c>
      <c r="N87" s="13" t="n">
        <v>3</v>
      </c>
      <c r="O87" s="14" t="n">
        <f aca="false">N87*60</f>
        <v>180</v>
      </c>
      <c r="P87" s="15"/>
    </row>
    <row r="88" customFormat="false" ht="15" hidden="false" customHeight="false" outlineLevel="0" collapsed="false">
      <c r="A88" s="8" t="s">
        <v>54</v>
      </c>
      <c r="B88" s="9" t="s">
        <v>170</v>
      </c>
      <c r="C88" s="10" t="n">
        <v>45481</v>
      </c>
      <c r="D88" s="10" t="n">
        <v>45481</v>
      </c>
      <c r="E88" s="10" t="n">
        <v>45481</v>
      </c>
      <c r="F88" s="11" t="n">
        <f aca="false">NETWORKDAYS.INTL(D88,E88,1,Festivos[])</f>
        <v>1</v>
      </c>
      <c r="G88" s="12" t="s">
        <v>171</v>
      </c>
      <c r="H88" s="12" t="s">
        <v>57</v>
      </c>
      <c r="I88" s="12" t="s">
        <v>19</v>
      </c>
      <c r="J88" s="12" t="s">
        <v>123</v>
      </c>
      <c r="K88" s="12" t="s">
        <v>58</v>
      </c>
      <c r="L88" s="12" t="s">
        <v>59</v>
      </c>
      <c r="M88" s="12" t="s">
        <v>28</v>
      </c>
      <c r="N88" s="13" t="n">
        <v>0.5</v>
      </c>
      <c r="O88" s="14" t="n">
        <f aca="false">N88*60</f>
        <v>30</v>
      </c>
      <c r="P88" s="15"/>
    </row>
    <row r="89" customFormat="false" ht="15" hidden="false" customHeight="false" outlineLevel="0" collapsed="false">
      <c r="A89" s="8" t="s">
        <v>54</v>
      </c>
      <c r="B89" s="9" t="s">
        <v>172</v>
      </c>
      <c r="C89" s="10" t="n">
        <v>45481</v>
      </c>
      <c r="D89" s="10" t="n">
        <v>45482</v>
      </c>
      <c r="E89" s="10" t="n">
        <v>45482</v>
      </c>
      <c r="F89" s="11" t="n">
        <f aca="false">NETWORKDAYS.INTL(D89,E89,1,Festivos[])</f>
        <v>1</v>
      </c>
      <c r="G89" s="12" t="s">
        <v>173</v>
      </c>
      <c r="H89" s="12" t="s">
        <v>32</v>
      </c>
      <c r="I89" s="12" t="s">
        <v>19</v>
      </c>
      <c r="J89" s="12" t="s">
        <v>123</v>
      </c>
      <c r="K89" s="12" t="s">
        <v>34</v>
      </c>
      <c r="L89" s="12" t="s">
        <v>35</v>
      </c>
      <c r="M89" s="12" t="s">
        <v>28</v>
      </c>
      <c r="N89" s="13" t="n">
        <v>0.5</v>
      </c>
      <c r="O89" s="14" t="n">
        <f aca="false">N89*60</f>
        <v>30</v>
      </c>
      <c r="P89" s="15"/>
    </row>
    <row r="90" customFormat="false" ht="15" hidden="false" customHeight="false" outlineLevel="0" collapsed="false">
      <c r="A90" s="8" t="s">
        <v>54</v>
      </c>
      <c r="B90" s="9" t="s">
        <v>174</v>
      </c>
      <c r="C90" s="10" t="n">
        <v>45481</v>
      </c>
      <c r="D90" s="10" t="n">
        <v>45481</v>
      </c>
      <c r="E90" s="10" t="n">
        <v>45482</v>
      </c>
      <c r="F90" s="11" t="n">
        <f aca="false">NETWORKDAYS.INTL(D90,E90,1,Festivos[])</f>
        <v>2</v>
      </c>
      <c r="G90" s="12" t="s">
        <v>175</v>
      </c>
      <c r="H90" s="12" t="s">
        <v>18</v>
      </c>
      <c r="I90" s="12" t="s">
        <v>19</v>
      </c>
      <c r="J90" s="12" t="s">
        <v>102</v>
      </c>
      <c r="K90" s="12" t="s">
        <v>21</v>
      </c>
      <c r="L90" s="12" t="s">
        <v>22</v>
      </c>
      <c r="M90" s="12" t="s">
        <v>28</v>
      </c>
      <c r="N90" s="13" t="n">
        <v>3.5</v>
      </c>
      <c r="O90" s="14" t="n">
        <f aca="false">N90*60</f>
        <v>210</v>
      </c>
      <c r="P90" s="15"/>
    </row>
    <row r="91" customFormat="false" ht="15" hidden="false" customHeight="false" outlineLevel="0" collapsed="false">
      <c r="A91" s="8" t="s">
        <v>54</v>
      </c>
      <c r="B91" s="9" t="s">
        <v>176</v>
      </c>
      <c r="C91" s="10" t="n">
        <v>45481</v>
      </c>
      <c r="D91" s="10" t="n">
        <v>45482</v>
      </c>
      <c r="E91" s="10" t="n">
        <v>45482</v>
      </c>
      <c r="F91" s="11" t="n">
        <f aca="false">NETWORKDAYS.INTL(D91,E91,1,Festivos[])</f>
        <v>1</v>
      </c>
      <c r="G91" s="12" t="s">
        <v>177</v>
      </c>
      <c r="H91" s="12" t="s">
        <v>32</v>
      </c>
      <c r="I91" s="12" t="s">
        <v>19</v>
      </c>
      <c r="J91" s="12" t="s">
        <v>87</v>
      </c>
      <c r="K91" s="12" t="s">
        <v>34</v>
      </c>
      <c r="L91" s="12" t="s">
        <v>35</v>
      </c>
      <c r="M91" s="12" t="s">
        <v>28</v>
      </c>
      <c r="N91" s="13" t="n">
        <v>0.5</v>
      </c>
      <c r="O91" s="14" t="n">
        <f aca="false">N91*60</f>
        <v>30</v>
      </c>
      <c r="P91" s="15"/>
    </row>
    <row r="92" customFormat="false" ht="15" hidden="false" customHeight="false" outlineLevel="0" collapsed="false">
      <c r="A92" s="8" t="s">
        <v>54</v>
      </c>
      <c r="B92" s="9" t="s">
        <v>178</v>
      </c>
      <c r="C92" s="10" t="n">
        <v>45481</v>
      </c>
      <c r="D92" s="10" t="n">
        <v>45481</v>
      </c>
      <c r="E92" s="10" t="n">
        <v>45481</v>
      </c>
      <c r="F92" s="11" t="n">
        <f aca="false">NETWORKDAYS.INTL(D92,E92,1,Festivos[])</f>
        <v>1</v>
      </c>
      <c r="G92" s="12" t="s">
        <v>179</v>
      </c>
      <c r="H92" s="12" t="s">
        <v>18</v>
      </c>
      <c r="I92" s="12" t="s">
        <v>19</v>
      </c>
      <c r="J92" s="12" t="s">
        <v>69</v>
      </c>
      <c r="K92" s="12" t="s">
        <v>34</v>
      </c>
      <c r="L92" s="12" t="s">
        <v>35</v>
      </c>
      <c r="M92" s="12" t="s">
        <v>23</v>
      </c>
      <c r="N92" s="13" t="n">
        <v>0.5</v>
      </c>
      <c r="O92" s="14" t="n">
        <f aca="false">N92*60</f>
        <v>30</v>
      </c>
      <c r="P92" s="15"/>
    </row>
    <row r="93" customFormat="false" ht="15" hidden="false" customHeight="false" outlineLevel="0" collapsed="false">
      <c r="A93" s="8" t="s">
        <v>54</v>
      </c>
      <c r="B93" s="9" t="s">
        <v>180</v>
      </c>
      <c r="C93" s="10" t="n">
        <v>45481</v>
      </c>
      <c r="D93" s="10" t="n">
        <v>45481</v>
      </c>
      <c r="E93" s="10" t="n">
        <v>45481</v>
      </c>
      <c r="F93" s="11" t="n">
        <f aca="false">NETWORKDAYS.INTL(D93,E93,1,Festivos[])</f>
        <v>1</v>
      </c>
      <c r="G93" s="12" t="s">
        <v>181</v>
      </c>
      <c r="H93" s="12" t="s">
        <v>37</v>
      </c>
      <c r="I93" s="12" t="s">
        <v>19</v>
      </c>
      <c r="J93" s="12" t="s">
        <v>62</v>
      </c>
      <c r="K93" s="12" t="s">
        <v>26</v>
      </c>
      <c r="L93" s="12" t="s">
        <v>35</v>
      </c>
      <c r="M93" s="12" t="s">
        <v>28</v>
      </c>
      <c r="N93" s="13" t="n">
        <v>0.2</v>
      </c>
      <c r="O93" s="14" t="n">
        <f aca="false">N93*60</f>
        <v>12</v>
      </c>
      <c r="P93" s="15"/>
    </row>
    <row r="94" customFormat="false" ht="15" hidden="false" customHeight="false" outlineLevel="0" collapsed="false">
      <c r="A94" s="8" t="s">
        <v>54</v>
      </c>
      <c r="B94" s="9" t="s">
        <v>182</v>
      </c>
      <c r="C94" s="10" t="n">
        <v>45481</v>
      </c>
      <c r="D94" s="10" t="n">
        <v>45481</v>
      </c>
      <c r="E94" s="10" t="n">
        <v>45481</v>
      </c>
      <c r="F94" s="11" t="n">
        <f aca="false">NETWORKDAYS.INTL(D94,E94,1,Festivos[])</f>
        <v>1</v>
      </c>
      <c r="G94" s="12" t="s">
        <v>183</v>
      </c>
      <c r="H94" s="12" t="s">
        <v>46</v>
      </c>
      <c r="I94" s="12" t="s">
        <v>19</v>
      </c>
      <c r="J94" s="12" t="s">
        <v>69</v>
      </c>
      <c r="K94" s="12" t="s">
        <v>26</v>
      </c>
      <c r="L94" s="12" t="s">
        <v>35</v>
      </c>
      <c r="M94" s="12" t="s">
        <v>28</v>
      </c>
      <c r="N94" s="13" t="n">
        <v>0.3</v>
      </c>
      <c r="O94" s="14" t="n">
        <f aca="false">N94*60</f>
        <v>18</v>
      </c>
      <c r="P94" s="15"/>
    </row>
    <row r="95" customFormat="false" ht="15" hidden="false" customHeight="false" outlineLevel="0" collapsed="false">
      <c r="A95" s="8" t="s">
        <v>16</v>
      </c>
      <c r="B95" s="9" t="n">
        <v>239939</v>
      </c>
      <c r="C95" s="10" t="n">
        <v>45482</v>
      </c>
      <c r="D95" s="10" t="n">
        <v>45482</v>
      </c>
      <c r="E95" s="10" t="n">
        <v>45482</v>
      </c>
      <c r="F95" s="11" t="n">
        <f aca="false">NETWORKDAYS.INTL(D95,E95,1,Festivos[])</f>
        <v>1</v>
      </c>
      <c r="G95" s="12" t="s">
        <v>184</v>
      </c>
      <c r="H95" s="12" t="s">
        <v>18</v>
      </c>
      <c r="I95" s="12" t="s">
        <v>19</v>
      </c>
      <c r="J95" s="12" t="s">
        <v>30</v>
      </c>
      <c r="K95" s="12" t="s">
        <v>21</v>
      </c>
      <c r="L95" s="12" t="s">
        <v>22</v>
      </c>
      <c r="M95" s="12" t="s">
        <v>23</v>
      </c>
      <c r="N95" s="16" t="n">
        <v>0.5</v>
      </c>
      <c r="O95" s="14" t="n">
        <f aca="false">N95*60</f>
        <v>30</v>
      </c>
      <c r="P95" s="15"/>
    </row>
    <row r="96" customFormat="false" ht="15" hidden="false" customHeight="false" outlineLevel="0" collapsed="false">
      <c r="A96" s="8" t="s">
        <v>16</v>
      </c>
      <c r="B96" s="9" t="n">
        <v>239984</v>
      </c>
      <c r="C96" s="10" t="n">
        <v>45482</v>
      </c>
      <c r="D96" s="10" t="n">
        <v>45483</v>
      </c>
      <c r="E96" s="10" t="n">
        <v>45483</v>
      </c>
      <c r="F96" s="11" t="n">
        <f aca="false">NETWORKDAYS.INTL(D96,E96,1,Festivos[])</f>
        <v>1</v>
      </c>
      <c r="G96" s="12" t="s">
        <v>185</v>
      </c>
      <c r="H96" s="12" t="s">
        <v>37</v>
      </c>
      <c r="I96" s="12" t="s">
        <v>19</v>
      </c>
      <c r="J96" s="12" t="s">
        <v>40</v>
      </c>
      <c r="K96" s="12" t="s">
        <v>38</v>
      </c>
      <c r="L96" s="12" t="s">
        <v>41</v>
      </c>
      <c r="M96" s="12" t="s">
        <v>28</v>
      </c>
      <c r="N96" s="16" t="n">
        <v>5</v>
      </c>
      <c r="O96" s="14" t="n">
        <f aca="false">N96*60</f>
        <v>300</v>
      </c>
      <c r="P96" s="15"/>
    </row>
    <row r="97" customFormat="false" ht="15" hidden="false" customHeight="false" outlineLevel="0" collapsed="false">
      <c r="A97" s="8" t="s">
        <v>16</v>
      </c>
      <c r="B97" s="9" t="n">
        <v>239993</v>
      </c>
      <c r="C97" s="10" t="n">
        <v>45482</v>
      </c>
      <c r="D97" s="10" t="n">
        <v>45482</v>
      </c>
      <c r="E97" s="10" t="n">
        <v>45482</v>
      </c>
      <c r="F97" s="11" t="n">
        <f aca="false">NETWORKDAYS.INTL(D97,E97,1,Festivos[])</f>
        <v>1</v>
      </c>
      <c r="G97" s="12" t="s">
        <v>186</v>
      </c>
      <c r="H97" s="12" t="s">
        <v>43</v>
      </c>
      <c r="I97" s="12" t="s">
        <v>19</v>
      </c>
      <c r="J97" s="12" t="s">
        <v>40</v>
      </c>
      <c r="K97" s="12" t="s">
        <v>38</v>
      </c>
      <c r="L97" s="12" t="s">
        <v>59</v>
      </c>
      <c r="M97" s="12" t="s">
        <v>23</v>
      </c>
      <c r="N97" s="13" t="n">
        <v>0.5</v>
      </c>
      <c r="O97" s="14" t="n">
        <f aca="false">N97*60</f>
        <v>30</v>
      </c>
      <c r="P97" s="15"/>
    </row>
    <row r="98" customFormat="false" ht="15" hidden="false" customHeight="false" outlineLevel="0" collapsed="false">
      <c r="A98" s="8" t="s">
        <v>16</v>
      </c>
      <c r="B98" s="9" t="n">
        <v>240034</v>
      </c>
      <c r="C98" s="10" t="n">
        <v>45482</v>
      </c>
      <c r="D98" s="10" t="n">
        <v>45482</v>
      </c>
      <c r="E98" s="10" t="n">
        <v>45482</v>
      </c>
      <c r="F98" s="11" t="n">
        <f aca="false">NETWORKDAYS.INTL(D98,E98,1,Festivos[])</f>
        <v>1</v>
      </c>
      <c r="G98" s="12" t="s">
        <v>187</v>
      </c>
      <c r="H98" s="12" t="s">
        <v>46</v>
      </c>
      <c r="I98" s="12" t="s">
        <v>19</v>
      </c>
      <c r="J98" s="12" t="s">
        <v>104</v>
      </c>
      <c r="K98" s="12" t="s">
        <v>26</v>
      </c>
      <c r="L98" s="12" t="s">
        <v>35</v>
      </c>
      <c r="M98" s="12" t="s">
        <v>28</v>
      </c>
      <c r="N98" s="13" t="n">
        <v>0.6</v>
      </c>
      <c r="O98" s="14" t="n">
        <f aca="false">N98*60</f>
        <v>36</v>
      </c>
      <c r="P98" s="15"/>
    </row>
    <row r="99" customFormat="false" ht="15" hidden="false" customHeight="false" outlineLevel="0" collapsed="false">
      <c r="A99" s="8" t="s">
        <v>16</v>
      </c>
      <c r="B99" s="9" t="n">
        <v>240042</v>
      </c>
      <c r="C99" s="10" t="n">
        <v>45482</v>
      </c>
      <c r="D99" s="10" t="n">
        <v>45482</v>
      </c>
      <c r="E99" s="10" t="n">
        <v>45482</v>
      </c>
      <c r="F99" s="11" t="n">
        <f aca="false">NETWORKDAYS.INTL(D99,E99,1,Festivos[])</f>
        <v>1</v>
      </c>
      <c r="G99" s="12" t="s">
        <v>137</v>
      </c>
      <c r="H99" s="12" t="s">
        <v>57</v>
      </c>
      <c r="I99" s="12" t="s">
        <v>19</v>
      </c>
      <c r="J99" s="12" t="s">
        <v>51</v>
      </c>
      <c r="K99" s="12" t="s">
        <v>26</v>
      </c>
      <c r="L99" s="12" t="s">
        <v>52</v>
      </c>
      <c r="M99" s="12" t="s">
        <v>28</v>
      </c>
      <c r="N99" s="12"/>
      <c r="O99" s="14" t="n">
        <f aca="false">N99*60</f>
        <v>0</v>
      </c>
      <c r="P99" s="15"/>
    </row>
    <row r="100" customFormat="false" ht="15" hidden="false" customHeight="false" outlineLevel="0" collapsed="false">
      <c r="A100" s="8" t="s">
        <v>16</v>
      </c>
      <c r="B100" s="9" t="n">
        <v>240043</v>
      </c>
      <c r="C100" s="10" t="n">
        <v>45482</v>
      </c>
      <c r="D100" s="10" t="n">
        <v>45482</v>
      </c>
      <c r="E100" s="10" t="n">
        <v>45482</v>
      </c>
      <c r="F100" s="11" t="n">
        <f aca="false">NETWORKDAYS.INTL(D100,E100,1,Festivos[])</f>
        <v>1</v>
      </c>
      <c r="G100" s="12" t="s">
        <v>188</v>
      </c>
      <c r="H100" s="12" t="s">
        <v>32</v>
      </c>
      <c r="I100" s="12" t="s">
        <v>19</v>
      </c>
      <c r="J100" s="12" t="s">
        <v>104</v>
      </c>
      <c r="K100" s="12" t="s">
        <v>34</v>
      </c>
      <c r="L100" s="12" t="s">
        <v>35</v>
      </c>
      <c r="M100" s="12" t="s">
        <v>28</v>
      </c>
      <c r="N100" s="13" t="n">
        <v>2</v>
      </c>
      <c r="O100" s="14" t="n">
        <f aca="false">N100*60</f>
        <v>120</v>
      </c>
      <c r="P100" s="15"/>
    </row>
    <row r="101" customFormat="false" ht="15" hidden="false" customHeight="false" outlineLevel="0" collapsed="false">
      <c r="A101" s="8" t="s">
        <v>16</v>
      </c>
      <c r="B101" s="9" t="n">
        <v>240045</v>
      </c>
      <c r="C101" s="10" t="n">
        <v>45482</v>
      </c>
      <c r="D101" s="10" t="n">
        <v>45482</v>
      </c>
      <c r="E101" s="10" t="n">
        <v>45485</v>
      </c>
      <c r="F101" s="11" t="n">
        <f aca="false">NETWORKDAYS.INTL(D101,E101,1,Festivos[])</f>
        <v>4</v>
      </c>
      <c r="G101" s="12" t="s">
        <v>189</v>
      </c>
      <c r="H101" s="12" t="s">
        <v>43</v>
      </c>
      <c r="I101" s="12" t="s">
        <v>19</v>
      </c>
      <c r="J101" s="12" t="s">
        <v>33</v>
      </c>
      <c r="K101" s="12" t="s">
        <v>38</v>
      </c>
      <c r="L101" s="12" t="s">
        <v>27</v>
      </c>
      <c r="M101" s="12" t="s">
        <v>44</v>
      </c>
      <c r="N101" s="13" t="n">
        <v>8</v>
      </c>
      <c r="O101" s="14" t="n">
        <f aca="false">N101*60</f>
        <v>480</v>
      </c>
      <c r="P101" s="15" t="s">
        <v>190</v>
      </c>
    </row>
    <row r="102" customFormat="false" ht="15" hidden="false" customHeight="false" outlineLevel="0" collapsed="false">
      <c r="A102" s="8" t="s">
        <v>16</v>
      </c>
      <c r="B102" s="9" t="n">
        <v>240095</v>
      </c>
      <c r="C102" s="10" t="n">
        <v>45482</v>
      </c>
      <c r="D102" s="10" t="n">
        <v>45482</v>
      </c>
      <c r="E102" s="10" t="n">
        <v>45482</v>
      </c>
      <c r="F102" s="11" t="n">
        <f aca="false">NETWORKDAYS.INTL(D102,E102,1,Festivos[])</f>
        <v>1</v>
      </c>
      <c r="G102" s="12" t="s">
        <v>162</v>
      </c>
      <c r="H102" s="12" t="s">
        <v>46</v>
      </c>
      <c r="I102" s="12" t="s">
        <v>19</v>
      </c>
      <c r="J102" s="12" t="s">
        <v>51</v>
      </c>
      <c r="K102" s="12" t="s">
        <v>26</v>
      </c>
      <c r="L102" s="12" t="s">
        <v>52</v>
      </c>
      <c r="M102" s="12" t="s">
        <v>28</v>
      </c>
      <c r="N102" s="13" t="n">
        <v>0.2</v>
      </c>
      <c r="O102" s="14" t="n">
        <f aca="false">N102*60</f>
        <v>12</v>
      </c>
      <c r="P102" s="15"/>
    </row>
    <row r="103" customFormat="false" ht="15" hidden="false" customHeight="false" outlineLevel="0" collapsed="false">
      <c r="A103" s="8" t="s">
        <v>16</v>
      </c>
      <c r="B103" s="9" t="n">
        <v>240110</v>
      </c>
      <c r="C103" s="10" t="n">
        <v>45482</v>
      </c>
      <c r="D103" s="10" t="n">
        <v>45482</v>
      </c>
      <c r="E103" s="10" t="n">
        <v>45482</v>
      </c>
      <c r="F103" s="11" t="n">
        <f aca="false">NETWORKDAYS.INTL(D103,E103,1,Festivos[])</f>
        <v>1</v>
      </c>
      <c r="G103" s="12" t="s">
        <v>191</v>
      </c>
      <c r="H103" s="12" t="s">
        <v>18</v>
      </c>
      <c r="I103" s="12" t="s">
        <v>19</v>
      </c>
      <c r="J103" s="12" t="s">
        <v>30</v>
      </c>
      <c r="K103" s="12" t="s">
        <v>21</v>
      </c>
      <c r="L103" s="12" t="s">
        <v>22</v>
      </c>
      <c r="M103" s="12" t="s">
        <v>23</v>
      </c>
      <c r="N103" s="16" t="n">
        <v>0.5</v>
      </c>
      <c r="O103" s="14" t="n">
        <f aca="false">N103*60</f>
        <v>30</v>
      </c>
      <c r="P103" s="15"/>
    </row>
    <row r="104" customFormat="false" ht="15" hidden="false" customHeight="false" outlineLevel="0" collapsed="false">
      <c r="A104" s="8" t="s">
        <v>16</v>
      </c>
      <c r="B104" s="9" t="n">
        <v>240128</v>
      </c>
      <c r="C104" s="10" t="n">
        <v>45482</v>
      </c>
      <c r="D104" s="10" t="n">
        <v>45482</v>
      </c>
      <c r="E104" s="10" t="n">
        <v>45482</v>
      </c>
      <c r="F104" s="11" t="n">
        <f aca="false">NETWORKDAYS.INTL(D104,E104,1,Festivos[])</f>
        <v>1</v>
      </c>
      <c r="G104" s="12" t="s">
        <v>192</v>
      </c>
      <c r="H104" s="12" t="s">
        <v>46</v>
      </c>
      <c r="I104" s="12" t="s">
        <v>19</v>
      </c>
      <c r="J104" s="12" t="s">
        <v>51</v>
      </c>
      <c r="K104" s="12" t="s">
        <v>26</v>
      </c>
      <c r="L104" s="12" t="s">
        <v>52</v>
      </c>
      <c r="M104" s="12" t="s">
        <v>28</v>
      </c>
      <c r="N104" s="13" t="n">
        <v>0.4</v>
      </c>
      <c r="O104" s="14" t="n">
        <f aca="false">N104*60</f>
        <v>24</v>
      </c>
      <c r="P104" s="15"/>
    </row>
    <row r="105" customFormat="false" ht="15" hidden="false" customHeight="false" outlineLevel="0" collapsed="false">
      <c r="A105" s="8" t="s">
        <v>16</v>
      </c>
      <c r="B105" s="9" t="n">
        <v>240141</v>
      </c>
      <c r="C105" s="10" t="n">
        <v>45482</v>
      </c>
      <c r="D105" s="10" t="n">
        <v>45482</v>
      </c>
      <c r="E105" s="10" t="n">
        <v>45482</v>
      </c>
      <c r="F105" s="11" t="n">
        <f aca="false">NETWORKDAYS.INTL(D105,E105,1,Festivos[])</f>
        <v>1</v>
      </c>
      <c r="G105" s="12" t="s">
        <v>162</v>
      </c>
      <c r="H105" s="12" t="s">
        <v>46</v>
      </c>
      <c r="I105" s="12" t="s">
        <v>19</v>
      </c>
      <c r="J105" s="12" t="s">
        <v>51</v>
      </c>
      <c r="K105" s="12" t="s">
        <v>26</v>
      </c>
      <c r="L105" s="12" t="s">
        <v>52</v>
      </c>
      <c r="M105" s="12" t="s">
        <v>28</v>
      </c>
      <c r="N105" s="13" t="n">
        <v>0.2</v>
      </c>
      <c r="O105" s="14" t="n">
        <f aca="false">N105*60</f>
        <v>12</v>
      </c>
      <c r="P105" s="15"/>
    </row>
    <row r="106" customFormat="false" ht="15" hidden="false" customHeight="false" outlineLevel="0" collapsed="false">
      <c r="A106" s="8" t="s">
        <v>16</v>
      </c>
      <c r="B106" s="9" t="n">
        <v>240169</v>
      </c>
      <c r="C106" s="10" t="n">
        <v>45482</v>
      </c>
      <c r="D106" s="10" t="n">
        <v>45482</v>
      </c>
      <c r="E106" s="10" t="n">
        <v>45482</v>
      </c>
      <c r="F106" s="11" t="n">
        <f aca="false">NETWORKDAYS.INTL(D106,E106,1,Festivos[])</f>
        <v>1</v>
      </c>
      <c r="G106" s="12" t="s">
        <v>162</v>
      </c>
      <c r="H106" s="12" t="s">
        <v>46</v>
      </c>
      <c r="I106" s="12" t="s">
        <v>19</v>
      </c>
      <c r="J106" s="12" t="s">
        <v>51</v>
      </c>
      <c r="K106" s="12" t="s">
        <v>26</v>
      </c>
      <c r="L106" s="12" t="s">
        <v>52</v>
      </c>
      <c r="M106" s="12" t="s">
        <v>28</v>
      </c>
      <c r="N106" s="13" t="n">
        <v>0.3</v>
      </c>
      <c r="O106" s="14" t="n">
        <f aca="false">N106*60</f>
        <v>18</v>
      </c>
      <c r="P106" s="15"/>
    </row>
    <row r="107" customFormat="false" ht="15" hidden="false" customHeight="false" outlineLevel="0" collapsed="false">
      <c r="A107" s="8" t="s">
        <v>54</v>
      </c>
      <c r="B107" s="9" t="s">
        <v>193</v>
      </c>
      <c r="C107" s="10" t="n">
        <v>45482</v>
      </c>
      <c r="D107" s="10" t="n">
        <v>45482</v>
      </c>
      <c r="E107" s="10" t="n">
        <v>45482</v>
      </c>
      <c r="F107" s="11" t="n">
        <f aca="false">NETWORKDAYS.INTL(D107,E107,1,Festivos[])</f>
        <v>1</v>
      </c>
      <c r="G107" s="12" t="s">
        <v>194</v>
      </c>
      <c r="H107" s="12" t="s">
        <v>195</v>
      </c>
      <c r="I107" s="12" t="s">
        <v>19</v>
      </c>
      <c r="J107" s="12" t="s">
        <v>62</v>
      </c>
      <c r="K107" s="12" t="s">
        <v>51</v>
      </c>
      <c r="L107" s="12" t="s">
        <v>41</v>
      </c>
      <c r="M107" s="12" t="s">
        <v>44</v>
      </c>
      <c r="N107" s="13" t="n">
        <v>2</v>
      </c>
      <c r="O107" s="14" t="n">
        <f aca="false">N107*60</f>
        <v>120</v>
      </c>
      <c r="P107" s="15"/>
    </row>
    <row r="108" customFormat="false" ht="15" hidden="false" customHeight="false" outlineLevel="0" collapsed="false">
      <c r="A108" s="8" t="s">
        <v>54</v>
      </c>
      <c r="B108" s="9" t="s">
        <v>196</v>
      </c>
      <c r="C108" s="10" t="n">
        <v>45482</v>
      </c>
      <c r="D108" s="10" t="n">
        <v>45482</v>
      </c>
      <c r="E108" s="10" t="n">
        <v>45482</v>
      </c>
      <c r="F108" s="11" t="n">
        <f aca="false">NETWORKDAYS.INTL(D108,E108,1,Festivos[])</f>
        <v>1</v>
      </c>
      <c r="G108" s="12" t="s">
        <v>197</v>
      </c>
      <c r="H108" s="12" t="s">
        <v>195</v>
      </c>
      <c r="I108" s="12" t="s">
        <v>19</v>
      </c>
      <c r="J108" s="12" t="s">
        <v>40</v>
      </c>
      <c r="K108" s="12" t="s">
        <v>51</v>
      </c>
      <c r="L108" s="12" t="s">
        <v>41</v>
      </c>
      <c r="M108" s="12" t="s">
        <v>44</v>
      </c>
      <c r="N108" s="13" t="n">
        <v>2</v>
      </c>
      <c r="O108" s="14" t="n">
        <f aca="false">N108*60</f>
        <v>120</v>
      </c>
      <c r="P108" s="15"/>
    </row>
    <row r="109" customFormat="false" ht="15" hidden="false" customHeight="false" outlineLevel="0" collapsed="false">
      <c r="A109" s="8" t="s">
        <v>54</v>
      </c>
      <c r="B109" s="9" t="s">
        <v>198</v>
      </c>
      <c r="C109" s="10" t="n">
        <v>45482</v>
      </c>
      <c r="D109" s="10" t="n">
        <v>45482</v>
      </c>
      <c r="E109" s="10" t="n">
        <v>45482</v>
      </c>
      <c r="F109" s="11" t="n">
        <f aca="false">NETWORKDAYS.INTL(D109,E109,1,Festivos[])</f>
        <v>1</v>
      </c>
      <c r="G109" s="12" t="s">
        <v>199</v>
      </c>
      <c r="H109" s="12" t="s">
        <v>46</v>
      </c>
      <c r="I109" s="12" t="s">
        <v>19</v>
      </c>
      <c r="J109" s="12" t="s">
        <v>40</v>
      </c>
      <c r="K109" s="12" t="s">
        <v>58</v>
      </c>
      <c r="L109" s="12" t="s">
        <v>59</v>
      </c>
      <c r="M109" s="12" t="s">
        <v>28</v>
      </c>
      <c r="N109" s="13" t="n">
        <v>0.3</v>
      </c>
      <c r="O109" s="14" t="n">
        <f aca="false">N109*60</f>
        <v>18</v>
      </c>
      <c r="P109" s="15"/>
    </row>
    <row r="110" customFormat="false" ht="15" hidden="false" customHeight="false" outlineLevel="0" collapsed="false">
      <c r="A110" s="8" t="s">
        <v>54</v>
      </c>
      <c r="B110" s="9" t="s">
        <v>200</v>
      </c>
      <c r="C110" s="10" t="n">
        <v>45482</v>
      </c>
      <c r="D110" s="10" t="n">
        <v>45482</v>
      </c>
      <c r="E110" s="10" t="n">
        <v>45482</v>
      </c>
      <c r="F110" s="11" t="n">
        <f aca="false">NETWORKDAYS.INTL(D110,E110,1,Festivos[])</f>
        <v>1</v>
      </c>
      <c r="G110" s="12" t="s">
        <v>201</v>
      </c>
      <c r="H110" s="12" t="s">
        <v>77</v>
      </c>
      <c r="I110" s="12" t="s">
        <v>19</v>
      </c>
      <c r="J110" s="12" t="s">
        <v>102</v>
      </c>
      <c r="K110" s="12" t="s">
        <v>34</v>
      </c>
      <c r="L110" s="12" t="s">
        <v>35</v>
      </c>
      <c r="M110" s="12" t="s">
        <v>23</v>
      </c>
      <c r="N110" s="13" t="n">
        <v>0.2</v>
      </c>
      <c r="O110" s="14" t="n">
        <f aca="false">N110*60</f>
        <v>12</v>
      </c>
      <c r="P110" s="15"/>
    </row>
    <row r="111" customFormat="false" ht="15" hidden="false" customHeight="false" outlineLevel="0" collapsed="false">
      <c r="A111" s="8" t="s">
        <v>54</v>
      </c>
      <c r="B111" s="9" t="s">
        <v>202</v>
      </c>
      <c r="C111" s="10" t="n">
        <v>45482</v>
      </c>
      <c r="D111" s="10" t="n">
        <v>45482</v>
      </c>
      <c r="E111" s="10" t="n">
        <v>45482</v>
      </c>
      <c r="F111" s="11" t="n">
        <f aca="false">NETWORKDAYS.INTL(D111,E111,1,Festivos[])</f>
        <v>1</v>
      </c>
      <c r="G111" s="12" t="s">
        <v>203</v>
      </c>
      <c r="H111" s="12" t="s">
        <v>77</v>
      </c>
      <c r="I111" s="12" t="s">
        <v>19</v>
      </c>
      <c r="J111" s="12" t="s">
        <v>62</v>
      </c>
      <c r="K111" s="12" t="s">
        <v>34</v>
      </c>
      <c r="L111" s="12" t="s">
        <v>35</v>
      </c>
      <c r="M111" s="12" t="s">
        <v>23</v>
      </c>
      <c r="N111" s="13" t="n">
        <v>0.2</v>
      </c>
      <c r="O111" s="14" t="n">
        <f aca="false">N111*60</f>
        <v>12</v>
      </c>
      <c r="P111" s="15"/>
    </row>
    <row r="112" customFormat="false" ht="15" hidden="false" customHeight="false" outlineLevel="0" collapsed="false">
      <c r="A112" s="8" t="s">
        <v>54</v>
      </c>
      <c r="B112" s="9" t="s">
        <v>204</v>
      </c>
      <c r="C112" s="10" t="n">
        <v>45482</v>
      </c>
      <c r="D112" s="10" t="n">
        <v>45482</v>
      </c>
      <c r="E112" s="10" t="n">
        <v>45482</v>
      </c>
      <c r="F112" s="11" t="n">
        <f aca="false">NETWORKDAYS.INTL(D112,E112,1,Festivos[])</f>
        <v>1</v>
      </c>
      <c r="G112" s="12" t="s">
        <v>205</v>
      </c>
      <c r="H112" s="12" t="s">
        <v>37</v>
      </c>
      <c r="I112" s="12" t="s">
        <v>19</v>
      </c>
      <c r="J112" s="12" t="s">
        <v>69</v>
      </c>
      <c r="K112" s="12" t="s">
        <v>26</v>
      </c>
      <c r="L112" s="12" t="s">
        <v>35</v>
      </c>
      <c r="M112" s="12" t="s">
        <v>28</v>
      </c>
      <c r="N112" s="13" t="n">
        <v>0.3</v>
      </c>
      <c r="O112" s="14" t="n">
        <f aca="false">N112*60</f>
        <v>18</v>
      </c>
      <c r="P112" s="15"/>
    </row>
    <row r="113" customFormat="false" ht="15" hidden="false" customHeight="false" outlineLevel="0" collapsed="false">
      <c r="A113" s="8" t="s">
        <v>54</v>
      </c>
      <c r="B113" s="9" t="s">
        <v>206</v>
      </c>
      <c r="C113" s="10" t="n">
        <v>45482</v>
      </c>
      <c r="D113" s="10" t="n">
        <v>45482</v>
      </c>
      <c r="E113" s="10" t="n">
        <v>45482</v>
      </c>
      <c r="F113" s="11" t="n">
        <f aca="false">NETWORKDAYS.INTL(D113,E113,1,Festivos[])</f>
        <v>1</v>
      </c>
      <c r="G113" s="12" t="s">
        <v>207</v>
      </c>
      <c r="H113" s="12" t="s">
        <v>46</v>
      </c>
      <c r="I113" s="12" t="s">
        <v>19</v>
      </c>
      <c r="J113" s="12" t="s">
        <v>40</v>
      </c>
      <c r="K113" s="12" t="s">
        <v>26</v>
      </c>
      <c r="L113" s="12" t="s">
        <v>35</v>
      </c>
      <c r="M113" s="12" t="s">
        <v>28</v>
      </c>
      <c r="N113" s="13" t="n">
        <v>0.3</v>
      </c>
      <c r="O113" s="14" t="n">
        <f aca="false">N113*60</f>
        <v>18</v>
      </c>
      <c r="P113" s="15"/>
    </row>
    <row r="114" customFormat="false" ht="15" hidden="false" customHeight="false" outlineLevel="0" collapsed="false">
      <c r="A114" s="8" t="s">
        <v>54</v>
      </c>
      <c r="B114" s="9" t="s">
        <v>208</v>
      </c>
      <c r="C114" s="10" t="n">
        <v>45482</v>
      </c>
      <c r="D114" s="10" t="n">
        <v>45482</v>
      </c>
      <c r="E114" s="10" t="n">
        <v>45482</v>
      </c>
      <c r="F114" s="11" t="n">
        <f aca="false">NETWORKDAYS.INTL(D114,E114,1,Festivos[])</f>
        <v>1</v>
      </c>
      <c r="G114" s="12" t="s">
        <v>209</v>
      </c>
      <c r="H114" s="12" t="s">
        <v>18</v>
      </c>
      <c r="I114" s="12" t="s">
        <v>19</v>
      </c>
      <c r="J114" s="12" t="s">
        <v>102</v>
      </c>
      <c r="K114" s="12" t="s">
        <v>34</v>
      </c>
      <c r="L114" s="12" t="s">
        <v>35</v>
      </c>
      <c r="M114" s="12" t="s">
        <v>23</v>
      </c>
      <c r="N114" s="16" t="n">
        <v>0.25</v>
      </c>
      <c r="O114" s="14" t="n">
        <f aca="false">N114*60</f>
        <v>15</v>
      </c>
      <c r="P114" s="15"/>
    </row>
    <row r="115" customFormat="false" ht="15" hidden="false" customHeight="false" outlineLevel="0" collapsed="false">
      <c r="A115" s="8" t="s">
        <v>54</v>
      </c>
      <c r="B115" s="9" t="s">
        <v>210</v>
      </c>
      <c r="C115" s="10" t="n">
        <v>45482</v>
      </c>
      <c r="D115" s="10" t="n">
        <v>45482</v>
      </c>
      <c r="E115" s="10" t="n">
        <v>45482</v>
      </c>
      <c r="F115" s="11" t="n">
        <f aca="false">NETWORKDAYS.INTL(D115,E115,1,Festivos[])</f>
        <v>1</v>
      </c>
      <c r="G115" s="12" t="s">
        <v>105</v>
      </c>
      <c r="H115" s="12" t="s">
        <v>46</v>
      </c>
      <c r="I115" s="12" t="s">
        <v>19</v>
      </c>
      <c r="J115" s="12" t="s">
        <v>40</v>
      </c>
      <c r="K115" s="12" t="s">
        <v>26</v>
      </c>
      <c r="L115" s="12" t="s">
        <v>35</v>
      </c>
      <c r="M115" s="12" t="s">
        <v>28</v>
      </c>
      <c r="N115" s="13" t="n">
        <v>0.3</v>
      </c>
      <c r="O115" s="14" t="n">
        <f aca="false">N115*60</f>
        <v>18</v>
      </c>
      <c r="P115" s="15"/>
    </row>
    <row r="116" customFormat="false" ht="15" hidden="false" customHeight="false" outlineLevel="0" collapsed="false">
      <c r="A116" s="8" t="s">
        <v>16</v>
      </c>
      <c r="B116" s="9" t="n">
        <v>240117</v>
      </c>
      <c r="C116" s="10" t="n">
        <v>45483</v>
      </c>
      <c r="D116" s="10" t="n">
        <v>45489</v>
      </c>
      <c r="E116" s="10" t="n">
        <v>45489</v>
      </c>
      <c r="F116" s="11" t="n">
        <f aca="false">NETWORKDAYS.INTL(D116,E116,1,Festivos[])</f>
        <v>1</v>
      </c>
      <c r="G116" s="12" t="s">
        <v>211</v>
      </c>
      <c r="H116" s="12" t="s">
        <v>32</v>
      </c>
      <c r="I116" s="12" t="s">
        <v>19</v>
      </c>
      <c r="J116" s="12" t="s">
        <v>20</v>
      </c>
      <c r="K116" s="12" t="s">
        <v>34</v>
      </c>
      <c r="L116" s="12" t="s">
        <v>35</v>
      </c>
      <c r="M116" s="12" t="s">
        <v>28</v>
      </c>
      <c r="N116" s="13" t="n">
        <v>1.5</v>
      </c>
      <c r="O116" s="14" t="n">
        <f aca="false">N116*60</f>
        <v>90</v>
      </c>
      <c r="P116" s="15"/>
    </row>
    <row r="117" customFormat="false" ht="15" hidden="false" customHeight="false" outlineLevel="0" collapsed="false">
      <c r="A117" s="8" t="s">
        <v>16</v>
      </c>
      <c r="B117" s="9" t="n">
        <v>240180</v>
      </c>
      <c r="C117" s="10" t="n">
        <v>45483</v>
      </c>
      <c r="D117" s="10" t="n">
        <v>45483</v>
      </c>
      <c r="E117" s="10" t="n">
        <v>45483</v>
      </c>
      <c r="F117" s="11" t="n">
        <f aca="false">NETWORKDAYS.INTL(D117,E117,1,Festivos[])</f>
        <v>1</v>
      </c>
      <c r="G117" s="12" t="s">
        <v>212</v>
      </c>
      <c r="H117" s="12" t="s">
        <v>46</v>
      </c>
      <c r="I117" s="12" t="s">
        <v>19</v>
      </c>
      <c r="J117" s="12" t="s">
        <v>51</v>
      </c>
      <c r="K117" s="12" t="s">
        <v>26</v>
      </c>
      <c r="L117" s="12" t="s">
        <v>52</v>
      </c>
      <c r="M117" s="12" t="s">
        <v>28</v>
      </c>
      <c r="N117" s="13" t="n">
        <v>0.3</v>
      </c>
      <c r="O117" s="14" t="n">
        <f aca="false">N117*60</f>
        <v>18</v>
      </c>
      <c r="P117" s="15"/>
    </row>
    <row r="118" customFormat="false" ht="23.85" hidden="false" customHeight="false" outlineLevel="0" collapsed="false">
      <c r="A118" s="8" t="s">
        <v>16</v>
      </c>
      <c r="B118" s="9" t="n">
        <v>240202</v>
      </c>
      <c r="C118" s="10" t="n">
        <v>45483</v>
      </c>
      <c r="D118" s="10" t="n">
        <v>45483</v>
      </c>
      <c r="E118" s="10" t="n">
        <v>45483</v>
      </c>
      <c r="F118" s="11" t="n">
        <f aca="false">NETWORKDAYS.INTL(D118,E118,1,Festivos[])</f>
        <v>1</v>
      </c>
      <c r="G118" s="12" t="s">
        <v>213</v>
      </c>
      <c r="H118" s="12" t="s">
        <v>18</v>
      </c>
      <c r="I118" s="12" t="s">
        <v>19</v>
      </c>
      <c r="J118" s="12" t="s">
        <v>20</v>
      </c>
      <c r="K118" s="12" t="s">
        <v>34</v>
      </c>
      <c r="L118" s="12" t="s">
        <v>35</v>
      </c>
      <c r="M118" s="12" t="s">
        <v>23</v>
      </c>
      <c r="N118" s="16" t="n">
        <v>1</v>
      </c>
      <c r="O118" s="14" t="n">
        <f aca="false">N118*60</f>
        <v>60</v>
      </c>
      <c r="P118" s="15"/>
    </row>
    <row r="119" customFormat="false" ht="15" hidden="false" customHeight="false" outlineLevel="0" collapsed="false">
      <c r="A119" s="8" t="s">
        <v>16</v>
      </c>
      <c r="B119" s="9" t="n">
        <v>240213</v>
      </c>
      <c r="C119" s="10" t="n">
        <v>45483</v>
      </c>
      <c r="D119" s="10" t="n">
        <v>45483</v>
      </c>
      <c r="E119" s="10" t="n">
        <v>45483</v>
      </c>
      <c r="F119" s="11" t="n">
        <f aca="false">NETWORKDAYS.INTL(D119,E119,1,Festivos[])</f>
        <v>1</v>
      </c>
      <c r="G119" s="12" t="s">
        <v>214</v>
      </c>
      <c r="H119" s="12" t="s">
        <v>46</v>
      </c>
      <c r="I119" s="12" t="s">
        <v>19</v>
      </c>
      <c r="J119" s="12" t="s">
        <v>51</v>
      </c>
      <c r="K119" s="12" t="s">
        <v>26</v>
      </c>
      <c r="L119" s="12" t="s">
        <v>215</v>
      </c>
      <c r="M119" s="12" t="s">
        <v>28</v>
      </c>
      <c r="N119" s="13" t="n">
        <v>0.3</v>
      </c>
      <c r="O119" s="14" t="n">
        <f aca="false">N119*60</f>
        <v>18</v>
      </c>
      <c r="P119" s="15"/>
    </row>
    <row r="120" customFormat="false" ht="15" hidden="false" customHeight="false" outlineLevel="0" collapsed="false">
      <c r="A120" s="8" t="s">
        <v>16</v>
      </c>
      <c r="B120" s="9" t="n">
        <v>240217</v>
      </c>
      <c r="C120" s="10" t="n">
        <v>45483</v>
      </c>
      <c r="D120" s="10" t="n">
        <v>45483</v>
      </c>
      <c r="E120" s="10" t="n">
        <v>45483</v>
      </c>
      <c r="F120" s="11" t="n">
        <f aca="false">NETWORKDAYS.INTL(D120,E120,1,Festivos[])</f>
        <v>1</v>
      </c>
      <c r="G120" s="12" t="s">
        <v>216</v>
      </c>
      <c r="H120" s="12" t="s">
        <v>46</v>
      </c>
      <c r="I120" s="12" t="s">
        <v>19</v>
      </c>
      <c r="J120" s="12" t="s">
        <v>20</v>
      </c>
      <c r="K120" s="12" t="s">
        <v>26</v>
      </c>
      <c r="L120" s="12" t="s">
        <v>59</v>
      </c>
      <c r="M120" s="12" t="s">
        <v>28</v>
      </c>
      <c r="N120" s="13" t="n">
        <v>0.5</v>
      </c>
      <c r="O120" s="14" t="n">
        <f aca="false">N120*60</f>
        <v>30</v>
      </c>
      <c r="P120" s="15"/>
    </row>
    <row r="121" customFormat="false" ht="15" hidden="false" customHeight="false" outlineLevel="0" collapsed="false">
      <c r="A121" s="8" t="s">
        <v>16</v>
      </c>
      <c r="B121" s="9" t="n">
        <v>240229</v>
      </c>
      <c r="C121" s="10" t="n">
        <v>45483</v>
      </c>
      <c r="D121" s="10" t="n">
        <v>45483</v>
      </c>
      <c r="E121" s="10" t="n">
        <v>45483</v>
      </c>
      <c r="F121" s="11" t="n">
        <f aca="false">NETWORKDAYS.INTL(D121,E121,1,Festivos[])</f>
        <v>1</v>
      </c>
      <c r="G121" s="12" t="s">
        <v>217</v>
      </c>
      <c r="H121" s="12" t="s">
        <v>46</v>
      </c>
      <c r="I121" s="12" t="s">
        <v>19</v>
      </c>
      <c r="J121" s="12" t="s">
        <v>51</v>
      </c>
      <c r="K121" s="12" t="s">
        <v>26</v>
      </c>
      <c r="L121" s="12" t="s">
        <v>52</v>
      </c>
      <c r="M121" s="12" t="s">
        <v>28</v>
      </c>
      <c r="N121" s="13" t="n">
        <v>0.5</v>
      </c>
      <c r="O121" s="14" t="n">
        <f aca="false">N121*60</f>
        <v>30</v>
      </c>
      <c r="P121" s="15"/>
    </row>
    <row r="122" customFormat="false" ht="15" hidden="false" customHeight="false" outlineLevel="0" collapsed="false">
      <c r="A122" s="8" t="s">
        <v>16</v>
      </c>
      <c r="B122" s="9" t="n">
        <v>240239</v>
      </c>
      <c r="C122" s="10" t="n">
        <v>45483</v>
      </c>
      <c r="D122" s="10" t="n">
        <v>45483</v>
      </c>
      <c r="E122" s="10" t="n">
        <v>45484</v>
      </c>
      <c r="F122" s="11" t="n">
        <f aca="false">NETWORKDAYS.INTL(D122,E122,1,Festivos[])</f>
        <v>2</v>
      </c>
      <c r="G122" s="12" t="s">
        <v>218</v>
      </c>
      <c r="H122" s="12" t="s">
        <v>18</v>
      </c>
      <c r="I122" s="12" t="s">
        <v>19</v>
      </c>
      <c r="J122" s="12" t="s">
        <v>104</v>
      </c>
      <c r="K122" s="12" t="s">
        <v>21</v>
      </c>
      <c r="L122" s="12" t="s">
        <v>22</v>
      </c>
      <c r="M122" s="12" t="s">
        <v>23</v>
      </c>
      <c r="N122" s="16" t="n">
        <v>1</v>
      </c>
      <c r="O122" s="14" t="n">
        <f aca="false">N122*60</f>
        <v>60</v>
      </c>
      <c r="P122" s="15"/>
    </row>
    <row r="123" customFormat="false" ht="15" hidden="false" customHeight="false" outlineLevel="0" collapsed="false">
      <c r="A123" s="8" t="s">
        <v>16</v>
      </c>
      <c r="B123" s="9" t="n">
        <v>240242</v>
      </c>
      <c r="C123" s="10" t="n">
        <v>45483</v>
      </c>
      <c r="D123" s="10" t="n">
        <v>45483</v>
      </c>
      <c r="E123" s="10" t="n">
        <v>45483</v>
      </c>
      <c r="F123" s="11" t="n">
        <f aca="false">NETWORKDAYS.INTL(D123,E123,1,Festivos[])</f>
        <v>1</v>
      </c>
      <c r="G123" s="12" t="s">
        <v>219</v>
      </c>
      <c r="H123" s="12" t="s">
        <v>46</v>
      </c>
      <c r="I123" s="12" t="s">
        <v>19</v>
      </c>
      <c r="J123" s="12" t="s">
        <v>51</v>
      </c>
      <c r="K123" s="12" t="s">
        <v>26</v>
      </c>
      <c r="L123" s="12" t="s">
        <v>52</v>
      </c>
      <c r="M123" s="12" t="s">
        <v>28</v>
      </c>
      <c r="N123" s="13" t="n">
        <v>0.3</v>
      </c>
      <c r="O123" s="14" t="n">
        <f aca="false">N123*60</f>
        <v>18</v>
      </c>
      <c r="P123" s="15"/>
    </row>
    <row r="124" customFormat="false" ht="15" hidden="false" customHeight="false" outlineLevel="0" collapsed="false">
      <c r="A124" s="8" t="s">
        <v>16</v>
      </c>
      <c r="B124" s="9" t="n">
        <v>240249</v>
      </c>
      <c r="C124" s="10" t="n">
        <v>45483</v>
      </c>
      <c r="D124" s="10" t="n">
        <v>45483</v>
      </c>
      <c r="E124" s="10" t="n">
        <v>45483</v>
      </c>
      <c r="F124" s="11" t="n">
        <f aca="false">NETWORKDAYS.INTL(D124,E124,1,Festivos[])</f>
        <v>1</v>
      </c>
      <c r="G124" s="12" t="s">
        <v>220</v>
      </c>
      <c r="H124" s="12" t="s">
        <v>46</v>
      </c>
      <c r="I124" s="12" t="s">
        <v>19</v>
      </c>
      <c r="J124" s="12" t="s">
        <v>51</v>
      </c>
      <c r="K124" s="12" t="s">
        <v>26</v>
      </c>
      <c r="L124" s="12" t="s">
        <v>52</v>
      </c>
      <c r="M124" s="12" t="s">
        <v>28</v>
      </c>
      <c r="N124" s="13" t="n">
        <v>0.3</v>
      </c>
      <c r="O124" s="14" t="n">
        <f aca="false">N124*60</f>
        <v>18</v>
      </c>
      <c r="P124" s="15"/>
    </row>
    <row r="125" customFormat="false" ht="15" hidden="false" customHeight="false" outlineLevel="0" collapsed="false">
      <c r="A125" s="8" t="s">
        <v>16</v>
      </c>
      <c r="B125" s="9" t="n">
        <v>240250</v>
      </c>
      <c r="C125" s="10" t="n">
        <v>45483</v>
      </c>
      <c r="D125" s="10" t="n">
        <v>45483</v>
      </c>
      <c r="E125" s="10" t="n">
        <v>45483</v>
      </c>
      <c r="F125" s="11" t="n">
        <f aca="false">NETWORKDAYS.INTL(D125,E125,1,Festivos[])</f>
        <v>1</v>
      </c>
      <c r="G125" s="12" t="s">
        <v>221</v>
      </c>
      <c r="H125" s="12" t="s">
        <v>46</v>
      </c>
      <c r="I125" s="12" t="s">
        <v>19</v>
      </c>
      <c r="J125" s="12" t="s">
        <v>104</v>
      </c>
      <c r="K125" s="12" t="s">
        <v>26</v>
      </c>
      <c r="L125" s="12" t="s">
        <v>35</v>
      </c>
      <c r="M125" s="12" t="s">
        <v>28</v>
      </c>
      <c r="N125" s="13" t="n">
        <v>0.4</v>
      </c>
      <c r="O125" s="14" t="n">
        <f aca="false">N125*60</f>
        <v>24</v>
      </c>
      <c r="P125" s="15"/>
    </row>
    <row r="126" customFormat="false" ht="15" hidden="false" customHeight="false" outlineLevel="0" collapsed="false">
      <c r="A126" s="8" t="s">
        <v>16</v>
      </c>
      <c r="B126" s="9" t="n">
        <v>240266</v>
      </c>
      <c r="C126" s="10" t="n">
        <v>45483</v>
      </c>
      <c r="D126" s="10" t="n">
        <v>45483</v>
      </c>
      <c r="E126" s="10" t="n">
        <v>45483</v>
      </c>
      <c r="F126" s="11" t="n">
        <f aca="false">NETWORKDAYS.INTL(D126,E126,1,Festivos[])</f>
        <v>1</v>
      </c>
      <c r="G126" s="12" t="s">
        <v>222</v>
      </c>
      <c r="H126" s="12" t="s">
        <v>46</v>
      </c>
      <c r="I126" s="12" t="s">
        <v>19</v>
      </c>
      <c r="J126" s="12" t="s">
        <v>51</v>
      </c>
      <c r="K126" s="12" t="s">
        <v>26</v>
      </c>
      <c r="L126" s="12" t="s">
        <v>52</v>
      </c>
      <c r="M126" s="12" t="s">
        <v>28</v>
      </c>
      <c r="N126" s="13" t="n">
        <v>0.3</v>
      </c>
      <c r="O126" s="14" t="n">
        <f aca="false">N126*60</f>
        <v>18</v>
      </c>
      <c r="P126" s="15"/>
    </row>
    <row r="127" customFormat="false" ht="15" hidden="false" customHeight="false" outlineLevel="0" collapsed="false">
      <c r="A127" s="8" t="s">
        <v>16</v>
      </c>
      <c r="B127" s="9" t="n">
        <v>240295</v>
      </c>
      <c r="C127" s="10" t="n">
        <v>45483</v>
      </c>
      <c r="D127" s="10" t="n">
        <v>45483</v>
      </c>
      <c r="E127" s="10" t="n">
        <v>45483</v>
      </c>
      <c r="F127" s="11" t="n">
        <f aca="false">NETWORKDAYS.INTL(D127,E127,1,Festivos[])</f>
        <v>1</v>
      </c>
      <c r="G127" s="12" t="s">
        <v>223</v>
      </c>
      <c r="H127" s="12" t="s">
        <v>25</v>
      </c>
      <c r="I127" s="12" t="s">
        <v>19</v>
      </c>
      <c r="J127" s="12" t="s">
        <v>30</v>
      </c>
      <c r="K127" s="12" t="s">
        <v>26</v>
      </c>
      <c r="L127" s="12" t="s">
        <v>27</v>
      </c>
      <c r="M127" s="12" t="s">
        <v>28</v>
      </c>
      <c r="N127" s="13" t="n">
        <v>0.3</v>
      </c>
      <c r="O127" s="14" t="n">
        <f aca="false">N127*60</f>
        <v>18</v>
      </c>
      <c r="P127" s="15"/>
    </row>
    <row r="128" customFormat="false" ht="15" hidden="false" customHeight="false" outlineLevel="0" collapsed="false">
      <c r="A128" s="8" t="s">
        <v>54</v>
      </c>
      <c r="B128" s="9" t="s">
        <v>224</v>
      </c>
      <c r="C128" s="10" t="n">
        <v>45483</v>
      </c>
      <c r="D128" s="10" t="n">
        <v>45483</v>
      </c>
      <c r="E128" s="10" t="n">
        <v>45483</v>
      </c>
      <c r="F128" s="11" t="n">
        <f aca="false">NETWORKDAYS.INTL(D128,E128,1,Festivos[])</f>
        <v>1</v>
      </c>
      <c r="G128" s="12" t="s">
        <v>199</v>
      </c>
      <c r="H128" s="12" t="s">
        <v>195</v>
      </c>
      <c r="I128" s="12" t="s">
        <v>19</v>
      </c>
      <c r="J128" s="12" t="s">
        <v>40</v>
      </c>
      <c r="K128" s="12" t="s">
        <v>26</v>
      </c>
      <c r="L128" s="12" t="s">
        <v>35</v>
      </c>
      <c r="M128" s="12" t="s">
        <v>28</v>
      </c>
      <c r="N128" s="13" t="n">
        <v>0.4</v>
      </c>
      <c r="O128" s="14" t="n">
        <v>20</v>
      </c>
      <c r="P128" s="15"/>
    </row>
    <row r="129" customFormat="false" ht="15" hidden="false" customHeight="false" outlineLevel="0" collapsed="false">
      <c r="A129" s="8" t="s">
        <v>54</v>
      </c>
      <c r="B129" s="9" t="s">
        <v>225</v>
      </c>
      <c r="C129" s="10" t="n">
        <v>45483</v>
      </c>
      <c r="D129" s="10" t="n">
        <v>45483</v>
      </c>
      <c r="E129" s="10" t="n">
        <v>45483</v>
      </c>
      <c r="F129" s="11" t="n">
        <f aca="false">NETWORKDAYS.INTL(D129,E129,1,Festivos[])</f>
        <v>1</v>
      </c>
      <c r="G129" s="12" t="s">
        <v>101</v>
      </c>
      <c r="H129" s="12" t="s">
        <v>46</v>
      </c>
      <c r="I129" s="12" t="s">
        <v>19</v>
      </c>
      <c r="J129" s="12" t="s">
        <v>118</v>
      </c>
      <c r="K129" s="12" t="s">
        <v>26</v>
      </c>
      <c r="L129" s="12" t="s">
        <v>35</v>
      </c>
      <c r="M129" s="12" t="s">
        <v>28</v>
      </c>
      <c r="N129" s="13" t="n">
        <v>0.5</v>
      </c>
      <c r="O129" s="14" t="n">
        <f aca="false">N129*60</f>
        <v>30</v>
      </c>
      <c r="P129" s="15"/>
    </row>
    <row r="130" customFormat="false" ht="15" hidden="false" customHeight="false" outlineLevel="0" collapsed="false">
      <c r="A130" s="8" t="s">
        <v>54</v>
      </c>
      <c r="B130" s="9" t="s">
        <v>226</v>
      </c>
      <c r="C130" s="10" t="n">
        <v>45483</v>
      </c>
      <c r="D130" s="10" t="n">
        <v>45483</v>
      </c>
      <c r="E130" s="10" t="n">
        <v>45485</v>
      </c>
      <c r="F130" s="11" t="n">
        <f aca="false">NETWORKDAYS.INTL(D130,E130,1,Festivos[])</f>
        <v>3</v>
      </c>
      <c r="G130" s="12" t="s">
        <v>227</v>
      </c>
      <c r="H130" s="12" t="s">
        <v>43</v>
      </c>
      <c r="I130" s="12" t="s">
        <v>19</v>
      </c>
      <c r="J130" s="12" t="s">
        <v>118</v>
      </c>
      <c r="K130" s="12" t="s">
        <v>38</v>
      </c>
      <c r="L130" s="12" t="s">
        <v>59</v>
      </c>
      <c r="M130" s="12" t="s">
        <v>28</v>
      </c>
      <c r="N130" s="13" t="n">
        <v>1</v>
      </c>
      <c r="O130" s="14" t="n">
        <f aca="false">N130*60</f>
        <v>60</v>
      </c>
      <c r="P130" s="15"/>
    </row>
    <row r="131" customFormat="false" ht="15" hidden="false" customHeight="false" outlineLevel="0" collapsed="false">
      <c r="A131" s="8" t="s">
        <v>54</v>
      </c>
      <c r="B131" s="9" t="s">
        <v>228</v>
      </c>
      <c r="C131" s="10" t="n">
        <v>45483</v>
      </c>
      <c r="D131" s="10" t="n">
        <v>45483</v>
      </c>
      <c r="E131" s="10" t="n">
        <v>45483</v>
      </c>
      <c r="F131" s="11" t="n">
        <f aca="false">NETWORKDAYS.INTL(D131,E131,1,Festivos[])</f>
        <v>1</v>
      </c>
      <c r="G131" s="12" t="s">
        <v>201</v>
      </c>
      <c r="H131" s="12" t="s">
        <v>195</v>
      </c>
      <c r="I131" s="12" t="s">
        <v>19</v>
      </c>
      <c r="J131" s="12" t="s">
        <v>40</v>
      </c>
      <c r="K131" s="12" t="s">
        <v>51</v>
      </c>
      <c r="L131" s="12" t="s">
        <v>41</v>
      </c>
      <c r="M131" s="12" t="s">
        <v>28</v>
      </c>
      <c r="N131" s="13" t="n">
        <v>2</v>
      </c>
      <c r="O131" s="14" t="n">
        <f aca="false">N131*60</f>
        <v>120</v>
      </c>
      <c r="P131" s="15"/>
    </row>
    <row r="132" customFormat="false" ht="15" hidden="false" customHeight="false" outlineLevel="0" collapsed="false">
      <c r="A132" s="8" t="s">
        <v>16</v>
      </c>
      <c r="B132" s="9" t="n">
        <v>240248</v>
      </c>
      <c r="C132" s="10" t="n">
        <v>45484</v>
      </c>
      <c r="D132" s="10" t="n">
        <v>45485</v>
      </c>
      <c r="E132" s="10" t="n">
        <v>45488</v>
      </c>
      <c r="F132" s="11" t="n">
        <f aca="false">NETWORKDAYS.INTL(D132,E132,1,Festivos[])</f>
        <v>2</v>
      </c>
      <c r="G132" s="12" t="s">
        <v>229</v>
      </c>
      <c r="H132" s="12" t="s">
        <v>43</v>
      </c>
      <c r="I132" s="12" t="s">
        <v>19</v>
      </c>
      <c r="J132" s="12" t="s">
        <v>104</v>
      </c>
      <c r="K132" s="12" t="s">
        <v>38</v>
      </c>
      <c r="L132" s="12" t="s">
        <v>230</v>
      </c>
      <c r="M132" s="12" t="s">
        <v>23</v>
      </c>
      <c r="N132" s="13" t="n">
        <v>3</v>
      </c>
      <c r="O132" s="14" t="n">
        <f aca="false">N132*60</f>
        <v>180</v>
      </c>
      <c r="P132" s="15"/>
    </row>
    <row r="133" customFormat="false" ht="15" hidden="false" customHeight="false" outlineLevel="0" collapsed="false">
      <c r="A133" s="8" t="s">
        <v>16</v>
      </c>
      <c r="B133" s="9" t="n">
        <v>240263</v>
      </c>
      <c r="C133" s="10" t="n">
        <v>45484</v>
      </c>
      <c r="D133" s="10" t="n">
        <v>45484</v>
      </c>
      <c r="E133" s="10" t="n">
        <v>45484</v>
      </c>
      <c r="F133" s="11" t="n">
        <f aca="false">NETWORKDAYS.INTL(D133,E133,1,Festivos[])</f>
        <v>1</v>
      </c>
      <c r="G133" s="12" t="s">
        <v>231</v>
      </c>
      <c r="H133" s="12" t="s">
        <v>46</v>
      </c>
      <c r="I133" s="12" t="s">
        <v>19</v>
      </c>
      <c r="J133" s="12" t="s">
        <v>33</v>
      </c>
      <c r="K133" s="12" t="s">
        <v>26</v>
      </c>
      <c r="L133" s="12" t="s">
        <v>35</v>
      </c>
      <c r="M133" s="12" t="s">
        <v>28</v>
      </c>
      <c r="N133" s="13" t="n">
        <v>0.3</v>
      </c>
      <c r="O133" s="14" t="n">
        <f aca="false">N133*60</f>
        <v>18</v>
      </c>
      <c r="P133" s="15"/>
    </row>
    <row r="134" customFormat="false" ht="15" hidden="false" customHeight="false" outlineLevel="0" collapsed="false">
      <c r="A134" s="8" t="s">
        <v>16</v>
      </c>
      <c r="B134" s="9" t="n">
        <v>240307</v>
      </c>
      <c r="C134" s="10" t="n">
        <v>45484</v>
      </c>
      <c r="D134" s="10" t="n">
        <v>45484</v>
      </c>
      <c r="E134" s="10" t="n">
        <v>45484</v>
      </c>
      <c r="F134" s="11" t="n">
        <f aca="false">NETWORKDAYS.INTL(D134,E134,1,Festivos[])</f>
        <v>1</v>
      </c>
      <c r="G134" s="12" t="s">
        <v>232</v>
      </c>
      <c r="H134" s="12" t="s">
        <v>32</v>
      </c>
      <c r="I134" s="12" t="s">
        <v>19</v>
      </c>
      <c r="J134" s="12" t="s">
        <v>30</v>
      </c>
      <c r="K134" s="12" t="s">
        <v>34</v>
      </c>
      <c r="L134" s="12" t="s">
        <v>35</v>
      </c>
      <c r="M134" s="12" t="s">
        <v>28</v>
      </c>
      <c r="N134" s="13" t="n">
        <v>0.5</v>
      </c>
      <c r="O134" s="14" t="n">
        <f aca="false">N134*60</f>
        <v>30</v>
      </c>
      <c r="P134" s="15"/>
    </row>
    <row r="135" customFormat="false" ht="15" hidden="false" customHeight="false" outlineLevel="0" collapsed="false">
      <c r="A135" s="8" t="s">
        <v>16</v>
      </c>
      <c r="B135" s="9" t="n">
        <v>240314</v>
      </c>
      <c r="C135" s="10" t="n">
        <v>45484</v>
      </c>
      <c r="D135" s="10" t="n">
        <v>45484</v>
      </c>
      <c r="E135" s="10" t="n">
        <v>45484</v>
      </c>
      <c r="F135" s="11" t="n">
        <f aca="false">NETWORKDAYS.INTL(D135,E135,1,Festivos[])</f>
        <v>1</v>
      </c>
      <c r="G135" s="12" t="s">
        <v>101</v>
      </c>
      <c r="H135" s="12" t="s">
        <v>46</v>
      </c>
      <c r="I135" s="12" t="s">
        <v>19</v>
      </c>
      <c r="J135" s="12" t="s">
        <v>51</v>
      </c>
      <c r="K135" s="12" t="s">
        <v>26</v>
      </c>
      <c r="L135" s="12" t="s">
        <v>35</v>
      </c>
      <c r="M135" s="12" t="s">
        <v>28</v>
      </c>
      <c r="N135" s="13" t="n">
        <v>0.2</v>
      </c>
      <c r="O135" s="14" t="n">
        <f aca="false">N135*60</f>
        <v>12</v>
      </c>
      <c r="P135" s="15"/>
    </row>
    <row r="136" customFormat="false" ht="15" hidden="false" customHeight="false" outlineLevel="0" collapsed="false">
      <c r="A136" s="8" t="s">
        <v>16</v>
      </c>
      <c r="B136" s="9" t="n">
        <v>240315</v>
      </c>
      <c r="C136" s="10" t="n">
        <v>45484</v>
      </c>
      <c r="D136" s="10" t="n">
        <v>45484</v>
      </c>
      <c r="E136" s="10" t="n">
        <v>45484</v>
      </c>
      <c r="F136" s="11" t="n">
        <f aca="false">NETWORKDAYS.INTL(D136,E136,1,Festivos[])</f>
        <v>1</v>
      </c>
      <c r="G136" s="12" t="s">
        <v>101</v>
      </c>
      <c r="H136" s="12" t="s">
        <v>57</v>
      </c>
      <c r="I136" s="12" t="s">
        <v>19</v>
      </c>
      <c r="J136" s="12" t="s">
        <v>51</v>
      </c>
      <c r="K136" s="12" t="s">
        <v>26</v>
      </c>
      <c r="L136" s="12" t="s">
        <v>52</v>
      </c>
      <c r="M136" s="12" t="s">
        <v>28</v>
      </c>
      <c r="N136" s="13" t="n">
        <v>0.5</v>
      </c>
      <c r="O136" s="14" t="n">
        <f aca="false">N136*60</f>
        <v>30</v>
      </c>
      <c r="P136" s="15"/>
    </row>
    <row r="137" customFormat="false" ht="15" hidden="false" customHeight="false" outlineLevel="0" collapsed="false">
      <c r="A137" s="8" t="s">
        <v>16</v>
      </c>
      <c r="B137" s="9" t="n">
        <v>240330</v>
      </c>
      <c r="C137" s="10" t="n">
        <v>45484</v>
      </c>
      <c r="D137" s="10" t="n">
        <v>45484</v>
      </c>
      <c r="E137" s="10" t="n">
        <v>45484</v>
      </c>
      <c r="F137" s="11" t="n">
        <f aca="false">NETWORKDAYS.INTL(D137,E137,1,Festivos[])</f>
        <v>1</v>
      </c>
      <c r="G137" s="12" t="s">
        <v>105</v>
      </c>
      <c r="H137" s="12" t="s">
        <v>195</v>
      </c>
      <c r="I137" s="12" t="s">
        <v>19</v>
      </c>
      <c r="J137" s="12" t="s">
        <v>233</v>
      </c>
      <c r="K137" s="12" t="s">
        <v>26</v>
      </c>
      <c r="L137" s="12" t="s">
        <v>233</v>
      </c>
      <c r="M137" s="12" t="s">
        <v>44</v>
      </c>
      <c r="N137" s="13" t="n">
        <v>1</v>
      </c>
      <c r="O137" s="14" t="n">
        <f aca="false">N137*60</f>
        <v>60</v>
      </c>
      <c r="P137" s="15"/>
    </row>
    <row r="138" customFormat="false" ht="15" hidden="false" customHeight="false" outlineLevel="0" collapsed="false">
      <c r="A138" s="8" t="s">
        <v>16</v>
      </c>
      <c r="B138" s="9" t="n">
        <v>240337</v>
      </c>
      <c r="C138" s="10" t="n">
        <v>45484</v>
      </c>
      <c r="D138" s="10" t="n">
        <v>45484</v>
      </c>
      <c r="E138" s="10" t="n">
        <v>45484</v>
      </c>
      <c r="F138" s="11" t="n">
        <f aca="false">NETWORKDAYS.INTL(D138,E138,1,Festivos[])</f>
        <v>1</v>
      </c>
      <c r="G138" s="12" t="s">
        <v>234</v>
      </c>
      <c r="H138" s="12" t="s">
        <v>135</v>
      </c>
      <c r="I138" s="12" t="s">
        <v>19</v>
      </c>
      <c r="J138" s="12" t="s">
        <v>30</v>
      </c>
      <c r="K138" s="12" t="s">
        <v>26</v>
      </c>
      <c r="L138" s="12" t="s">
        <v>235</v>
      </c>
      <c r="M138" s="12" t="s">
        <v>28</v>
      </c>
      <c r="N138" s="13" t="n">
        <v>0.2</v>
      </c>
      <c r="O138" s="14" t="n">
        <f aca="false">N138*60</f>
        <v>12</v>
      </c>
      <c r="P138" s="15"/>
    </row>
    <row r="139" customFormat="false" ht="15" hidden="false" customHeight="false" outlineLevel="0" collapsed="false">
      <c r="A139" s="8" t="s">
        <v>16</v>
      </c>
      <c r="B139" s="9" t="n">
        <v>240337</v>
      </c>
      <c r="C139" s="10" t="n">
        <v>45484</v>
      </c>
      <c r="D139" s="10" t="n">
        <v>45484</v>
      </c>
      <c r="E139" s="10" t="n">
        <v>45484</v>
      </c>
      <c r="F139" s="11" t="n">
        <f aca="false">NETWORKDAYS.INTL(D139,E139,1,Festivos[])</f>
        <v>1</v>
      </c>
      <c r="G139" s="12" t="s">
        <v>236</v>
      </c>
      <c r="H139" s="12" t="s">
        <v>25</v>
      </c>
      <c r="I139" s="12" t="s">
        <v>19</v>
      </c>
      <c r="J139" s="12" t="s">
        <v>20</v>
      </c>
      <c r="K139" s="12" t="s">
        <v>26</v>
      </c>
      <c r="L139" s="12" t="s">
        <v>27</v>
      </c>
      <c r="M139" s="12" t="s">
        <v>28</v>
      </c>
      <c r="N139" s="13" t="n">
        <v>0.3</v>
      </c>
      <c r="O139" s="14" t="n">
        <f aca="false">N139*60</f>
        <v>18</v>
      </c>
      <c r="P139" s="15"/>
    </row>
    <row r="140" customFormat="false" ht="15" hidden="false" customHeight="false" outlineLevel="0" collapsed="false">
      <c r="A140" s="8" t="s">
        <v>16</v>
      </c>
      <c r="B140" s="9" t="n">
        <v>240362</v>
      </c>
      <c r="C140" s="10" t="n">
        <v>45484</v>
      </c>
      <c r="D140" s="10" t="n">
        <v>45484</v>
      </c>
      <c r="E140" s="10" t="n">
        <v>45484</v>
      </c>
      <c r="F140" s="11" t="n">
        <f aca="false">NETWORKDAYS.INTL(D140,E140,1,Festivos[])</f>
        <v>1</v>
      </c>
      <c r="G140" s="12" t="s">
        <v>237</v>
      </c>
      <c r="H140" s="12" t="s">
        <v>18</v>
      </c>
      <c r="I140" s="12" t="s">
        <v>19</v>
      </c>
      <c r="J140" s="12" t="s">
        <v>238</v>
      </c>
      <c r="K140" s="12" t="s">
        <v>21</v>
      </c>
      <c r="L140" s="12" t="s">
        <v>22</v>
      </c>
      <c r="M140" s="12" t="s">
        <v>23</v>
      </c>
      <c r="N140" s="13" t="n">
        <v>1</v>
      </c>
      <c r="O140" s="14" t="n">
        <f aca="false">N140*60</f>
        <v>60</v>
      </c>
      <c r="P140" s="15"/>
    </row>
    <row r="141" customFormat="false" ht="15" hidden="false" customHeight="false" outlineLevel="0" collapsed="false">
      <c r="A141" s="8" t="s">
        <v>16</v>
      </c>
      <c r="B141" s="9" t="n">
        <v>240367</v>
      </c>
      <c r="C141" s="10" t="n">
        <v>45484</v>
      </c>
      <c r="D141" s="10" t="n">
        <v>45484</v>
      </c>
      <c r="E141" s="10" t="n">
        <v>45484</v>
      </c>
      <c r="F141" s="11" t="n">
        <f aca="false">NETWORKDAYS.INTL(D141,E141,1,Festivos[])</f>
        <v>1</v>
      </c>
      <c r="G141" s="12" t="s">
        <v>239</v>
      </c>
      <c r="H141" s="12" t="s">
        <v>46</v>
      </c>
      <c r="I141" s="12" t="s">
        <v>19</v>
      </c>
      <c r="J141" s="12" t="s">
        <v>20</v>
      </c>
      <c r="K141" s="12" t="s">
        <v>26</v>
      </c>
      <c r="L141" s="12" t="s">
        <v>51</v>
      </c>
      <c r="M141" s="12" t="s">
        <v>28</v>
      </c>
      <c r="N141" s="16" t="n">
        <v>0.4</v>
      </c>
      <c r="O141" s="14" t="n">
        <f aca="false">N141*60</f>
        <v>24</v>
      </c>
      <c r="P141" s="15"/>
    </row>
    <row r="142" customFormat="false" ht="15" hidden="false" customHeight="false" outlineLevel="0" collapsed="false">
      <c r="A142" s="8" t="s">
        <v>16</v>
      </c>
      <c r="B142" s="9" t="n">
        <v>240368</v>
      </c>
      <c r="C142" s="10" t="n">
        <v>45484</v>
      </c>
      <c r="D142" s="10" t="n">
        <v>45484</v>
      </c>
      <c r="E142" s="10" t="n">
        <v>45484</v>
      </c>
      <c r="F142" s="11" t="n">
        <f aca="false">NETWORKDAYS.INTL(D142,E142,1,Festivos[])</f>
        <v>1</v>
      </c>
      <c r="G142" s="12" t="s">
        <v>240</v>
      </c>
      <c r="H142" s="12" t="s">
        <v>46</v>
      </c>
      <c r="I142" s="12" t="s">
        <v>19</v>
      </c>
      <c r="J142" s="12" t="s">
        <v>51</v>
      </c>
      <c r="K142" s="12" t="s">
        <v>26</v>
      </c>
      <c r="L142" s="12" t="s">
        <v>52</v>
      </c>
      <c r="M142" s="12" t="s">
        <v>28</v>
      </c>
      <c r="N142" s="13" t="n">
        <v>0.3</v>
      </c>
      <c r="O142" s="14" t="n">
        <f aca="false">N142*60</f>
        <v>18</v>
      </c>
      <c r="P142" s="15"/>
    </row>
    <row r="143" customFormat="false" ht="15" hidden="false" customHeight="false" outlineLevel="0" collapsed="false">
      <c r="A143" s="8" t="s">
        <v>16</v>
      </c>
      <c r="B143" s="9" t="n">
        <v>240393</v>
      </c>
      <c r="C143" s="10" t="n">
        <v>45484</v>
      </c>
      <c r="D143" s="10" t="n">
        <v>45484</v>
      </c>
      <c r="E143" s="10" t="n">
        <v>45484</v>
      </c>
      <c r="F143" s="11" t="n">
        <f aca="false">NETWORKDAYS.INTL(D143,E143,1,Festivos[])</f>
        <v>1</v>
      </c>
      <c r="G143" s="12" t="s">
        <v>241</v>
      </c>
      <c r="H143" s="12" t="s">
        <v>46</v>
      </c>
      <c r="I143" s="12" t="s">
        <v>19</v>
      </c>
      <c r="J143" s="12" t="s">
        <v>51</v>
      </c>
      <c r="K143" s="12" t="s">
        <v>26</v>
      </c>
      <c r="L143" s="12" t="s">
        <v>52</v>
      </c>
      <c r="M143" s="12" t="s">
        <v>28</v>
      </c>
      <c r="N143" s="13" t="n">
        <v>0.3</v>
      </c>
      <c r="O143" s="14" t="n">
        <f aca="false">N143*60</f>
        <v>18</v>
      </c>
      <c r="P143" s="15"/>
    </row>
    <row r="144" customFormat="false" ht="15" hidden="false" customHeight="false" outlineLevel="0" collapsed="false">
      <c r="A144" s="8" t="s">
        <v>16</v>
      </c>
      <c r="B144" s="9" t="n">
        <v>240394</v>
      </c>
      <c r="C144" s="10" t="n">
        <v>45484</v>
      </c>
      <c r="D144" s="10" t="n">
        <v>45484</v>
      </c>
      <c r="E144" s="10" t="n">
        <v>45484</v>
      </c>
      <c r="F144" s="11" t="n">
        <f aca="false">NETWORKDAYS.INTL(D144,E144,1,Festivos[])</f>
        <v>1</v>
      </c>
      <c r="G144" s="12" t="s">
        <v>81</v>
      </c>
      <c r="H144" s="12" t="s">
        <v>46</v>
      </c>
      <c r="I144" s="12" t="s">
        <v>19</v>
      </c>
      <c r="J144" s="12" t="s">
        <v>51</v>
      </c>
      <c r="K144" s="12" t="s">
        <v>26</v>
      </c>
      <c r="L144" s="12" t="s">
        <v>52</v>
      </c>
      <c r="M144" s="12" t="s">
        <v>28</v>
      </c>
      <c r="N144" s="13" t="n">
        <v>0.3</v>
      </c>
      <c r="O144" s="14" t="n">
        <f aca="false">N144*60</f>
        <v>18</v>
      </c>
      <c r="P144" s="15"/>
    </row>
    <row r="145" customFormat="false" ht="15" hidden="false" customHeight="false" outlineLevel="0" collapsed="false">
      <c r="A145" s="8" t="s">
        <v>16</v>
      </c>
      <c r="B145" s="9" t="n">
        <v>240440</v>
      </c>
      <c r="C145" s="10" t="n">
        <v>45484</v>
      </c>
      <c r="D145" s="10" t="n">
        <v>45484</v>
      </c>
      <c r="E145" s="10" t="n">
        <v>45484</v>
      </c>
      <c r="F145" s="11" t="n">
        <f aca="false">NETWORKDAYS.INTL(D145,E145,1,Festivos[])</f>
        <v>1</v>
      </c>
      <c r="G145" s="12" t="s">
        <v>242</v>
      </c>
      <c r="H145" s="12" t="s">
        <v>46</v>
      </c>
      <c r="I145" s="12" t="s">
        <v>19</v>
      </c>
      <c r="J145" s="12" t="s">
        <v>51</v>
      </c>
      <c r="K145" s="12" t="s">
        <v>58</v>
      </c>
      <c r="L145" s="12" t="s">
        <v>51</v>
      </c>
      <c r="M145" s="12" t="s">
        <v>28</v>
      </c>
      <c r="N145" s="13" t="n">
        <v>0.4</v>
      </c>
      <c r="O145" s="14" t="n">
        <f aca="false">N145*60</f>
        <v>24</v>
      </c>
      <c r="P145" s="15"/>
    </row>
    <row r="146" customFormat="false" ht="15" hidden="false" customHeight="false" outlineLevel="0" collapsed="false">
      <c r="A146" s="8" t="s">
        <v>16</v>
      </c>
      <c r="B146" s="9" t="n">
        <v>240448</v>
      </c>
      <c r="C146" s="10" t="n">
        <v>45484</v>
      </c>
      <c r="D146" s="10" t="n">
        <v>45484</v>
      </c>
      <c r="E146" s="10" t="n">
        <v>45484</v>
      </c>
      <c r="F146" s="11" t="n">
        <f aca="false">NETWORKDAYS.INTL(D146,E146,1,Festivos[])</f>
        <v>1</v>
      </c>
      <c r="G146" s="12" t="s">
        <v>243</v>
      </c>
      <c r="H146" s="12" t="s">
        <v>46</v>
      </c>
      <c r="I146" s="12" t="s">
        <v>19</v>
      </c>
      <c r="J146" s="12" t="s">
        <v>40</v>
      </c>
      <c r="K146" s="12" t="s">
        <v>26</v>
      </c>
      <c r="L146" s="12" t="s">
        <v>51</v>
      </c>
      <c r="M146" s="12" t="s">
        <v>28</v>
      </c>
      <c r="N146" s="13" t="n">
        <v>0.3</v>
      </c>
      <c r="O146" s="14" t="n">
        <f aca="false">N146*60</f>
        <v>18</v>
      </c>
      <c r="P146" s="15"/>
    </row>
    <row r="147" customFormat="false" ht="15" hidden="false" customHeight="false" outlineLevel="0" collapsed="false">
      <c r="A147" s="8" t="s">
        <v>16</v>
      </c>
      <c r="B147" s="9" t="n">
        <v>240452</v>
      </c>
      <c r="C147" s="10" t="n">
        <v>45484</v>
      </c>
      <c r="D147" s="10" t="n">
        <v>45484</v>
      </c>
      <c r="E147" s="10" t="n">
        <v>45484</v>
      </c>
      <c r="F147" s="11" t="n">
        <f aca="false">NETWORKDAYS.INTL(D147,E147,1,Festivos[])</f>
        <v>1</v>
      </c>
      <c r="G147" s="12" t="s">
        <v>240</v>
      </c>
      <c r="H147" s="12" t="s">
        <v>46</v>
      </c>
      <c r="I147" s="12" t="s">
        <v>19</v>
      </c>
      <c r="J147" s="12" t="s">
        <v>51</v>
      </c>
      <c r="K147" s="12" t="s">
        <v>26</v>
      </c>
      <c r="L147" s="12" t="s">
        <v>52</v>
      </c>
      <c r="M147" s="12" t="s">
        <v>28</v>
      </c>
      <c r="N147" s="13" t="n">
        <v>0.3</v>
      </c>
      <c r="O147" s="14" t="n">
        <f aca="false">N147*60</f>
        <v>18</v>
      </c>
      <c r="P147" s="15"/>
    </row>
    <row r="148" customFormat="false" ht="15" hidden="false" customHeight="false" outlineLevel="0" collapsed="false">
      <c r="A148" s="8" t="s">
        <v>54</v>
      </c>
      <c r="B148" s="9" t="s">
        <v>244</v>
      </c>
      <c r="C148" s="10" t="n">
        <v>45484</v>
      </c>
      <c r="D148" s="10" t="n">
        <v>45484</v>
      </c>
      <c r="E148" s="10" t="n">
        <v>45485</v>
      </c>
      <c r="F148" s="11" t="n">
        <f aca="false">NETWORKDAYS.INTL(D148,E148,1,Festivos[])</f>
        <v>2</v>
      </c>
      <c r="G148" s="12" t="s">
        <v>245</v>
      </c>
      <c r="H148" s="12" t="s">
        <v>18</v>
      </c>
      <c r="I148" s="12" t="s">
        <v>19</v>
      </c>
      <c r="J148" s="12" t="s">
        <v>69</v>
      </c>
      <c r="K148" s="12" t="s">
        <v>34</v>
      </c>
      <c r="L148" s="12" t="s">
        <v>35</v>
      </c>
      <c r="M148" s="12" t="s">
        <v>23</v>
      </c>
      <c r="N148" s="13" t="n">
        <v>1</v>
      </c>
      <c r="O148" s="14" t="n">
        <f aca="false">N148*60</f>
        <v>60</v>
      </c>
      <c r="P148" s="15"/>
    </row>
    <row r="149" customFormat="false" ht="15" hidden="false" customHeight="false" outlineLevel="0" collapsed="false">
      <c r="A149" s="8" t="s">
        <v>54</v>
      </c>
      <c r="B149" s="9" t="s">
        <v>246</v>
      </c>
      <c r="C149" s="10" t="n">
        <v>45484</v>
      </c>
      <c r="D149" s="10" t="n">
        <v>45484</v>
      </c>
      <c r="E149" s="10" t="n">
        <v>45484</v>
      </c>
      <c r="F149" s="11" t="n">
        <f aca="false">NETWORKDAYS.INTL(D149,E149,1,Festivos[])</f>
        <v>1</v>
      </c>
      <c r="G149" s="12" t="s">
        <v>247</v>
      </c>
      <c r="H149" s="12" t="s">
        <v>32</v>
      </c>
      <c r="I149" s="12" t="s">
        <v>19</v>
      </c>
      <c r="J149" s="12" t="s">
        <v>123</v>
      </c>
      <c r="K149" s="12" t="s">
        <v>21</v>
      </c>
      <c r="L149" s="12" t="s">
        <v>22</v>
      </c>
      <c r="M149" s="12" t="s">
        <v>28</v>
      </c>
      <c r="N149" s="16" t="n">
        <v>2</v>
      </c>
      <c r="O149" s="14" t="n">
        <f aca="false">N149*60</f>
        <v>120</v>
      </c>
      <c r="P149" s="15"/>
    </row>
    <row r="150" customFormat="false" ht="15" hidden="false" customHeight="false" outlineLevel="0" collapsed="false">
      <c r="A150" s="8" t="s">
        <v>54</v>
      </c>
      <c r="B150" s="9" t="s">
        <v>248</v>
      </c>
      <c r="C150" s="10" t="n">
        <v>45484</v>
      </c>
      <c r="D150" s="10" t="n">
        <v>45484</v>
      </c>
      <c r="E150" s="10" t="n">
        <v>45484</v>
      </c>
      <c r="F150" s="11" t="n">
        <f aca="false">NETWORKDAYS.INTL(D150,E150,1,Festivos[])</f>
        <v>1</v>
      </c>
      <c r="G150" s="12" t="s">
        <v>249</v>
      </c>
      <c r="H150" s="12" t="s">
        <v>46</v>
      </c>
      <c r="I150" s="12" t="s">
        <v>19</v>
      </c>
      <c r="J150" s="12" t="s">
        <v>118</v>
      </c>
      <c r="K150" s="12" t="s">
        <v>26</v>
      </c>
      <c r="L150" s="12" t="s">
        <v>35</v>
      </c>
      <c r="M150" s="12" t="s">
        <v>28</v>
      </c>
      <c r="N150" s="13" t="n">
        <v>0.2</v>
      </c>
      <c r="O150" s="14" t="n">
        <f aca="false">N150*60</f>
        <v>12</v>
      </c>
      <c r="P150" s="15"/>
    </row>
    <row r="151" customFormat="false" ht="15" hidden="false" customHeight="false" outlineLevel="0" collapsed="false">
      <c r="A151" s="8" t="s">
        <v>54</v>
      </c>
      <c r="B151" s="9" t="s">
        <v>250</v>
      </c>
      <c r="C151" s="10" t="n">
        <v>45484</v>
      </c>
      <c r="D151" s="10" t="n">
        <v>45484</v>
      </c>
      <c r="E151" s="10" t="n">
        <v>45484</v>
      </c>
      <c r="F151" s="11" t="n">
        <f aca="false">NETWORKDAYS.INTL(D151,E151,1,Festivos[])</f>
        <v>1</v>
      </c>
      <c r="G151" s="12" t="s">
        <v>207</v>
      </c>
      <c r="H151" s="12" t="s">
        <v>195</v>
      </c>
      <c r="I151" s="12" t="s">
        <v>19</v>
      </c>
      <c r="J151" s="12" t="s">
        <v>40</v>
      </c>
      <c r="K151" s="12" t="s">
        <v>51</v>
      </c>
      <c r="L151" s="12" t="s">
        <v>41</v>
      </c>
      <c r="M151" s="12" t="s">
        <v>44</v>
      </c>
      <c r="N151" s="13" t="n">
        <v>2</v>
      </c>
      <c r="O151" s="14" t="n">
        <f aca="false">N151*60</f>
        <v>120</v>
      </c>
      <c r="P151" s="15"/>
    </row>
    <row r="152" customFormat="false" ht="15" hidden="false" customHeight="false" outlineLevel="0" collapsed="false">
      <c r="A152" s="8" t="s">
        <v>54</v>
      </c>
      <c r="B152" s="9" t="s">
        <v>251</v>
      </c>
      <c r="C152" s="10" t="n">
        <v>45484</v>
      </c>
      <c r="D152" s="10" t="n">
        <v>45484</v>
      </c>
      <c r="E152" s="10" t="n">
        <v>45485</v>
      </c>
      <c r="F152" s="11" t="n">
        <f aca="false">NETWORKDAYS.INTL(D152,E152,1,Festivos[])</f>
        <v>2</v>
      </c>
      <c r="G152" s="12" t="s">
        <v>252</v>
      </c>
      <c r="H152" s="12" t="s">
        <v>18</v>
      </c>
      <c r="I152" s="12" t="s">
        <v>19</v>
      </c>
      <c r="J152" s="12" t="s">
        <v>40</v>
      </c>
      <c r="K152" s="12" t="s">
        <v>21</v>
      </c>
      <c r="L152" s="12" t="s">
        <v>22</v>
      </c>
      <c r="M152" s="12" t="s">
        <v>23</v>
      </c>
      <c r="N152" s="13" t="n">
        <v>1</v>
      </c>
      <c r="O152" s="14" t="n">
        <f aca="false">N152*60</f>
        <v>60</v>
      </c>
      <c r="P152" s="15"/>
    </row>
    <row r="153" customFormat="false" ht="15" hidden="false" customHeight="false" outlineLevel="0" collapsed="false">
      <c r="A153" s="8" t="s">
        <v>54</v>
      </c>
      <c r="B153" s="9" t="s">
        <v>253</v>
      </c>
      <c r="C153" s="10" t="n">
        <v>45484</v>
      </c>
      <c r="D153" s="10" t="n">
        <v>45484</v>
      </c>
      <c r="E153" s="10" t="n">
        <v>45484</v>
      </c>
      <c r="F153" s="11" t="n">
        <f aca="false">NETWORKDAYS.INTL(D153,E153,1,Festivos[])</f>
        <v>1</v>
      </c>
      <c r="G153" s="12" t="s">
        <v>205</v>
      </c>
      <c r="H153" s="12" t="s">
        <v>195</v>
      </c>
      <c r="I153" s="12" t="s">
        <v>19</v>
      </c>
      <c r="J153" s="12" t="s">
        <v>40</v>
      </c>
      <c r="K153" s="12" t="s">
        <v>51</v>
      </c>
      <c r="L153" s="12" t="s">
        <v>41</v>
      </c>
      <c r="M153" s="12" t="s">
        <v>44</v>
      </c>
      <c r="N153" s="13" t="n">
        <v>2</v>
      </c>
      <c r="O153" s="14" t="n">
        <f aca="false">N153*60</f>
        <v>120</v>
      </c>
      <c r="P153" s="15"/>
    </row>
    <row r="154" customFormat="false" ht="15" hidden="false" customHeight="false" outlineLevel="0" collapsed="false">
      <c r="A154" s="8" t="s">
        <v>54</v>
      </c>
      <c r="B154" s="9" t="s">
        <v>254</v>
      </c>
      <c r="C154" s="10" t="n">
        <v>45484</v>
      </c>
      <c r="D154" s="10" t="n">
        <v>45484</v>
      </c>
      <c r="E154" s="10" t="n">
        <v>45484</v>
      </c>
      <c r="F154" s="11" t="n">
        <f aca="false">NETWORKDAYS.INTL(D154,E154,1,Festivos[])</f>
        <v>1</v>
      </c>
      <c r="G154" s="12" t="s">
        <v>255</v>
      </c>
      <c r="H154" s="12" t="s">
        <v>46</v>
      </c>
      <c r="I154" s="12" t="s">
        <v>19</v>
      </c>
      <c r="J154" s="12" t="s">
        <v>51</v>
      </c>
      <c r="K154" s="12" t="s">
        <v>26</v>
      </c>
      <c r="L154" s="12" t="s">
        <v>35</v>
      </c>
      <c r="M154" s="12" t="s">
        <v>28</v>
      </c>
      <c r="N154" s="16" t="n">
        <v>0.5</v>
      </c>
      <c r="O154" s="14" t="n">
        <f aca="false">N154*60</f>
        <v>30</v>
      </c>
      <c r="P154" s="15"/>
    </row>
    <row r="155" customFormat="false" ht="15" hidden="false" customHeight="false" outlineLevel="0" collapsed="false">
      <c r="A155" s="8" t="s">
        <v>54</v>
      </c>
      <c r="B155" s="9" t="s">
        <v>256</v>
      </c>
      <c r="C155" s="10" t="n">
        <v>45484</v>
      </c>
      <c r="D155" s="10" t="n">
        <v>45484</v>
      </c>
      <c r="E155" s="10" t="n">
        <v>45484</v>
      </c>
      <c r="F155" s="11" t="n">
        <f aca="false">NETWORKDAYS.INTL(D155,E155,1,Festivos[])</f>
        <v>1</v>
      </c>
      <c r="G155" s="12" t="s">
        <v>257</v>
      </c>
      <c r="H155" s="12" t="s">
        <v>43</v>
      </c>
      <c r="I155" s="12" t="s">
        <v>19</v>
      </c>
      <c r="J155" s="12" t="s">
        <v>118</v>
      </c>
      <c r="K155" s="12" t="s">
        <v>38</v>
      </c>
      <c r="L155" s="12" t="s">
        <v>35</v>
      </c>
      <c r="M155" s="12" t="s">
        <v>44</v>
      </c>
      <c r="N155" s="13" t="n">
        <v>2</v>
      </c>
      <c r="O155" s="14" t="n">
        <f aca="false">N155*60</f>
        <v>120</v>
      </c>
      <c r="P155" s="15" t="s">
        <v>258</v>
      </c>
    </row>
    <row r="156" customFormat="false" ht="15" hidden="false" customHeight="false" outlineLevel="0" collapsed="false">
      <c r="A156" s="8" t="s">
        <v>54</v>
      </c>
      <c r="B156" s="9" t="s">
        <v>259</v>
      </c>
      <c r="C156" s="10" t="n">
        <v>45484</v>
      </c>
      <c r="D156" s="10" t="n">
        <v>45484</v>
      </c>
      <c r="E156" s="10" t="n">
        <v>45484</v>
      </c>
      <c r="F156" s="11" t="n">
        <f aca="false">NETWORKDAYS.INTL(D156,E156,1,Festivos[])</f>
        <v>1</v>
      </c>
      <c r="G156" s="12" t="s">
        <v>260</v>
      </c>
      <c r="H156" s="12" t="s">
        <v>46</v>
      </c>
      <c r="I156" s="12" t="s">
        <v>19</v>
      </c>
      <c r="J156" s="12" t="s">
        <v>40</v>
      </c>
      <c r="K156" s="12" t="s">
        <v>26</v>
      </c>
      <c r="L156" s="12" t="s">
        <v>35</v>
      </c>
      <c r="M156" s="12" t="s">
        <v>28</v>
      </c>
      <c r="N156" s="13" t="n">
        <v>0.3</v>
      </c>
      <c r="O156" s="14" t="n">
        <f aca="false">N156*60</f>
        <v>18</v>
      </c>
      <c r="P156" s="15"/>
    </row>
    <row r="157" customFormat="false" ht="15" hidden="false" customHeight="false" outlineLevel="0" collapsed="false">
      <c r="A157" s="8" t="s">
        <v>54</v>
      </c>
      <c r="B157" s="9" t="s">
        <v>261</v>
      </c>
      <c r="C157" s="10" t="n">
        <v>45484</v>
      </c>
      <c r="D157" s="10" t="n">
        <v>45484</v>
      </c>
      <c r="E157" s="10" t="n">
        <v>45484</v>
      </c>
      <c r="F157" s="11" t="n">
        <f aca="false">NETWORKDAYS.INTL(D157,E157,1,Festivos[])</f>
        <v>1</v>
      </c>
      <c r="G157" s="12" t="s">
        <v>209</v>
      </c>
      <c r="H157" s="12" t="s">
        <v>195</v>
      </c>
      <c r="I157" s="12" t="s">
        <v>19</v>
      </c>
      <c r="J157" s="12" t="s">
        <v>40</v>
      </c>
      <c r="K157" s="12" t="s">
        <v>51</v>
      </c>
      <c r="L157" s="12" t="s">
        <v>41</v>
      </c>
      <c r="M157" s="12" t="s">
        <v>44</v>
      </c>
      <c r="N157" s="13" t="n">
        <v>2</v>
      </c>
      <c r="O157" s="14" t="n">
        <f aca="false">N157*60</f>
        <v>120</v>
      </c>
      <c r="P157" s="15"/>
    </row>
    <row r="158" customFormat="false" ht="15" hidden="false" customHeight="false" outlineLevel="0" collapsed="false">
      <c r="A158" s="8" t="s">
        <v>54</v>
      </c>
      <c r="B158" s="9" t="s">
        <v>262</v>
      </c>
      <c r="C158" s="10" t="n">
        <v>45484</v>
      </c>
      <c r="D158" s="10" t="n">
        <v>45484</v>
      </c>
      <c r="E158" s="10" t="n">
        <v>45484</v>
      </c>
      <c r="F158" s="11" t="n">
        <f aca="false">NETWORKDAYS.INTL(D158,E158,1,Festivos[])</f>
        <v>1</v>
      </c>
      <c r="G158" s="12" t="s">
        <v>263</v>
      </c>
      <c r="H158" s="12" t="s">
        <v>18</v>
      </c>
      <c r="I158" s="12" t="s">
        <v>19</v>
      </c>
      <c r="J158" s="12" t="s">
        <v>102</v>
      </c>
      <c r="K158" s="12" t="s">
        <v>21</v>
      </c>
      <c r="L158" s="12" t="s">
        <v>22</v>
      </c>
      <c r="M158" s="12" t="s">
        <v>23</v>
      </c>
      <c r="N158" s="13" t="n">
        <v>1</v>
      </c>
      <c r="O158" s="14" t="n">
        <f aca="false">N158*60</f>
        <v>60</v>
      </c>
      <c r="P158" s="15"/>
    </row>
    <row r="159" customFormat="false" ht="15" hidden="false" customHeight="false" outlineLevel="0" collapsed="false">
      <c r="A159" s="8" t="s">
        <v>54</v>
      </c>
      <c r="B159" s="9" t="s">
        <v>264</v>
      </c>
      <c r="C159" s="10" t="n">
        <v>45484</v>
      </c>
      <c r="D159" s="10" t="n">
        <v>45484</v>
      </c>
      <c r="E159" s="10" t="n">
        <v>45484</v>
      </c>
      <c r="F159" s="11" t="n">
        <f aca="false">NETWORKDAYS.INTL(D159,E159,1,Festivos[])</f>
        <v>1</v>
      </c>
      <c r="G159" s="12" t="s">
        <v>265</v>
      </c>
      <c r="H159" s="12" t="s">
        <v>18</v>
      </c>
      <c r="I159" s="12" t="s">
        <v>19</v>
      </c>
      <c r="J159" s="12" t="s">
        <v>69</v>
      </c>
      <c r="K159" s="12" t="s">
        <v>34</v>
      </c>
      <c r="L159" s="12" t="s">
        <v>35</v>
      </c>
      <c r="M159" s="12" t="s">
        <v>23</v>
      </c>
      <c r="N159" s="16" t="n">
        <v>0.5</v>
      </c>
      <c r="O159" s="14" t="n">
        <f aca="false">N159*60</f>
        <v>30</v>
      </c>
      <c r="P159" s="15"/>
    </row>
    <row r="160" customFormat="false" ht="15" hidden="false" customHeight="false" outlineLevel="0" collapsed="false">
      <c r="A160" s="8" t="s">
        <v>54</v>
      </c>
      <c r="B160" s="9" t="s">
        <v>266</v>
      </c>
      <c r="C160" s="10" t="n">
        <v>45484</v>
      </c>
      <c r="D160" s="10" t="n">
        <v>45484</v>
      </c>
      <c r="E160" s="10" t="n">
        <v>45484</v>
      </c>
      <c r="F160" s="11" t="n">
        <f aca="false">NETWORKDAYS.INTL(D160,E160,1,Festivos[])</f>
        <v>1</v>
      </c>
      <c r="G160" s="12" t="s">
        <v>267</v>
      </c>
      <c r="H160" s="12" t="s">
        <v>46</v>
      </c>
      <c r="I160" s="12" t="s">
        <v>19</v>
      </c>
      <c r="J160" s="12" t="s">
        <v>62</v>
      </c>
      <c r="K160" s="12" t="s">
        <v>26</v>
      </c>
      <c r="L160" s="12" t="s">
        <v>35</v>
      </c>
      <c r="M160" s="12" t="s">
        <v>28</v>
      </c>
      <c r="N160" s="16" t="n">
        <v>0.2</v>
      </c>
      <c r="O160" s="14" t="n">
        <f aca="false">N160*60</f>
        <v>12</v>
      </c>
      <c r="P160" s="15"/>
    </row>
    <row r="161" customFormat="false" ht="15" hidden="false" customHeight="false" outlineLevel="0" collapsed="false">
      <c r="A161" s="8" t="s">
        <v>54</v>
      </c>
      <c r="B161" s="9" t="s">
        <v>93</v>
      </c>
      <c r="C161" s="10" t="n">
        <v>45484</v>
      </c>
      <c r="D161" s="10" t="n">
        <v>45484</v>
      </c>
      <c r="E161" s="10" t="n">
        <v>45484</v>
      </c>
      <c r="F161" s="11" t="n">
        <f aca="false">NETWORKDAYS.INTL(D161,E161,1,Festivos[])</f>
        <v>1</v>
      </c>
      <c r="G161" s="12" t="s">
        <v>203</v>
      </c>
      <c r="H161" s="12" t="s">
        <v>195</v>
      </c>
      <c r="I161" s="12" t="s">
        <v>19</v>
      </c>
      <c r="J161" s="12" t="s">
        <v>40</v>
      </c>
      <c r="K161" s="12" t="s">
        <v>26</v>
      </c>
      <c r="L161" s="12" t="s">
        <v>35</v>
      </c>
      <c r="M161" s="12" t="s">
        <v>23</v>
      </c>
      <c r="N161" s="13" t="n">
        <v>0.4</v>
      </c>
      <c r="O161" s="14" t="n">
        <v>20</v>
      </c>
      <c r="P161" s="15"/>
    </row>
    <row r="162" customFormat="false" ht="15" hidden="false" customHeight="false" outlineLevel="0" collapsed="false">
      <c r="A162" s="8" t="s">
        <v>54</v>
      </c>
      <c r="B162" s="9" t="s">
        <v>268</v>
      </c>
      <c r="C162" s="10" t="n">
        <v>45484</v>
      </c>
      <c r="D162" s="10" t="n">
        <v>45484</v>
      </c>
      <c r="E162" s="10" t="n">
        <v>45484</v>
      </c>
      <c r="F162" s="11" t="n">
        <f aca="false">NETWORKDAYS.INTL(D162,E162,1,Festivos[])</f>
        <v>1</v>
      </c>
      <c r="G162" s="12" t="s">
        <v>269</v>
      </c>
      <c r="H162" s="12" t="s">
        <v>135</v>
      </c>
      <c r="I162" s="12" t="s">
        <v>19</v>
      </c>
      <c r="J162" s="12" t="s">
        <v>40</v>
      </c>
      <c r="K162" s="12" t="s">
        <v>26</v>
      </c>
      <c r="L162" s="12" t="s">
        <v>35</v>
      </c>
      <c r="M162" s="12" t="s">
        <v>28</v>
      </c>
      <c r="N162" s="13" t="n">
        <v>0.2</v>
      </c>
      <c r="O162" s="14" t="n">
        <f aca="false">N162*60</f>
        <v>12</v>
      </c>
      <c r="P162" s="15"/>
    </row>
    <row r="163" customFormat="false" ht="15" hidden="false" customHeight="false" outlineLevel="0" collapsed="false">
      <c r="A163" s="8" t="s">
        <v>54</v>
      </c>
      <c r="B163" s="9" t="s">
        <v>270</v>
      </c>
      <c r="C163" s="10" t="n">
        <v>45484</v>
      </c>
      <c r="D163" s="10" t="n">
        <v>45484</v>
      </c>
      <c r="E163" s="10" t="n">
        <v>45484</v>
      </c>
      <c r="F163" s="11" t="n">
        <f aca="false">NETWORKDAYS.INTL(D163,E163,1,Festivos[])</f>
        <v>1</v>
      </c>
      <c r="G163" s="12" t="s">
        <v>269</v>
      </c>
      <c r="H163" s="12" t="s">
        <v>46</v>
      </c>
      <c r="I163" s="12" t="s">
        <v>19</v>
      </c>
      <c r="J163" s="12" t="s">
        <v>40</v>
      </c>
      <c r="K163" s="12" t="s">
        <v>26</v>
      </c>
      <c r="L163" s="12" t="s">
        <v>35</v>
      </c>
      <c r="M163" s="12" t="s">
        <v>28</v>
      </c>
      <c r="N163" s="13" t="n">
        <v>0.3</v>
      </c>
      <c r="O163" s="14" t="n">
        <f aca="false">N163*60</f>
        <v>18</v>
      </c>
      <c r="P163" s="15"/>
    </row>
    <row r="164" customFormat="false" ht="15" hidden="false" customHeight="false" outlineLevel="0" collapsed="false">
      <c r="A164" s="8" t="s">
        <v>54</v>
      </c>
      <c r="B164" s="9" t="s">
        <v>271</v>
      </c>
      <c r="C164" s="10" t="n">
        <v>45484</v>
      </c>
      <c r="D164" s="10" t="n">
        <v>45484</v>
      </c>
      <c r="E164" s="10" t="n">
        <v>45484</v>
      </c>
      <c r="F164" s="11" t="n">
        <f aca="false">NETWORKDAYS.INTL(D164,E164,1,Festivos[])</f>
        <v>1</v>
      </c>
      <c r="G164" s="12" t="s">
        <v>272</v>
      </c>
      <c r="H164" s="12" t="s">
        <v>46</v>
      </c>
      <c r="I164" s="12" t="s">
        <v>19</v>
      </c>
      <c r="J164" s="12" t="s">
        <v>69</v>
      </c>
      <c r="K164" s="12" t="s">
        <v>26</v>
      </c>
      <c r="L164" s="12" t="s">
        <v>35</v>
      </c>
      <c r="M164" s="12" t="s">
        <v>28</v>
      </c>
      <c r="N164" s="13" t="n">
        <v>0.3</v>
      </c>
      <c r="O164" s="14" t="n">
        <f aca="false">N164*60</f>
        <v>18</v>
      </c>
      <c r="P164" s="15"/>
    </row>
    <row r="165" customFormat="false" ht="15" hidden="false" customHeight="false" outlineLevel="0" collapsed="false">
      <c r="A165" s="8" t="s">
        <v>54</v>
      </c>
      <c r="B165" s="9" t="s">
        <v>273</v>
      </c>
      <c r="C165" s="10" t="n">
        <v>45484</v>
      </c>
      <c r="D165" s="10" t="n">
        <v>45484</v>
      </c>
      <c r="E165" s="10" t="n">
        <v>45484</v>
      </c>
      <c r="F165" s="11" t="n">
        <f aca="false">NETWORKDAYS.INTL(D165,E165,1,Festivos[])</f>
        <v>1</v>
      </c>
      <c r="G165" s="12" t="s">
        <v>272</v>
      </c>
      <c r="H165" s="12" t="s">
        <v>46</v>
      </c>
      <c r="I165" s="12" t="s">
        <v>19</v>
      </c>
      <c r="J165" s="12" t="s">
        <v>69</v>
      </c>
      <c r="K165" s="12" t="s">
        <v>26</v>
      </c>
      <c r="L165" s="12" t="s">
        <v>35</v>
      </c>
      <c r="M165" s="12" t="s">
        <v>28</v>
      </c>
      <c r="N165" s="13" t="n">
        <v>0.3</v>
      </c>
      <c r="O165" s="14" t="n">
        <f aca="false">N165*60</f>
        <v>18</v>
      </c>
      <c r="P165" s="15"/>
    </row>
    <row r="166" customFormat="false" ht="15" hidden="false" customHeight="false" outlineLevel="0" collapsed="false">
      <c r="A166" s="8" t="s">
        <v>16</v>
      </c>
      <c r="B166" s="9" t="s">
        <v>274</v>
      </c>
      <c r="C166" s="10" t="n">
        <v>45484</v>
      </c>
      <c r="D166" s="10" t="n">
        <v>45484</v>
      </c>
      <c r="E166" s="10" t="n">
        <v>45484</v>
      </c>
      <c r="F166" s="11" t="n">
        <f aca="false">NETWORKDAYS.INTL(D166,E166,1,Festivos[])</f>
        <v>1</v>
      </c>
      <c r="G166" s="12" t="s">
        <v>275</v>
      </c>
      <c r="H166" s="12" t="s">
        <v>46</v>
      </c>
      <c r="I166" s="12" t="s">
        <v>19</v>
      </c>
      <c r="J166" s="12" t="s">
        <v>69</v>
      </c>
      <c r="K166" s="12" t="s">
        <v>26</v>
      </c>
      <c r="L166" s="12" t="s">
        <v>51</v>
      </c>
      <c r="M166" s="12" t="s">
        <v>28</v>
      </c>
      <c r="N166" s="13" t="n">
        <v>0.4</v>
      </c>
      <c r="O166" s="14" t="n">
        <f aca="false">N166*60</f>
        <v>24</v>
      </c>
      <c r="P166" s="15"/>
    </row>
    <row r="167" customFormat="false" ht="15" hidden="false" customHeight="false" outlineLevel="0" collapsed="false">
      <c r="A167" s="8" t="s">
        <v>54</v>
      </c>
      <c r="B167" s="9" t="s">
        <v>276</v>
      </c>
      <c r="C167" s="10" t="n">
        <v>45484</v>
      </c>
      <c r="D167" s="10" t="n">
        <v>45484</v>
      </c>
      <c r="E167" s="10" t="n">
        <v>45484</v>
      </c>
      <c r="F167" s="11" t="n">
        <f aca="false">NETWORKDAYS.INTL(D167,E167,1,Festivos[])</f>
        <v>1</v>
      </c>
      <c r="G167" s="12" t="s">
        <v>143</v>
      </c>
      <c r="H167" s="12" t="s">
        <v>46</v>
      </c>
      <c r="I167" s="12" t="s">
        <v>19</v>
      </c>
      <c r="J167" s="12" t="s">
        <v>69</v>
      </c>
      <c r="K167" s="12" t="s">
        <v>26</v>
      </c>
      <c r="L167" s="12" t="s">
        <v>35</v>
      </c>
      <c r="M167" s="12" t="s">
        <v>28</v>
      </c>
      <c r="N167" s="13" t="n">
        <v>0.2</v>
      </c>
      <c r="O167" s="14" t="n">
        <f aca="false">N167*60</f>
        <v>12</v>
      </c>
      <c r="P167" s="15"/>
    </row>
    <row r="168" customFormat="false" ht="15" hidden="false" customHeight="false" outlineLevel="0" collapsed="false">
      <c r="A168" s="8" t="s">
        <v>54</v>
      </c>
      <c r="B168" s="9" t="s">
        <v>277</v>
      </c>
      <c r="C168" s="10" t="n">
        <v>45484</v>
      </c>
      <c r="D168" s="10" t="n">
        <v>45484</v>
      </c>
      <c r="E168" s="10" t="n">
        <v>45484</v>
      </c>
      <c r="F168" s="11" t="n">
        <f aca="false">NETWORKDAYS.INTL(D168,E168,1,Festivos[])</f>
        <v>1</v>
      </c>
      <c r="G168" s="12" t="s">
        <v>101</v>
      </c>
      <c r="H168" s="12" t="s">
        <v>57</v>
      </c>
      <c r="I168" s="12" t="s">
        <v>19</v>
      </c>
      <c r="J168" s="12" t="s">
        <v>40</v>
      </c>
      <c r="K168" s="12" t="s">
        <v>26</v>
      </c>
      <c r="L168" s="12" t="s">
        <v>59</v>
      </c>
      <c r="M168" s="12" t="s">
        <v>28</v>
      </c>
      <c r="N168" s="13" t="n">
        <v>0.5</v>
      </c>
      <c r="O168" s="14" t="n">
        <f aca="false">N168*60</f>
        <v>30</v>
      </c>
      <c r="P168" s="15"/>
    </row>
    <row r="169" customFormat="false" ht="15" hidden="false" customHeight="false" outlineLevel="0" collapsed="false">
      <c r="A169" s="8" t="s">
        <v>16</v>
      </c>
      <c r="B169" s="9" t="n">
        <v>240225</v>
      </c>
      <c r="C169" s="10" t="n">
        <v>45485</v>
      </c>
      <c r="D169" s="10" t="n">
        <v>45485</v>
      </c>
      <c r="E169" s="10" t="n">
        <v>45485</v>
      </c>
      <c r="F169" s="11" t="n">
        <f aca="false">NETWORKDAYS.INTL(D169,E169,1,Festivos[])</f>
        <v>1</v>
      </c>
      <c r="G169" s="12" t="s">
        <v>214</v>
      </c>
      <c r="H169" s="12" t="s">
        <v>195</v>
      </c>
      <c r="I169" s="12" t="s">
        <v>19</v>
      </c>
      <c r="J169" s="12" t="s">
        <v>238</v>
      </c>
      <c r="K169" s="12" t="s">
        <v>38</v>
      </c>
      <c r="L169" s="12" t="s">
        <v>27</v>
      </c>
      <c r="M169" s="12" t="s">
        <v>28</v>
      </c>
      <c r="N169" s="13" t="n">
        <v>6</v>
      </c>
      <c r="O169" s="14" t="n">
        <f aca="false">N169*60</f>
        <v>360</v>
      </c>
      <c r="P169" s="15"/>
    </row>
    <row r="170" customFormat="false" ht="15" hidden="false" customHeight="false" outlineLevel="0" collapsed="false">
      <c r="A170" s="8" t="s">
        <v>16</v>
      </c>
      <c r="B170" s="9" t="n">
        <v>240312</v>
      </c>
      <c r="C170" s="10" t="n">
        <v>45485</v>
      </c>
      <c r="D170" s="10" t="n">
        <v>45485</v>
      </c>
      <c r="E170" s="10" t="n">
        <v>45485</v>
      </c>
      <c r="F170" s="11" t="n">
        <f aca="false">NETWORKDAYS.INTL(D170,E170,1,Festivos[])</f>
        <v>1</v>
      </c>
      <c r="G170" s="12" t="s">
        <v>212</v>
      </c>
      <c r="H170" s="12" t="s">
        <v>195</v>
      </c>
      <c r="I170" s="12" t="s">
        <v>19</v>
      </c>
      <c r="J170" s="12" t="s">
        <v>30</v>
      </c>
      <c r="K170" s="12" t="s">
        <v>38</v>
      </c>
      <c r="L170" s="12" t="s">
        <v>27</v>
      </c>
      <c r="M170" s="12" t="s">
        <v>28</v>
      </c>
      <c r="N170" s="13" t="n">
        <v>2</v>
      </c>
      <c r="O170" s="14" t="n">
        <f aca="false">N170*60</f>
        <v>120</v>
      </c>
      <c r="P170" s="15"/>
    </row>
    <row r="171" customFormat="false" ht="15" hidden="false" customHeight="false" outlineLevel="0" collapsed="false">
      <c r="A171" s="8" t="s">
        <v>16</v>
      </c>
      <c r="B171" s="9" t="n">
        <v>240472</v>
      </c>
      <c r="C171" s="10" t="n">
        <v>45485</v>
      </c>
      <c r="D171" s="10" t="n">
        <v>45485</v>
      </c>
      <c r="E171" s="10" t="n">
        <v>45485</v>
      </c>
      <c r="F171" s="11" t="n">
        <f aca="false">NETWORKDAYS.INTL(D171,E171,1,Festivos[])</f>
        <v>1</v>
      </c>
      <c r="G171" s="12" t="s">
        <v>105</v>
      </c>
      <c r="H171" s="12" t="s">
        <v>46</v>
      </c>
      <c r="I171" s="12" t="s">
        <v>19</v>
      </c>
      <c r="J171" s="12" t="s">
        <v>47</v>
      </c>
      <c r="K171" s="12" t="s">
        <v>26</v>
      </c>
      <c r="L171" s="12" t="s">
        <v>35</v>
      </c>
      <c r="M171" s="12" t="s">
        <v>28</v>
      </c>
      <c r="N171" s="13" t="n">
        <v>0.4</v>
      </c>
      <c r="O171" s="14" t="n">
        <f aca="false">N171*60</f>
        <v>24</v>
      </c>
      <c r="P171" s="15"/>
    </row>
    <row r="172" customFormat="false" ht="15" hidden="false" customHeight="false" outlineLevel="0" collapsed="false">
      <c r="A172" s="8" t="s">
        <v>16</v>
      </c>
      <c r="B172" s="9" t="n">
        <v>240481</v>
      </c>
      <c r="C172" s="10" t="n">
        <v>45485</v>
      </c>
      <c r="D172" s="10" t="n">
        <v>45485</v>
      </c>
      <c r="E172" s="10" t="n">
        <v>45485</v>
      </c>
      <c r="F172" s="11" t="n">
        <f aca="false">NETWORKDAYS.INTL(D172,E172,1,Festivos[])</f>
        <v>1</v>
      </c>
      <c r="G172" s="12" t="s">
        <v>278</v>
      </c>
      <c r="H172" s="12" t="s">
        <v>43</v>
      </c>
      <c r="I172" s="12" t="s">
        <v>19</v>
      </c>
      <c r="J172" s="12" t="s">
        <v>104</v>
      </c>
      <c r="K172" s="12" t="s">
        <v>38</v>
      </c>
      <c r="L172" s="12" t="s">
        <v>59</v>
      </c>
      <c r="M172" s="12" t="s">
        <v>28</v>
      </c>
      <c r="N172" s="13" t="n">
        <v>0.5</v>
      </c>
      <c r="O172" s="14" t="n">
        <f aca="false">N172*60</f>
        <v>30</v>
      </c>
      <c r="P172" s="15"/>
    </row>
    <row r="173" customFormat="false" ht="15" hidden="false" customHeight="false" outlineLevel="0" collapsed="false">
      <c r="A173" s="8" t="s">
        <v>16</v>
      </c>
      <c r="B173" s="9" t="n">
        <v>240497</v>
      </c>
      <c r="C173" s="10" t="n">
        <v>45485</v>
      </c>
      <c r="D173" s="10" t="n">
        <v>45485</v>
      </c>
      <c r="E173" s="10" t="n">
        <v>45485</v>
      </c>
      <c r="F173" s="11" t="n">
        <f aca="false">NETWORKDAYS.INTL(D173,E173,1,Festivos[])</f>
        <v>1</v>
      </c>
      <c r="G173" s="12" t="s">
        <v>279</v>
      </c>
      <c r="H173" s="12" t="s">
        <v>43</v>
      </c>
      <c r="I173" s="12" t="s">
        <v>19</v>
      </c>
      <c r="J173" s="12" t="s">
        <v>104</v>
      </c>
      <c r="K173" s="12" t="s">
        <v>38</v>
      </c>
      <c r="L173" s="12" t="s">
        <v>59</v>
      </c>
      <c r="M173" s="12" t="s">
        <v>28</v>
      </c>
      <c r="N173" s="13" t="n">
        <v>0.5</v>
      </c>
      <c r="O173" s="14" t="n">
        <f aca="false">N173*60</f>
        <v>30</v>
      </c>
      <c r="P173" s="15"/>
    </row>
    <row r="174" customFormat="false" ht="15" hidden="false" customHeight="false" outlineLevel="0" collapsed="false">
      <c r="A174" s="8" t="s">
        <v>16</v>
      </c>
      <c r="B174" s="9" t="n">
        <v>240498</v>
      </c>
      <c r="C174" s="10" t="n">
        <v>45485</v>
      </c>
      <c r="D174" s="10" t="n">
        <v>45485</v>
      </c>
      <c r="E174" s="10" t="n">
        <v>45485</v>
      </c>
      <c r="F174" s="11" t="n">
        <f aca="false">NETWORKDAYS.INTL(D174,E174,1,Festivos[])</f>
        <v>1</v>
      </c>
      <c r="G174" s="12" t="s">
        <v>240</v>
      </c>
      <c r="H174" s="12" t="s">
        <v>46</v>
      </c>
      <c r="I174" s="12" t="s">
        <v>19</v>
      </c>
      <c r="J174" s="12" t="s">
        <v>51</v>
      </c>
      <c r="K174" s="12" t="s">
        <v>26</v>
      </c>
      <c r="L174" s="12" t="s">
        <v>52</v>
      </c>
      <c r="M174" s="12" t="s">
        <v>28</v>
      </c>
      <c r="N174" s="13" t="n">
        <v>0.3</v>
      </c>
      <c r="O174" s="14" t="n">
        <f aca="false">N174*60</f>
        <v>18</v>
      </c>
      <c r="P174" s="15"/>
    </row>
    <row r="175" customFormat="false" ht="15" hidden="false" customHeight="false" outlineLevel="0" collapsed="false">
      <c r="A175" s="8" t="s">
        <v>16</v>
      </c>
      <c r="B175" s="9" t="n">
        <v>240505</v>
      </c>
      <c r="C175" s="10" t="n">
        <v>45485</v>
      </c>
      <c r="D175" s="10" t="n">
        <v>45485</v>
      </c>
      <c r="E175" s="10" t="n">
        <v>45485</v>
      </c>
      <c r="F175" s="11" t="n">
        <f aca="false">NETWORKDAYS.INTL(D175,E175,1,Festivos[])</f>
        <v>1</v>
      </c>
      <c r="G175" s="12" t="s">
        <v>280</v>
      </c>
      <c r="H175" s="12" t="s">
        <v>46</v>
      </c>
      <c r="I175" s="12" t="s">
        <v>19</v>
      </c>
      <c r="J175" s="12" t="s">
        <v>20</v>
      </c>
      <c r="K175" s="12" t="s">
        <v>26</v>
      </c>
      <c r="L175" s="12" t="s">
        <v>35</v>
      </c>
      <c r="M175" s="12" t="s">
        <v>28</v>
      </c>
      <c r="N175" s="13" t="n">
        <v>0.5</v>
      </c>
      <c r="O175" s="14" t="n">
        <f aca="false">N175*60</f>
        <v>30</v>
      </c>
      <c r="P175" s="15"/>
    </row>
    <row r="176" customFormat="false" ht="15" hidden="false" customHeight="false" outlineLevel="0" collapsed="false">
      <c r="A176" s="8" t="s">
        <v>16</v>
      </c>
      <c r="B176" s="9" t="n">
        <v>240532</v>
      </c>
      <c r="C176" s="10" t="n">
        <v>45485</v>
      </c>
      <c r="D176" s="10" t="n">
        <v>45485</v>
      </c>
      <c r="E176" s="10" t="n">
        <v>45485</v>
      </c>
      <c r="F176" s="11" t="n">
        <f aca="false">NETWORKDAYS.INTL(D176,E176,1,Festivos[])</f>
        <v>1</v>
      </c>
      <c r="G176" s="12" t="s">
        <v>281</v>
      </c>
      <c r="H176" s="12" t="s">
        <v>43</v>
      </c>
      <c r="I176" s="12" t="s">
        <v>19</v>
      </c>
      <c r="J176" s="12" t="s">
        <v>104</v>
      </c>
      <c r="K176" s="12" t="s">
        <v>38</v>
      </c>
      <c r="L176" s="12" t="s">
        <v>59</v>
      </c>
      <c r="M176" s="12" t="s">
        <v>28</v>
      </c>
      <c r="N176" s="13" t="n">
        <v>0.5</v>
      </c>
      <c r="O176" s="14" t="n">
        <f aca="false">N176*60</f>
        <v>30</v>
      </c>
      <c r="P176" s="15"/>
    </row>
    <row r="177" customFormat="false" ht="15" hidden="false" customHeight="false" outlineLevel="0" collapsed="false">
      <c r="A177" s="8" t="s">
        <v>16</v>
      </c>
      <c r="B177" s="9" t="n">
        <v>240541</v>
      </c>
      <c r="C177" s="10" t="n">
        <v>45485</v>
      </c>
      <c r="D177" s="10" t="n">
        <v>45485</v>
      </c>
      <c r="E177" s="10" t="n">
        <v>45488</v>
      </c>
      <c r="F177" s="11" t="n">
        <f aca="false">NETWORKDAYS.INTL(D177,E177,1,Festivos[])</f>
        <v>2</v>
      </c>
      <c r="G177" s="12" t="s">
        <v>282</v>
      </c>
      <c r="H177" s="12" t="s">
        <v>43</v>
      </c>
      <c r="I177" s="12" t="s">
        <v>19</v>
      </c>
      <c r="J177" s="12" t="s">
        <v>104</v>
      </c>
      <c r="K177" s="12" t="s">
        <v>38</v>
      </c>
      <c r="L177" s="12" t="s">
        <v>59</v>
      </c>
      <c r="M177" s="12" t="s">
        <v>28</v>
      </c>
      <c r="N177" s="13" t="n">
        <v>1</v>
      </c>
      <c r="O177" s="14" t="n">
        <f aca="false">N177*60</f>
        <v>60</v>
      </c>
      <c r="P177" s="15"/>
    </row>
    <row r="178" customFormat="false" ht="15" hidden="false" customHeight="false" outlineLevel="0" collapsed="false">
      <c r="A178" s="8" t="s">
        <v>16</v>
      </c>
      <c r="B178" s="9" t="n">
        <v>240546</v>
      </c>
      <c r="C178" s="10" t="n">
        <v>45485</v>
      </c>
      <c r="D178" s="10" t="n">
        <v>45485</v>
      </c>
      <c r="E178" s="10" t="n">
        <v>45485</v>
      </c>
      <c r="F178" s="11" t="n">
        <f aca="false">NETWORKDAYS.INTL(D178,E178,1,Festivos[])</f>
        <v>1</v>
      </c>
      <c r="G178" s="12" t="s">
        <v>29</v>
      </c>
      <c r="H178" s="12" t="s">
        <v>25</v>
      </c>
      <c r="I178" s="12" t="s">
        <v>19</v>
      </c>
      <c r="J178" s="12" t="s">
        <v>30</v>
      </c>
      <c r="K178" s="12" t="s">
        <v>26</v>
      </c>
      <c r="L178" s="12" t="s">
        <v>27</v>
      </c>
      <c r="M178" s="12" t="s">
        <v>28</v>
      </c>
      <c r="N178" s="13" t="n">
        <v>0.3</v>
      </c>
      <c r="O178" s="14" t="n">
        <f aca="false">N178*60</f>
        <v>18</v>
      </c>
      <c r="P178" s="15"/>
    </row>
    <row r="179" customFormat="false" ht="15" hidden="false" customHeight="false" outlineLevel="0" collapsed="false">
      <c r="A179" s="8" t="s">
        <v>16</v>
      </c>
      <c r="B179" s="9" t="n">
        <v>240552</v>
      </c>
      <c r="C179" s="10" t="n">
        <v>45485</v>
      </c>
      <c r="D179" s="10" t="n">
        <v>45485</v>
      </c>
      <c r="E179" s="10" t="n">
        <v>45485</v>
      </c>
      <c r="F179" s="11" t="n">
        <f aca="false">NETWORKDAYS.INTL(D179,E179,1,Festivos[])</f>
        <v>1</v>
      </c>
      <c r="G179" s="12" t="s">
        <v>52</v>
      </c>
      <c r="H179" s="12" t="s">
        <v>46</v>
      </c>
      <c r="I179" s="12" t="s">
        <v>19</v>
      </c>
      <c r="J179" s="12" t="s">
        <v>51</v>
      </c>
      <c r="K179" s="12" t="s">
        <v>26</v>
      </c>
      <c r="L179" s="12" t="s">
        <v>52</v>
      </c>
      <c r="M179" s="12" t="s">
        <v>28</v>
      </c>
      <c r="N179" s="13" t="n">
        <v>0.4</v>
      </c>
      <c r="O179" s="14" t="n">
        <f aca="false">N179*60</f>
        <v>24</v>
      </c>
      <c r="P179" s="15"/>
    </row>
    <row r="180" customFormat="false" ht="15" hidden="false" customHeight="false" outlineLevel="0" collapsed="false">
      <c r="A180" s="8" t="s">
        <v>54</v>
      </c>
      <c r="B180" s="9" t="s">
        <v>283</v>
      </c>
      <c r="C180" s="10" t="n">
        <v>45485</v>
      </c>
      <c r="D180" s="10" t="n">
        <v>45485</v>
      </c>
      <c r="E180" s="10" t="n">
        <v>45485</v>
      </c>
      <c r="F180" s="11" t="n">
        <f aca="false">NETWORKDAYS.INTL(D180,E180,1,Festivos[])</f>
        <v>1</v>
      </c>
      <c r="G180" s="12" t="s">
        <v>213</v>
      </c>
      <c r="H180" s="12" t="s">
        <v>195</v>
      </c>
      <c r="I180" s="12" t="s">
        <v>19</v>
      </c>
      <c r="J180" s="12" t="s">
        <v>69</v>
      </c>
      <c r="K180" s="12" t="s">
        <v>38</v>
      </c>
      <c r="L180" s="12" t="s">
        <v>51</v>
      </c>
      <c r="M180" s="12" t="s">
        <v>28</v>
      </c>
      <c r="N180" s="13" t="n">
        <v>2</v>
      </c>
      <c r="O180" s="14" t="n">
        <f aca="false">N180*60</f>
        <v>120</v>
      </c>
      <c r="P180" s="15"/>
    </row>
    <row r="181" customFormat="false" ht="15" hidden="false" customHeight="false" outlineLevel="0" collapsed="false">
      <c r="A181" s="8" t="s">
        <v>54</v>
      </c>
      <c r="B181" s="9" t="s">
        <v>284</v>
      </c>
      <c r="C181" s="10" t="n">
        <v>45485</v>
      </c>
      <c r="D181" s="10" t="n">
        <v>45485</v>
      </c>
      <c r="E181" s="10" t="n">
        <v>45485</v>
      </c>
      <c r="F181" s="11" t="n">
        <f aca="false">NETWORKDAYS.INTL(D181,E181,1,Festivos[])</f>
        <v>1</v>
      </c>
      <c r="G181" s="12" t="s">
        <v>285</v>
      </c>
      <c r="H181" s="12" t="s">
        <v>32</v>
      </c>
      <c r="I181" s="12" t="s">
        <v>19</v>
      </c>
      <c r="J181" s="12" t="s">
        <v>40</v>
      </c>
      <c r="K181" s="12" t="s">
        <v>34</v>
      </c>
      <c r="L181" s="12" t="s">
        <v>35</v>
      </c>
      <c r="M181" s="12" t="s">
        <v>23</v>
      </c>
      <c r="N181" s="13" t="n">
        <v>0.2</v>
      </c>
      <c r="O181" s="14" t="n">
        <f aca="false">N181*60</f>
        <v>12</v>
      </c>
      <c r="P181" s="15"/>
    </row>
    <row r="182" customFormat="false" ht="15" hidden="false" customHeight="false" outlineLevel="0" collapsed="false">
      <c r="A182" s="8" t="s">
        <v>54</v>
      </c>
      <c r="B182" s="9" t="s">
        <v>286</v>
      </c>
      <c r="C182" s="10" t="n">
        <v>45485</v>
      </c>
      <c r="D182" s="10" t="n">
        <v>45490</v>
      </c>
      <c r="E182" s="10" t="n">
        <v>45490</v>
      </c>
      <c r="F182" s="11" t="n">
        <f aca="false">NETWORKDAYS.INTL(D182,E182,1,Festivos[])</f>
        <v>1</v>
      </c>
      <c r="G182" s="12" t="s">
        <v>287</v>
      </c>
      <c r="H182" s="12" t="s">
        <v>43</v>
      </c>
      <c r="I182" s="12" t="s">
        <v>19</v>
      </c>
      <c r="J182" s="12" t="s">
        <v>69</v>
      </c>
      <c r="K182" s="12" t="s">
        <v>38</v>
      </c>
      <c r="L182" s="12" t="s">
        <v>22</v>
      </c>
      <c r="M182" s="12" t="s">
        <v>23</v>
      </c>
      <c r="N182" s="13" t="n">
        <v>0.5</v>
      </c>
      <c r="O182" s="14" t="n">
        <f aca="false">N182*60</f>
        <v>30</v>
      </c>
      <c r="P182" s="15" t="s">
        <v>288</v>
      </c>
    </row>
    <row r="183" customFormat="false" ht="15" hidden="false" customHeight="false" outlineLevel="0" collapsed="false">
      <c r="A183" s="8" t="s">
        <v>54</v>
      </c>
      <c r="B183" s="9" t="s">
        <v>289</v>
      </c>
      <c r="C183" s="10" t="n">
        <v>45485</v>
      </c>
      <c r="D183" s="10" t="n">
        <v>45485</v>
      </c>
      <c r="E183" s="10" t="n">
        <v>45485</v>
      </c>
      <c r="F183" s="11" t="n">
        <f aca="false">NETWORKDAYS.INTL(D183,E183,1,Festivos[])</f>
        <v>1</v>
      </c>
      <c r="G183" s="12" t="s">
        <v>290</v>
      </c>
      <c r="H183" s="12" t="s">
        <v>46</v>
      </c>
      <c r="I183" s="12" t="s">
        <v>19</v>
      </c>
      <c r="J183" s="12" t="s">
        <v>40</v>
      </c>
      <c r="K183" s="12" t="s">
        <v>26</v>
      </c>
      <c r="L183" s="12" t="s">
        <v>35</v>
      </c>
      <c r="M183" s="12" t="s">
        <v>28</v>
      </c>
      <c r="N183" s="13" t="n">
        <v>0.5</v>
      </c>
      <c r="O183" s="14" t="n">
        <f aca="false">N183*60</f>
        <v>30</v>
      </c>
      <c r="P183" s="15"/>
    </row>
    <row r="184" customFormat="false" ht="15" hidden="false" customHeight="false" outlineLevel="0" collapsed="false">
      <c r="A184" s="8" t="s">
        <v>54</v>
      </c>
      <c r="B184" s="9" t="s">
        <v>291</v>
      </c>
      <c r="C184" s="10" t="n">
        <v>45485</v>
      </c>
      <c r="D184" s="10" t="n">
        <v>45485</v>
      </c>
      <c r="E184" s="10" t="n">
        <v>45485</v>
      </c>
      <c r="F184" s="11" t="n">
        <f aca="false">NETWORKDAYS.INTL(D184,E184,1,Festivos[])</f>
        <v>1</v>
      </c>
      <c r="G184" s="12" t="s">
        <v>292</v>
      </c>
      <c r="H184" s="12" t="s">
        <v>195</v>
      </c>
      <c r="I184" s="12" t="s">
        <v>19</v>
      </c>
      <c r="J184" s="12" t="s">
        <v>123</v>
      </c>
      <c r="K184" s="12" t="s">
        <v>26</v>
      </c>
      <c r="L184" s="12" t="s">
        <v>35</v>
      </c>
      <c r="M184" s="12" t="s">
        <v>28</v>
      </c>
      <c r="N184" s="13" t="n">
        <v>1</v>
      </c>
      <c r="O184" s="14" t="n">
        <f aca="false">N184*60</f>
        <v>60</v>
      </c>
      <c r="P184" s="15"/>
    </row>
    <row r="185" customFormat="false" ht="15" hidden="false" customHeight="false" outlineLevel="0" collapsed="false">
      <c r="A185" s="8" t="s">
        <v>54</v>
      </c>
      <c r="B185" s="9" t="s">
        <v>291</v>
      </c>
      <c r="C185" s="10" t="n">
        <v>45485</v>
      </c>
      <c r="D185" s="10" t="n">
        <v>45485</v>
      </c>
      <c r="E185" s="10" t="n">
        <v>45485</v>
      </c>
      <c r="F185" s="11" t="n">
        <f aca="false">NETWORKDAYS.INTL(D185,E185,1,Festivos[])</f>
        <v>1</v>
      </c>
      <c r="G185" s="12" t="s">
        <v>292</v>
      </c>
      <c r="H185" s="12" t="s">
        <v>46</v>
      </c>
      <c r="I185" s="12" t="s">
        <v>19</v>
      </c>
      <c r="J185" s="12" t="s">
        <v>123</v>
      </c>
      <c r="K185" s="12" t="s">
        <v>26</v>
      </c>
      <c r="L185" s="12" t="s">
        <v>35</v>
      </c>
      <c r="M185" s="12" t="s">
        <v>28</v>
      </c>
      <c r="N185" s="13" t="n">
        <v>0.4</v>
      </c>
      <c r="O185" s="14" t="n">
        <f aca="false">N185*60</f>
        <v>24</v>
      </c>
      <c r="P185" s="15"/>
    </row>
    <row r="186" customFormat="false" ht="15" hidden="false" customHeight="false" outlineLevel="0" collapsed="false">
      <c r="A186" s="8" t="s">
        <v>54</v>
      </c>
      <c r="B186" s="9" t="s">
        <v>293</v>
      </c>
      <c r="C186" s="10" t="n">
        <v>45485</v>
      </c>
      <c r="D186" s="10" t="n">
        <v>45485</v>
      </c>
      <c r="E186" s="10" t="n">
        <v>45488</v>
      </c>
      <c r="F186" s="11" t="n">
        <f aca="false">NETWORKDAYS.INTL(D186,E186,1,Festivos[])</f>
        <v>2</v>
      </c>
      <c r="G186" s="12" t="s">
        <v>294</v>
      </c>
      <c r="H186" s="12" t="s">
        <v>43</v>
      </c>
      <c r="I186" s="12" t="s">
        <v>19</v>
      </c>
      <c r="J186" s="12" t="s">
        <v>69</v>
      </c>
      <c r="K186" s="12" t="s">
        <v>38</v>
      </c>
      <c r="L186" s="12" t="s">
        <v>35</v>
      </c>
      <c r="M186" s="12" t="s">
        <v>23</v>
      </c>
      <c r="N186" s="13" t="n">
        <v>0.75</v>
      </c>
      <c r="O186" s="14" t="n">
        <f aca="false">N186*60</f>
        <v>45</v>
      </c>
      <c r="P186" s="15"/>
    </row>
    <row r="187" customFormat="false" ht="15" hidden="false" customHeight="false" outlineLevel="0" collapsed="false">
      <c r="A187" s="8" t="s">
        <v>54</v>
      </c>
      <c r="B187" s="9" t="s">
        <v>295</v>
      </c>
      <c r="C187" s="10" t="n">
        <v>45485</v>
      </c>
      <c r="D187" s="10" t="n">
        <v>45485</v>
      </c>
      <c r="E187" s="10" t="n">
        <v>45485</v>
      </c>
      <c r="F187" s="11" t="n">
        <f aca="false">NETWORKDAYS.INTL(D187,E187,1,Festivos[])</f>
        <v>1</v>
      </c>
      <c r="G187" s="12" t="s">
        <v>296</v>
      </c>
      <c r="H187" s="12" t="s">
        <v>77</v>
      </c>
      <c r="I187" s="12" t="s">
        <v>19</v>
      </c>
      <c r="J187" s="12" t="s">
        <v>62</v>
      </c>
      <c r="K187" s="12" t="s">
        <v>34</v>
      </c>
      <c r="L187" s="12" t="s">
        <v>35</v>
      </c>
      <c r="M187" s="12" t="s">
        <v>23</v>
      </c>
      <c r="N187" s="13" t="n">
        <v>0.2</v>
      </c>
      <c r="O187" s="14" t="n">
        <f aca="false">N187*60</f>
        <v>12</v>
      </c>
      <c r="P187" s="15"/>
    </row>
    <row r="188" customFormat="false" ht="15" hidden="false" customHeight="false" outlineLevel="0" collapsed="false">
      <c r="A188" s="8" t="s">
        <v>54</v>
      </c>
      <c r="B188" s="9" t="s">
        <v>297</v>
      </c>
      <c r="C188" s="10" t="n">
        <v>45485</v>
      </c>
      <c r="D188" s="10" t="n">
        <v>45485</v>
      </c>
      <c r="E188" s="10" t="n">
        <v>45485</v>
      </c>
      <c r="F188" s="11" t="n">
        <f aca="false">NETWORKDAYS.INTL(D188,E188,1,Festivos[])</f>
        <v>1</v>
      </c>
      <c r="G188" s="12" t="s">
        <v>298</v>
      </c>
      <c r="H188" s="12" t="s">
        <v>77</v>
      </c>
      <c r="I188" s="12" t="s">
        <v>19</v>
      </c>
      <c r="J188" s="12" t="s">
        <v>62</v>
      </c>
      <c r="K188" s="12" t="s">
        <v>34</v>
      </c>
      <c r="L188" s="12" t="s">
        <v>35</v>
      </c>
      <c r="M188" s="12" t="s">
        <v>23</v>
      </c>
      <c r="N188" s="13" t="n">
        <v>0.2</v>
      </c>
      <c r="O188" s="14" t="n">
        <f aca="false">N188*60</f>
        <v>12</v>
      </c>
      <c r="P188" s="15"/>
    </row>
    <row r="189" customFormat="false" ht="15" hidden="false" customHeight="false" outlineLevel="0" collapsed="false">
      <c r="A189" s="8" t="s">
        <v>54</v>
      </c>
      <c r="B189" s="9" t="s">
        <v>299</v>
      </c>
      <c r="C189" s="10" t="n">
        <v>45485</v>
      </c>
      <c r="D189" s="10" t="n">
        <v>45485</v>
      </c>
      <c r="E189" s="10" t="n">
        <v>45485</v>
      </c>
      <c r="F189" s="11" t="n">
        <f aca="false">NETWORKDAYS.INTL(D189,E189,1,Festivos[])</f>
        <v>1</v>
      </c>
      <c r="G189" s="12" t="s">
        <v>300</v>
      </c>
      <c r="H189" s="12" t="s">
        <v>77</v>
      </c>
      <c r="I189" s="12" t="s">
        <v>19</v>
      </c>
      <c r="J189" s="12" t="s">
        <v>62</v>
      </c>
      <c r="K189" s="12" t="s">
        <v>34</v>
      </c>
      <c r="L189" s="12" t="s">
        <v>35</v>
      </c>
      <c r="M189" s="12" t="s">
        <v>23</v>
      </c>
      <c r="N189" s="13" t="n">
        <v>0.2</v>
      </c>
      <c r="O189" s="14" t="n">
        <f aca="false">N189*60</f>
        <v>12</v>
      </c>
      <c r="P189" s="15"/>
    </row>
    <row r="190" customFormat="false" ht="15" hidden="false" customHeight="false" outlineLevel="0" collapsed="false">
      <c r="A190" s="8" t="s">
        <v>54</v>
      </c>
      <c r="B190" s="9" t="s">
        <v>301</v>
      </c>
      <c r="C190" s="10" t="n">
        <v>45485</v>
      </c>
      <c r="D190" s="10" t="n">
        <v>45490</v>
      </c>
      <c r="E190" s="10" t="n">
        <v>45492</v>
      </c>
      <c r="F190" s="11" t="n">
        <f aca="false">NETWORKDAYS.INTL(D190,E190,1,Festivos[])</f>
        <v>3</v>
      </c>
      <c r="G190" s="12" t="s">
        <v>302</v>
      </c>
      <c r="H190" s="12" t="s">
        <v>18</v>
      </c>
      <c r="I190" s="12" t="s">
        <v>19</v>
      </c>
      <c r="J190" s="12" t="s">
        <v>118</v>
      </c>
      <c r="K190" s="12" t="s">
        <v>21</v>
      </c>
      <c r="L190" s="12" t="s">
        <v>22</v>
      </c>
      <c r="M190" s="12" t="s">
        <v>44</v>
      </c>
      <c r="N190" s="13" t="n">
        <v>8.5</v>
      </c>
      <c r="O190" s="14" t="n">
        <f aca="false">N190*60</f>
        <v>510</v>
      </c>
      <c r="P190" s="15"/>
    </row>
    <row r="191" customFormat="false" ht="15" hidden="false" customHeight="false" outlineLevel="0" collapsed="false">
      <c r="A191" s="8" t="s">
        <v>54</v>
      </c>
      <c r="B191" s="9" t="s">
        <v>303</v>
      </c>
      <c r="C191" s="10" t="n">
        <v>45485</v>
      </c>
      <c r="D191" s="10" t="n">
        <v>45485</v>
      </c>
      <c r="E191" s="10" t="n">
        <v>45485</v>
      </c>
      <c r="F191" s="11" t="n">
        <f aca="false">NETWORKDAYS.INTL(D191,E191,1,Festivos[])</f>
        <v>1</v>
      </c>
      <c r="G191" s="12" t="s">
        <v>304</v>
      </c>
      <c r="H191" s="12" t="s">
        <v>18</v>
      </c>
      <c r="I191" s="12" t="s">
        <v>19</v>
      </c>
      <c r="J191" s="12" t="s">
        <v>69</v>
      </c>
      <c r="K191" s="12" t="s">
        <v>21</v>
      </c>
      <c r="L191" s="12" t="s">
        <v>22</v>
      </c>
      <c r="M191" s="12" t="s">
        <v>23</v>
      </c>
      <c r="N191" s="13" t="n">
        <v>1</v>
      </c>
      <c r="O191" s="14" t="n">
        <f aca="false">N191*60</f>
        <v>60</v>
      </c>
      <c r="P191" s="15"/>
    </row>
    <row r="192" customFormat="false" ht="15" hidden="false" customHeight="false" outlineLevel="0" collapsed="false">
      <c r="A192" s="8" t="s">
        <v>54</v>
      </c>
      <c r="B192" s="9" t="s">
        <v>305</v>
      </c>
      <c r="C192" s="10" t="n">
        <v>45485</v>
      </c>
      <c r="D192" s="10" t="n">
        <v>45485</v>
      </c>
      <c r="E192" s="10" t="n">
        <v>45485</v>
      </c>
      <c r="F192" s="11" t="n">
        <f aca="false">NETWORKDAYS.INTL(D192,E192,1,Festivos[])</f>
        <v>1</v>
      </c>
      <c r="G192" s="12" t="s">
        <v>269</v>
      </c>
      <c r="H192" s="12" t="s">
        <v>46</v>
      </c>
      <c r="I192" s="12" t="s">
        <v>19</v>
      </c>
      <c r="J192" s="12" t="s">
        <v>40</v>
      </c>
      <c r="K192" s="12" t="s">
        <v>26</v>
      </c>
      <c r="L192" s="12" t="s">
        <v>35</v>
      </c>
      <c r="M192" s="12" t="s">
        <v>28</v>
      </c>
      <c r="N192" s="13" t="n">
        <v>0.4</v>
      </c>
      <c r="O192" s="14" t="n">
        <f aca="false">N192*60</f>
        <v>24</v>
      </c>
      <c r="P192" s="15"/>
    </row>
    <row r="193" customFormat="false" ht="15" hidden="false" customHeight="false" outlineLevel="0" collapsed="false">
      <c r="A193" s="8" t="s">
        <v>54</v>
      </c>
      <c r="B193" s="9" t="s">
        <v>306</v>
      </c>
      <c r="C193" s="10" t="n">
        <v>45485</v>
      </c>
      <c r="D193" s="10" t="n">
        <v>45485</v>
      </c>
      <c r="E193" s="10" t="n">
        <v>45485</v>
      </c>
      <c r="F193" s="11" t="n">
        <f aca="false">NETWORKDAYS.INTL(D193,E193,1,Festivos[])</f>
        <v>1</v>
      </c>
      <c r="G193" s="12" t="s">
        <v>101</v>
      </c>
      <c r="H193" s="12" t="s">
        <v>57</v>
      </c>
      <c r="I193" s="12" t="s">
        <v>19</v>
      </c>
      <c r="J193" s="12" t="s">
        <v>62</v>
      </c>
      <c r="K193" s="12" t="s">
        <v>26</v>
      </c>
      <c r="L193" s="12" t="s">
        <v>59</v>
      </c>
      <c r="M193" s="12" t="s">
        <v>28</v>
      </c>
      <c r="N193" s="13" t="n">
        <v>0.5</v>
      </c>
      <c r="O193" s="14" t="n">
        <f aca="false">N193*60</f>
        <v>30</v>
      </c>
      <c r="P193" s="15"/>
    </row>
    <row r="194" customFormat="false" ht="15" hidden="false" customHeight="false" outlineLevel="0" collapsed="false">
      <c r="A194" s="8" t="s">
        <v>54</v>
      </c>
      <c r="B194" s="9" t="s">
        <v>307</v>
      </c>
      <c r="C194" s="10" t="n">
        <v>45485</v>
      </c>
      <c r="D194" s="10" t="n">
        <v>45485</v>
      </c>
      <c r="E194" s="10" t="n">
        <v>45485</v>
      </c>
      <c r="F194" s="11" t="n">
        <f aca="false">NETWORKDAYS.INTL(D194,E194,1,Festivos[])</f>
        <v>1</v>
      </c>
      <c r="G194" s="12" t="s">
        <v>101</v>
      </c>
      <c r="H194" s="12" t="s">
        <v>46</v>
      </c>
      <c r="I194" s="12" t="s">
        <v>19</v>
      </c>
      <c r="J194" s="12" t="s">
        <v>51</v>
      </c>
      <c r="K194" s="12" t="s">
        <v>26</v>
      </c>
      <c r="L194" s="12" t="s">
        <v>35</v>
      </c>
      <c r="M194" s="12" t="s">
        <v>28</v>
      </c>
      <c r="N194" s="13" t="n">
        <v>0.5</v>
      </c>
      <c r="O194" s="14" t="n">
        <f aca="false">N194*60</f>
        <v>30</v>
      </c>
      <c r="P194" s="15"/>
    </row>
    <row r="195" customFormat="false" ht="15" hidden="false" customHeight="false" outlineLevel="0" collapsed="false">
      <c r="A195" s="8" t="s">
        <v>16</v>
      </c>
      <c r="B195" s="9" t="n">
        <v>240484</v>
      </c>
      <c r="C195" s="10" t="n">
        <v>45488</v>
      </c>
      <c r="D195" s="10" t="n">
        <v>45489</v>
      </c>
      <c r="E195" s="10" t="n">
        <v>45489</v>
      </c>
      <c r="F195" s="11" t="n">
        <f aca="false">NETWORKDAYS.INTL(D195,E195,1,Festivos[])</f>
        <v>1</v>
      </c>
      <c r="G195" s="12" t="s">
        <v>232</v>
      </c>
      <c r="H195" s="12" t="s">
        <v>32</v>
      </c>
      <c r="I195" s="12" t="s">
        <v>19</v>
      </c>
      <c r="J195" s="12" t="s">
        <v>30</v>
      </c>
      <c r="K195" s="12" t="s">
        <v>34</v>
      </c>
      <c r="L195" s="12" t="s">
        <v>35</v>
      </c>
      <c r="M195" s="12" t="s">
        <v>23</v>
      </c>
      <c r="N195" s="13" t="n">
        <v>0.5</v>
      </c>
      <c r="O195" s="14" t="n">
        <f aca="false">N195*60</f>
        <v>30</v>
      </c>
      <c r="P195" s="15"/>
    </row>
    <row r="196" customFormat="false" ht="15" hidden="false" customHeight="false" outlineLevel="0" collapsed="false">
      <c r="A196" s="8" t="s">
        <v>16</v>
      </c>
      <c r="B196" s="9" t="n">
        <v>240516</v>
      </c>
      <c r="C196" s="10" t="n">
        <v>45488</v>
      </c>
      <c r="D196" s="10" t="n">
        <v>45488</v>
      </c>
      <c r="E196" s="10" t="n">
        <v>45490</v>
      </c>
      <c r="F196" s="11" t="n">
        <f aca="false">NETWORKDAYS.INTL(D196,E196,1,Festivos[])</f>
        <v>3</v>
      </c>
      <c r="G196" s="12" t="s">
        <v>308</v>
      </c>
      <c r="H196" s="12" t="s">
        <v>43</v>
      </c>
      <c r="I196" s="12" t="s">
        <v>19</v>
      </c>
      <c r="J196" s="12" t="s">
        <v>20</v>
      </c>
      <c r="K196" s="12" t="s">
        <v>58</v>
      </c>
      <c r="L196" s="12" t="s">
        <v>309</v>
      </c>
      <c r="M196" s="12" t="s">
        <v>23</v>
      </c>
      <c r="N196" s="13" t="n">
        <v>1</v>
      </c>
      <c r="O196" s="14" t="n">
        <f aca="false">N196*60</f>
        <v>60</v>
      </c>
      <c r="P196" s="15"/>
    </row>
    <row r="197" customFormat="false" ht="15" hidden="false" customHeight="false" outlineLevel="0" collapsed="false">
      <c r="A197" s="8" t="s">
        <v>16</v>
      </c>
      <c r="B197" s="9" t="n">
        <v>240519</v>
      </c>
      <c r="C197" s="10" t="n">
        <v>45488</v>
      </c>
      <c r="D197" s="10" t="n">
        <v>45488</v>
      </c>
      <c r="E197" s="10" t="n">
        <v>45488</v>
      </c>
      <c r="F197" s="11" t="n">
        <f aca="false">NETWORKDAYS.INTL(D197,E197,1,Festivos[])</f>
        <v>1</v>
      </c>
      <c r="G197" s="12" t="s">
        <v>310</v>
      </c>
      <c r="H197" s="12" t="s">
        <v>311</v>
      </c>
      <c r="I197" s="12" t="s">
        <v>19</v>
      </c>
      <c r="J197" s="12" t="s">
        <v>33</v>
      </c>
      <c r="K197" s="12" t="s">
        <v>26</v>
      </c>
      <c r="L197" s="12" t="s">
        <v>22</v>
      </c>
      <c r="M197" s="12" t="s">
        <v>28</v>
      </c>
      <c r="N197" s="13" t="n">
        <v>0.5</v>
      </c>
      <c r="O197" s="14" t="n">
        <f aca="false">N197*60</f>
        <v>30</v>
      </c>
      <c r="P197" s="15"/>
    </row>
    <row r="198" customFormat="false" ht="15" hidden="false" customHeight="false" outlineLevel="0" collapsed="false">
      <c r="A198" s="8" t="s">
        <v>16</v>
      </c>
      <c r="B198" s="9" t="n">
        <v>240554</v>
      </c>
      <c r="C198" s="10" t="n">
        <v>45488</v>
      </c>
      <c r="D198" s="10" t="n">
        <v>45488</v>
      </c>
      <c r="E198" s="10" t="n">
        <v>45488</v>
      </c>
      <c r="F198" s="11" t="n">
        <f aca="false">NETWORKDAYS.INTL(D198,E198,1,Festivos[])</f>
        <v>1</v>
      </c>
      <c r="G198" s="12" t="s">
        <v>312</v>
      </c>
      <c r="H198" s="12" t="s">
        <v>46</v>
      </c>
      <c r="I198" s="12" t="s">
        <v>19</v>
      </c>
      <c r="J198" s="12" t="s">
        <v>51</v>
      </c>
      <c r="K198" s="12" t="s">
        <v>26</v>
      </c>
      <c r="L198" s="12" t="s">
        <v>215</v>
      </c>
      <c r="M198" s="12" t="s">
        <v>28</v>
      </c>
      <c r="N198" s="13" t="n">
        <v>0.3</v>
      </c>
      <c r="O198" s="14" t="n">
        <f aca="false">N198*60</f>
        <v>18</v>
      </c>
      <c r="P198" s="15"/>
    </row>
    <row r="199" customFormat="false" ht="15" hidden="false" customHeight="false" outlineLevel="0" collapsed="false">
      <c r="A199" s="8" t="s">
        <v>16</v>
      </c>
      <c r="B199" s="9" t="n">
        <v>240555</v>
      </c>
      <c r="C199" s="10" t="n">
        <v>45488</v>
      </c>
      <c r="D199" s="10" t="n">
        <v>45488</v>
      </c>
      <c r="E199" s="10" t="n">
        <v>45488</v>
      </c>
      <c r="F199" s="11" t="n">
        <f aca="false">NETWORKDAYS.INTL(D199,E199,1,Festivos[])</f>
        <v>1</v>
      </c>
      <c r="G199" s="12" t="s">
        <v>313</v>
      </c>
      <c r="H199" s="12" t="s">
        <v>43</v>
      </c>
      <c r="I199" s="12" t="s">
        <v>19</v>
      </c>
      <c r="J199" s="12" t="s">
        <v>30</v>
      </c>
      <c r="K199" s="12" t="s">
        <v>38</v>
      </c>
      <c r="L199" s="12" t="s">
        <v>157</v>
      </c>
      <c r="M199" s="12" t="s">
        <v>23</v>
      </c>
      <c r="N199" s="13" t="n">
        <v>0.75</v>
      </c>
      <c r="O199" s="14" t="n">
        <f aca="false">N199*60</f>
        <v>45</v>
      </c>
      <c r="P199" s="15"/>
    </row>
    <row r="200" customFormat="false" ht="15" hidden="false" customHeight="false" outlineLevel="0" collapsed="false">
      <c r="A200" s="8" t="s">
        <v>16</v>
      </c>
      <c r="B200" s="9" t="n">
        <v>240605</v>
      </c>
      <c r="C200" s="10" t="n">
        <v>45488</v>
      </c>
      <c r="D200" s="10" t="n">
        <v>45489</v>
      </c>
      <c r="E200" s="10" t="n">
        <v>45489</v>
      </c>
      <c r="F200" s="11" t="n">
        <f aca="false">NETWORKDAYS.INTL(D200,E200,1,Festivos[])</f>
        <v>1</v>
      </c>
      <c r="G200" s="12" t="s">
        <v>314</v>
      </c>
      <c r="H200" s="12" t="s">
        <v>32</v>
      </c>
      <c r="I200" s="12" t="s">
        <v>19</v>
      </c>
      <c r="J200" s="12" t="s">
        <v>160</v>
      </c>
      <c r="K200" s="12" t="s">
        <v>34</v>
      </c>
      <c r="L200" s="12" t="s">
        <v>35</v>
      </c>
      <c r="M200" s="12" t="s">
        <v>28</v>
      </c>
      <c r="N200" s="13" t="n">
        <v>2</v>
      </c>
      <c r="O200" s="14" t="n">
        <f aca="false">N200*60</f>
        <v>120</v>
      </c>
      <c r="P200" s="15"/>
    </row>
    <row r="201" customFormat="false" ht="15" hidden="false" customHeight="false" outlineLevel="0" collapsed="false">
      <c r="A201" s="8" t="s">
        <v>16</v>
      </c>
      <c r="B201" s="9" t="n">
        <v>240620</v>
      </c>
      <c r="C201" s="10" t="n">
        <v>45488</v>
      </c>
      <c r="D201" s="10" t="n">
        <v>45488</v>
      </c>
      <c r="E201" s="10" t="n">
        <v>45488</v>
      </c>
      <c r="F201" s="11" t="n">
        <f aca="false">NETWORKDAYS.INTL(D201,E201,1,Festivos[])</f>
        <v>1</v>
      </c>
      <c r="G201" s="12" t="s">
        <v>240</v>
      </c>
      <c r="H201" s="12" t="s">
        <v>46</v>
      </c>
      <c r="I201" s="12" t="s">
        <v>19</v>
      </c>
      <c r="J201" s="12" t="s">
        <v>51</v>
      </c>
      <c r="K201" s="12" t="s">
        <v>26</v>
      </c>
      <c r="L201" s="12" t="s">
        <v>52</v>
      </c>
      <c r="M201" s="12" t="s">
        <v>28</v>
      </c>
      <c r="N201" s="13" t="n">
        <v>0.3</v>
      </c>
      <c r="O201" s="14" t="n">
        <f aca="false">N201*60</f>
        <v>18</v>
      </c>
      <c r="P201" s="15"/>
    </row>
    <row r="202" customFormat="false" ht="15" hidden="false" customHeight="false" outlineLevel="0" collapsed="false">
      <c r="A202" s="8" t="s">
        <v>16</v>
      </c>
      <c r="B202" s="9" t="n">
        <v>240644</v>
      </c>
      <c r="C202" s="10" t="n">
        <v>45488</v>
      </c>
      <c r="D202" s="10" t="n">
        <v>45488</v>
      </c>
      <c r="E202" s="10" t="n">
        <v>45488</v>
      </c>
      <c r="F202" s="11" t="n">
        <f aca="false">NETWORKDAYS.INTL(D202,E202,1,Festivos[])</f>
        <v>1</v>
      </c>
      <c r="G202" s="12" t="s">
        <v>315</v>
      </c>
      <c r="H202" s="12" t="s">
        <v>43</v>
      </c>
      <c r="I202" s="12" t="s">
        <v>19</v>
      </c>
      <c r="J202" s="12" t="s">
        <v>238</v>
      </c>
      <c r="K202" s="12" t="s">
        <v>38</v>
      </c>
      <c r="L202" s="12" t="s">
        <v>157</v>
      </c>
      <c r="M202" s="12" t="s">
        <v>28</v>
      </c>
      <c r="N202" s="13" t="n">
        <v>0.75</v>
      </c>
      <c r="O202" s="14" t="n">
        <f aca="false">N202*60</f>
        <v>45</v>
      </c>
      <c r="P202" s="15"/>
    </row>
    <row r="203" customFormat="false" ht="15" hidden="false" customHeight="false" outlineLevel="0" collapsed="false">
      <c r="A203" s="8" t="s">
        <v>16</v>
      </c>
      <c r="B203" s="9" t="n">
        <v>240654</v>
      </c>
      <c r="C203" s="10" t="n">
        <v>45488</v>
      </c>
      <c r="D203" s="10" t="n">
        <v>45488</v>
      </c>
      <c r="E203" s="10" t="n">
        <v>45488</v>
      </c>
      <c r="F203" s="11" t="n">
        <f aca="false">NETWORKDAYS.INTL(D203,E203,1,Festivos[])</f>
        <v>1</v>
      </c>
      <c r="G203" s="12" t="s">
        <v>216</v>
      </c>
      <c r="H203" s="12" t="s">
        <v>195</v>
      </c>
      <c r="I203" s="12" t="s">
        <v>19</v>
      </c>
      <c r="J203" s="12" t="s">
        <v>20</v>
      </c>
      <c r="K203" s="12" t="s">
        <v>38</v>
      </c>
      <c r="L203" s="12" t="s">
        <v>41</v>
      </c>
      <c r="M203" s="12" t="s">
        <v>28</v>
      </c>
      <c r="N203" s="13" t="n">
        <v>1</v>
      </c>
      <c r="O203" s="14" t="n">
        <f aca="false">N203*60</f>
        <v>60</v>
      </c>
      <c r="P203" s="15"/>
    </row>
    <row r="204" customFormat="false" ht="15" hidden="false" customHeight="false" outlineLevel="0" collapsed="false">
      <c r="A204" s="8" t="s">
        <v>16</v>
      </c>
      <c r="B204" s="9" t="n">
        <v>240659</v>
      </c>
      <c r="C204" s="10" t="n">
        <v>45488</v>
      </c>
      <c r="D204" s="10" t="n">
        <v>45488</v>
      </c>
      <c r="E204" s="10" t="n">
        <v>45488</v>
      </c>
      <c r="F204" s="11" t="n">
        <f aca="false">NETWORKDAYS.INTL(D204,E204,1,Festivos[])</f>
        <v>1</v>
      </c>
      <c r="G204" s="12" t="s">
        <v>316</v>
      </c>
      <c r="H204" s="12" t="s">
        <v>43</v>
      </c>
      <c r="I204" s="12" t="s">
        <v>19</v>
      </c>
      <c r="J204" s="12" t="s">
        <v>33</v>
      </c>
      <c r="K204" s="12" t="s">
        <v>38</v>
      </c>
      <c r="L204" s="12" t="s">
        <v>22</v>
      </c>
      <c r="M204" s="12" t="s">
        <v>23</v>
      </c>
      <c r="N204" s="13" t="n">
        <v>0.5</v>
      </c>
      <c r="O204" s="14" t="n">
        <f aca="false">N204*60</f>
        <v>30</v>
      </c>
      <c r="P204" s="15"/>
    </row>
    <row r="205" customFormat="false" ht="15" hidden="false" customHeight="false" outlineLevel="0" collapsed="false">
      <c r="A205" s="8" t="s">
        <v>16</v>
      </c>
      <c r="B205" s="9" t="n">
        <v>240701</v>
      </c>
      <c r="C205" s="10" t="n">
        <v>45488</v>
      </c>
      <c r="D205" s="10" t="n">
        <v>45488</v>
      </c>
      <c r="E205" s="10" t="n">
        <v>45488</v>
      </c>
      <c r="F205" s="11" t="n">
        <f aca="false">NETWORKDAYS.INTL(D205,E205,1,Festivos[])</f>
        <v>1</v>
      </c>
      <c r="G205" s="12" t="s">
        <v>134</v>
      </c>
      <c r="H205" s="12" t="s">
        <v>46</v>
      </c>
      <c r="I205" s="12" t="s">
        <v>19</v>
      </c>
      <c r="J205" s="12" t="s">
        <v>51</v>
      </c>
      <c r="K205" s="12" t="s">
        <v>26</v>
      </c>
      <c r="L205" s="12" t="s">
        <v>52</v>
      </c>
      <c r="M205" s="12" t="s">
        <v>28</v>
      </c>
      <c r="N205" s="13" t="n">
        <v>0.4</v>
      </c>
      <c r="O205" s="14" t="n">
        <f aca="false">N205*60</f>
        <v>24</v>
      </c>
      <c r="P205" s="15"/>
    </row>
    <row r="206" customFormat="false" ht="15" hidden="false" customHeight="false" outlineLevel="0" collapsed="false">
      <c r="A206" s="8" t="s">
        <v>16</v>
      </c>
      <c r="B206" s="9" t="n">
        <v>240718</v>
      </c>
      <c r="C206" s="10" t="n">
        <v>45488</v>
      </c>
      <c r="D206" s="10" t="n">
        <v>45488</v>
      </c>
      <c r="E206" s="10" t="n">
        <v>45488</v>
      </c>
      <c r="F206" s="11" t="n">
        <f aca="false">NETWORKDAYS.INTL(D206,E206,1,Festivos[])</f>
        <v>1</v>
      </c>
      <c r="G206" s="12" t="s">
        <v>317</v>
      </c>
      <c r="H206" s="12" t="s">
        <v>46</v>
      </c>
      <c r="I206" s="12" t="s">
        <v>19</v>
      </c>
      <c r="J206" s="12" t="s">
        <v>51</v>
      </c>
      <c r="K206" s="12" t="s">
        <v>26</v>
      </c>
      <c r="L206" s="12" t="s">
        <v>215</v>
      </c>
      <c r="M206" s="12" t="s">
        <v>28</v>
      </c>
      <c r="N206" s="13" t="n">
        <v>0.2</v>
      </c>
      <c r="O206" s="14" t="n">
        <f aca="false">N206*60</f>
        <v>12</v>
      </c>
      <c r="P206" s="15"/>
    </row>
    <row r="207" customFormat="false" ht="15" hidden="false" customHeight="false" outlineLevel="0" collapsed="false">
      <c r="A207" s="8" t="s">
        <v>54</v>
      </c>
      <c r="B207" s="9" t="s">
        <v>318</v>
      </c>
      <c r="C207" s="10" t="n">
        <v>45488</v>
      </c>
      <c r="D207" s="10" t="n">
        <v>45488</v>
      </c>
      <c r="E207" s="10" t="n">
        <v>45488</v>
      </c>
      <c r="F207" s="11" t="n">
        <f aca="false">NETWORKDAYS.INTL(D207,E207,1,Festivos[])</f>
        <v>1</v>
      </c>
      <c r="G207" s="12" t="s">
        <v>217</v>
      </c>
      <c r="H207" s="12" t="s">
        <v>195</v>
      </c>
      <c r="I207" s="12" t="s">
        <v>19</v>
      </c>
      <c r="J207" s="12" t="s">
        <v>40</v>
      </c>
      <c r="K207" s="12" t="s">
        <v>26</v>
      </c>
      <c r="L207" s="12" t="s">
        <v>35</v>
      </c>
      <c r="M207" s="12" t="s">
        <v>28</v>
      </c>
      <c r="N207" s="13" t="n">
        <v>1</v>
      </c>
      <c r="O207" s="14" t="n">
        <f aca="false">N207*60</f>
        <v>60</v>
      </c>
      <c r="P207" s="15"/>
    </row>
    <row r="208" customFormat="false" ht="15" hidden="false" customHeight="false" outlineLevel="0" collapsed="false">
      <c r="A208" s="8" t="s">
        <v>54</v>
      </c>
      <c r="B208" s="9" t="s">
        <v>319</v>
      </c>
      <c r="C208" s="10" t="n">
        <v>45488</v>
      </c>
      <c r="D208" s="10" t="n">
        <v>45488</v>
      </c>
      <c r="E208" s="10" t="n">
        <v>45488</v>
      </c>
      <c r="F208" s="11" t="n">
        <f aca="false">NETWORKDAYS.INTL(D208,E208,1,Festivos[])</f>
        <v>1</v>
      </c>
      <c r="G208" s="12" t="s">
        <v>218</v>
      </c>
      <c r="H208" s="12" t="s">
        <v>195</v>
      </c>
      <c r="I208" s="12" t="s">
        <v>19</v>
      </c>
      <c r="J208" s="12" t="s">
        <v>102</v>
      </c>
      <c r="K208" s="12" t="s">
        <v>51</v>
      </c>
      <c r="L208" s="12" t="s">
        <v>41</v>
      </c>
      <c r="M208" s="12" t="s">
        <v>28</v>
      </c>
      <c r="N208" s="16" t="n">
        <v>2</v>
      </c>
      <c r="O208" s="14" t="n">
        <f aca="false">N208*60</f>
        <v>120</v>
      </c>
      <c r="P208" s="15"/>
    </row>
    <row r="209" customFormat="false" ht="15" hidden="false" customHeight="false" outlineLevel="0" collapsed="false">
      <c r="A209" s="8" t="s">
        <v>54</v>
      </c>
      <c r="B209" s="9" t="s">
        <v>320</v>
      </c>
      <c r="C209" s="10" t="n">
        <v>45488</v>
      </c>
      <c r="D209" s="10" t="n">
        <v>45488</v>
      </c>
      <c r="E209" s="10" t="n">
        <v>45488</v>
      </c>
      <c r="F209" s="11" t="n">
        <f aca="false">NETWORKDAYS.INTL(D209,E209,1,Festivos[])</f>
        <v>1</v>
      </c>
      <c r="G209" s="12" t="s">
        <v>321</v>
      </c>
      <c r="H209" s="12" t="s">
        <v>43</v>
      </c>
      <c r="I209" s="12" t="s">
        <v>19</v>
      </c>
      <c r="J209" s="12" t="s">
        <v>130</v>
      </c>
      <c r="K209" s="12" t="s">
        <v>38</v>
      </c>
      <c r="L209" s="12" t="s">
        <v>22</v>
      </c>
      <c r="M209" s="12" t="s">
        <v>23</v>
      </c>
      <c r="N209" s="13" t="n">
        <v>0.5</v>
      </c>
      <c r="O209" s="14" t="n">
        <f aca="false">N209*60</f>
        <v>30</v>
      </c>
      <c r="P209" s="15" t="s">
        <v>322</v>
      </c>
    </row>
    <row r="210" customFormat="false" ht="15" hidden="false" customHeight="false" outlineLevel="0" collapsed="false">
      <c r="A210" s="8" t="s">
        <v>54</v>
      </c>
      <c r="B210" s="9" t="s">
        <v>323</v>
      </c>
      <c r="C210" s="10" t="n">
        <v>45488</v>
      </c>
      <c r="D210" s="10" t="n">
        <v>45488</v>
      </c>
      <c r="E210" s="10" t="n">
        <v>45488</v>
      </c>
      <c r="F210" s="11" t="n">
        <f aca="false">NETWORKDAYS.INTL(D210,E210,1,Festivos[])</f>
        <v>1</v>
      </c>
      <c r="G210" s="12" t="s">
        <v>324</v>
      </c>
      <c r="H210" s="12" t="s">
        <v>43</v>
      </c>
      <c r="I210" s="12" t="s">
        <v>19</v>
      </c>
      <c r="J210" s="12" t="s">
        <v>62</v>
      </c>
      <c r="K210" s="12" t="s">
        <v>38</v>
      </c>
      <c r="L210" s="12" t="s">
        <v>27</v>
      </c>
      <c r="M210" s="12" t="s">
        <v>23</v>
      </c>
      <c r="N210" s="13" t="n">
        <v>0.5</v>
      </c>
      <c r="O210" s="14" t="n">
        <f aca="false">N210*60</f>
        <v>30</v>
      </c>
      <c r="P210" s="15"/>
    </row>
    <row r="211" customFormat="false" ht="15" hidden="false" customHeight="false" outlineLevel="0" collapsed="false">
      <c r="A211" s="8" t="s">
        <v>54</v>
      </c>
      <c r="B211" s="9" t="s">
        <v>325</v>
      </c>
      <c r="C211" s="10" t="n">
        <v>45488</v>
      </c>
      <c r="D211" s="10" t="n">
        <v>45490</v>
      </c>
      <c r="E211" s="10" t="n">
        <v>45495</v>
      </c>
      <c r="F211" s="11" t="n">
        <v>3</v>
      </c>
      <c r="G211" s="12" t="s">
        <v>326</v>
      </c>
      <c r="H211" s="12" t="s">
        <v>18</v>
      </c>
      <c r="I211" s="12" t="s">
        <v>19</v>
      </c>
      <c r="J211" s="12" t="s">
        <v>102</v>
      </c>
      <c r="K211" s="12" t="s">
        <v>21</v>
      </c>
      <c r="L211" s="12" t="s">
        <v>22</v>
      </c>
      <c r="M211" s="12" t="s">
        <v>28</v>
      </c>
      <c r="N211" s="13" t="n">
        <v>7.5</v>
      </c>
      <c r="O211" s="14" t="n">
        <f aca="false">N211*60</f>
        <v>450</v>
      </c>
      <c r="P211" s="15"/>
    </row>
    <row r="212" customFormat="false" ht="15" hidden="false" customHeight="false" outlineLevel="0" collapsed="false">
      <c r="A212" s="8" t="s">
        <v>54</v>
      </c>
      <c r="B212" s="9" t="s">
        <v>327</v>
      </c>
      <c r="C212" s="10" t="n">
        <v>45488</v>
      </c>
      <c r="D212" s="10" t="n">
        <v>45490</v>
      </c>
      <c r="E212" s="10" t="n">
        <v>45490</v>
      </c>
      <c r="F212" s="11" t="n">
        <f aca="false">NETWORKDAYS.INTL(D212,E212,1,Festivos[])</f>
        <v>1</v>
      </c>
      <c r="G212" s="12" t="s">
        <v>328</v>
      </c>
      <c r="H212" s="12" t="s">
        <v>32</v>
      </c>
      <c r="I212" s="12" t="s">
        <v>19</v>
      </c>
      <c r="J212" s="12" t="s">
        <v>102</v>
      </c>
      <c r="K212" s="12" t="s">
        <v>34</v>
      </c>
      <c r="L212" s="12" t="s">
        <v>35</v>
      </c>
      <c r="M212" s="12" t="s">
        <v>28</v>
      </c>
      <c r="N212" s="13" t="n">
        <v>2</v>
      </c>
      <c r="O212" s="14" t="n">
        <f aca="false">N212*60</f>
        <v>120</v>
      </c>
      <c r="P212" s="15"/>
    </row>
    <row r="213" customFormat="false" ht="15" hidden="false" customHeight="false" outlineLevel="0" collapsed="false">
      <c r="A213" s="8" t="s">
        <v>54</v>
      </c>
      <c r="B213" s="9" t="s">
        <v>329</v>
      </c>
      <c r="C213" s="10" t="n">
        <v>45488</v>
      </c>
      <c r="D213" s="10" t="n">
        <v>45489</v>
      </c>
      <c r="E213" s="10" t="n">
        <v>45489</v>
      </c>
      <c r="F213" s="11" t="n">
        <f aca="false">NETWORKDAYS.INTL(D213,E213,1,Festivos[])</f>
        <v>1</v>
      </c>
      <c r="G213" s="12" t="s">
        <v>330</v>
      </c>
      <c r="H213" s="12" t="s">
        <v>37</v>
      </c>
      <c r="I213" s="12" t="s">
        <v>19</v>
      </c>
      <c r="J213" s="12" t="s">
        <v>118</v>
      </c>
      <c r="K213" s="12" t="s">
        <v>26</v>
      </c>
      <c r="L213" s="12" t="s">
        <v>35</v>
      </c>
      <c r="M213" s="12" t="s">
        <v>28</v>
      </c>
      <c r="N213" s="13" t="n">
        <v>0.2</v>
      </c>
      <c r="O213" s="14" t="n">
        <f aca="false">N213*60</f>
        <v>12</v>
      </c>
      <c r="P213" s="15"/>
    </row>
    <row r="214" customFormat="false" ht="15" hidden="false" customHeight="false" outlineLevel="0" collapsed="false">
      <c r="A214" s="8" t="s">
        <v>54</v>
      </c>
      <c r="B214" s="9" t="s">
        <v>331</v>
      </c>
      <c r="C214" s="10" t="n">
        <v>45488</v>
      </c>
      <c r="D214" s="10" t="n">
        <v>45488</v>
      </c>
      <c r="E214" s="10" t="n">
        <v>45488</v>
      </c>
      <c r="F214" s="11" t="n">
        <f aca="false">NETWORKDAYS.INTL(D214,E214,1,Festivos[])</f>
        <v>1</v>
      </c>
      <c r="G214" s="12" t="s">
        <v>332</v>
      </c>
      <c r="H214" s="12" t="s">
        <v>57</v>
      </c>
      <c r="I214" s="12" t="s">
        <v>19</v>
      </c>
      <c r="J214" s="12" t="s">
        <v>123</v>
      </c>
      <c r="K214" s="12" t="s">
        <v>26</v>
      </c>
      <c r="L214" s="12" t="s">
        <v>59</v>
      </c>
      <c r="M214" s="12" t="s">
        <v>28</v>
      </c>
      <c r="N214" s="13" t="n">
        <v>0.5</v>
      </c>
      <c r="O214" s="14" t="n">
        <f aca="false">N214*60</f>
        <v>30</v>
      </c>
      <c r="P214" s="15"/>
    </row>
    <row r="215" customFormat="false" ht="15" hidden="false" customHeight="false" outlineLevel="0" collapsed="false">
      <c r="A215" s="8" t="s">
        <v>54</v>
      </c>
      <c r="B215" s="9" t="s">
        <v>333</v>
      </c>
      <c r="C215" s="10" t="n">
        <v>45488</v>
      </c>
      <c r="D215" s="10" t="n">
        <v>45488</v>
      </c>
      <c r="E215" s="10" t="n">
        <v>45488</v>
      </c>
      <c r="F215" s="11" t="n">
        <f aca="false">NETWORKDAYS.INTL(D215,E215,1,Festivos[])</f>
        <v>1</v>
      </c>
      <c r="G215" s="12" t="s">
        <v>334</v>
      </c>
      <c r="H215" s="12" t="s">
        <v>57</v>
      </c>
      <c r="I215" s="12" t="s">
        <v>19</v>
      </c>
      <c r="J215" s="12" t="s">
        <v>40</v>
      </c>
      <c r="K215" s="12" t="s">
        <v>26</v>
      </c>
      <c r="L215" s="12" t="s">
        <v>59</v>
      </c>
      <c r="M215" s="12" t="s">
        <v>28</v>
      </c>
      <c r="N215" s="13" t="n">
        <v>0.5</v>
      </c>
      <c r="O215" s="14" t="n">
        <f aca="false">N215*60</f>
        <v>30</v>
      </c>
      <c r="P215" s="15"/>
    </row>
    <row r="216" customFormat="false" ht="15" hidden="false" customHeight="false" outlineLevel="0" collapsed="false">
      <c r="A216" s="8" t="s">
        <v>54</v>
      </c>
      <c r="B216" s="9" t="s">
        <v>335</v>
      </c>
      <c r="C216" s="10" t="n">
        <v>45488</v>
      </c>
      <c r="D216" s="10" t="n">
        <v>45488</v>
      </c>
      <c r="E216" s="10" t="n">
        <v>45488</v>
      </c>
      <c r="F216" s="11" t="n">
        <f aca="false">NETWORKDAYS.INTL(D216,E216,1,Festivos[])</f>
        <v>1</v>
      </c>
      <c r="G216" s="12" t="s">
        <v>336</v>
      </c>
      <c r="H216" s="12" t="s">
        <v>46</v>
      </c>
      <c r="I216" s="12" t="s">
        <v>19</v>
      </c>
      <c r="J216" s="12" t="s">
        <v>62</v>
      </c>
      <c r="K216" s="12" t="s">
        <v>26</v>
      </c>
      <c r="L216" s="12" t="s">
        <v>35</v>
      </c>
      <c r="M216" s="12" t="s">
        <v>28</v>
      </c>
      <c r="N216" s="13" t="n">
        <v>0.2</v>
      </c>
      <c r="O216" s="14" t="n">
        <f aca="false">N216*60</f>
        <v>12</v>
      </c>
      <c r="P216" s="15"/>
    </row>
    <row r="217" customFormat="false" ht="15" hidden="false" customHeight="false" outlineLevel="0" collapsed="false">
      <c r="A217" s="8" t="s">
        <v>16</v>
      </c>
      <c r="B217" s="9" t="n">
        <v>240664</v>
      </c>
      <c r="C217" s="10" t="n">
        <v>45489</v>
      </c>
      <c r="D217" s="10" t="n">
        <v>45489</v>
      </c>
      <c r="E217" s="10" t="n">
        <v>45489</v>
      </c>
      <c r="F217" s="11" t="n">
        <f aca="false">NETWORKDAYS.INTL(D217,E217,1,Festivos[])</f>
        <v>1</v>
      </c>
      <c r="G217" s="12" t="s">
        <v>337</v>
      </c>
      <c r="H217" s="12" t="s">
        <v>32</v>
      </c>
      <c r="I217" s="12" t="s">
        <v>19</v>
      </c>
      <c r="J217" s="12" t="s">
        <v>33</v>
      </c>
      <c r="K217" s="12" t="s">
        <v>34</v>
      </c>
      <c r="L217" s="12" t="s">
        <v>35</v>
      </c>
      <c r="M217" s="12" t="s">
        <v>28</v>
      </c>
      <c r="N217" s="13" t="n">
        <v>0.5</v>
      </c>
      <c r="O217" s="14" t="n">
        <f aca="false">N217*60</f>
        <v>30</v>
      </c>
      <c r="P217" s="15"/>
    </row>
    <row r="218" customFormat="false" ht="15" hidden="false" customHeight="false" outlineLevel="0" collapsed="false">
      <c r="A218" s="8" t="s">
        <v>16</v>
      </c>
      <c r="B218" s="9" t="n">
        <v>240713</v>
      </c>
      <c r="C218" s="10" t="n">
        <v>45489</v>
      </c>
      <c r="D218" s="10" t="n">
        <v>45491</v>
      </c>
      <c r="E218" s="10" t="n">
        <v>45491</v>
      </c>
      <c r="F218" s="11" t="n">
        <f aca="false">NETWORKDAYS.INTL(D218,E218,1,Festivos[])</f>
        <v>1</v>
      </c>
      <c r="G218" s="12" t="s">
        <v>338</v>
      </c>
      <c r="H218" s="12" t="s">
        <v>43</v>
      </c>
      <c r="I218" s="12" t="s">
        <v>19</v>
      </c>
      <c r="J218" s="12" t="s">
        <v>233</v>
      </c>
      <c r="K218" s="12" t="s">
        <v>38</v>
      </c>
      <c r="L218" s="12" t="s">
        <v>233</v>
      </c>
      <c r="M218" s="12" t="s">
        <v>23</v>
      </c>
      <c r="N218" s="13" t="n">
        <v>1</v>
      </c>
      <c r="O218" s="14" t="n">
        <f aca="false">N218*60</f>
        <v>60</v>
      </c>
      <c r="P218" s="15"/>
    </row>
    <row r="219" customFormat="false" ht="15" hidden="false" customHeight="false" outlineLevel="0" collapsed="false">
      <c r="A219" s="8" t="s">
        <v>16</v>
      </c>
      <c r="B219" s="9" t="n">
        <v>240716</v>
      </c>
      <c r="C219" s="10" t="n">
        <v>45489</v>
      </c>
      <c r="D219" s="10" t="n">
        <v>45489</v>
      </c>
      <c r="E219" s="10" t="n">
        <v>45489</v>
      </c>
      <c r="F219" s="11" t="n">
        <f aca="false">NETWORKDAYS.INTL(D219,E219,1,Festivos[])</f>
        <v>1</v>
      </c>
      <c r="G219" s="12" t="s">
        <v>339</v>
      </c>
      <c r="H219" s="12" t="s">
        <v>46</v>
      </c>
      <c r="I219" s="12" t="s">
        <v>19</v>
      </c>
      <c r="J219" s="12" t="s">
        <v>238</v>
      </c>
      <c r="K219" s="12" t="s">
        <v>26</v>
      </c>
      <c r="L219" s="12" t="s">
        <v>35</v>
      </c>
      <c r="M219" s="12" t="s">
        <v>28</v>
      </c>
      <c r="N219" s="13" t="n">
        <v>0.4</v>
      </c>
      <c r="O219" s="14" t="n">
        <f aca="false">N219*60</f>
        <v>24</v>
      </c>
      <c r="P219" s="15"/>
    </row>
    <row r="220" customFormat="false" ht="15" hidden="false" customHeight="false" outlineLevel="0" collapsed="false">
      <c r="A220" s="8" t="s">
        <v>16</v>
      </c>
      <c r="B220" s="9" t="n">
        <v>240721</v>
      </c>
      <c r="C220" s="10" t="n">
        <v>45489</v>
      </c>
      <c r="D220" s="10" t="n">
        <v>45489</v>
      </c>
      <c r="E220" s="10" t="n">
        <v>45489</v>
      </c>
      <c r="F220" s="11" t="n">
        <f aca="false">NETWORKDAYS.INTL(D220,E220,1,Festivos[])</f>
        <v>1</v>
      </c>
      <c r="G220" s="12" t="s">
        <v>340</v>
      </c>
      <c r="H220" s="12" t="s">
        <v>37</v>
      </c>
      <c r="I220" s="12" t="s">
        <v>19</v>
      </c>
      <c r="J220" s="12" t="s">
        <v>20</v>
      </c>
      <c r="K220" s="12" t="s">
        <v>38</v>
      </c>
      <c r="L220" s="12" t="s">
        <v>41</v>
      </c>
      <c r="M220" s="12" t="s">
        <v>28</v>
      </c>
      <c r="N220" s="13" t="n">
        <v>0.3</v>
      </c>
      <c r="O220" s="14" t="n">
        <f aca="false">N220*60</f>
        <v>18</v>
      </c>
      <c r="P220" s="15"/>
    </row>
    <row r="221" customFormat="false" ht="15" hidden="false" customHeight="false" outlineLevel="0" collapsed="false">
      <c r="A221" s="8" t="s">
        <v>16</v>
      </c>
      <c r="B221" s="9" t="n">
        <v>240725</v>
      </c>
      <c r="C221" s="10" t="n">
        <v>45489</v>
      </c>
      <c r="D221" s="10" t="n">
        <v>45489</v>
      </c>
      <c r="E221" s="10" t="n">
        <v>45489</v>
      </c>
      <c r="F221" s="11" t="n">
        <f aca="false">NETWORKDAYS.INTL(D221,E221,1,Festivos[])</f>
        <v>1</v>
      </c>
      <c r="G221" s="12" t="s">
        <v>240</v>
      </c>
      <c r="H221" s="12" t="s">
        <v>57</v>
      </c>
      <c r="I221" s="12" t="s">
        <v>19</v>
      </c>
      <c r="J221" s="12" t="s">
        <v>51</v>
      </c>
      <c r="K221" s="12" t="s">
        <v>26</v>
      </c>
      <c r="L221" s="12" t="s">
        <v>52</v>
      </c>
      <c r="M221" s="12" t="s">
        <v>28</v>
      </c>
      <c r="N221" s="13" t="n">
        <v>0.5</v>
      </c>
      <c r="O221" s="14" t="n">
        <f aca="false">N221*60</f>
        <v>30</v>
      </c>
      <c r="P221" s="15"/>
    </row>
    <row r="222" customFormat="false" ht="15" hidden="false" customHeight="false" outlineLevel="0" collapsed="false">
      <c r="A222" s="8" t="s">
        <v>16</v>
      </c>
      <c r="B222" s="9" t="n">
        <v>240727</v>
      </c>
      <c r="C222" s="10" t="n">
        <v>45489</v>
      </c>
      <c r="D222" s="10" t="n">
        <v>45489</v>
      </c>
      <c r="E222" s="10" t="n">
        <v>45489</v>
      </c>
      <c r="F222" s="11" t="n">
        <f aca="false">NETWORKDAYS.INTL(D222,E222,1,Festivos[])</f>
        <v>1</v>
      </c>
      <c r="G222" s="12" t="s">
        <v>158</v>
      </c>
      <c r="H222" s="12" t="s">
        <v>311</v>
      </c>
      <c r="I222" s="12" t="s">
        <v>19</v>
      </c>
      <c r="J222" s="12" t="s">
        <v>104</v>
      </c>
      <c r="K222" s="12" t="s">
        <v>38</v>
      </c>
      <c r="L222" s="12" t="s">
        <v>41</v>
      </c>
      <c r="M222" s="12" t="s">
        <v>28</v>
      </c>
      <c r="N222" s="13" t="n">
        <v>0.5</v>
      </c>
      <c r="O222" s="14" t="n">
        <f aca="false">N222*60</f>
        <v>30</v>
      </c>
      <c r="P222" s="15"/>
    </row>
    <row r="223" customFormat="false" ht="15" hidden="false" customHeight="false" outlineLevel="0" collapsed="false">
      <c r="A223" s="8" t="s">
        <v>16</v>
      </c>
      <c r="B223" s="9" t="n">
        <v>240737</v>
      </c>
      <c r="C223" s="10" t="n">
        <v>45489</v>
      </c>
      <c r="D223" s="10" t="n">
        <v>45489</v>
      </c>
      <c r="E223" s="10" t="n">
        <v>45489</v>
      </c>
      <c r="F223" s="11" t="n">
        <f aca="false">NETWORKDAYS.INTL(D223,E223,1,Festivos[])</f>
        <v>1</v>
      </c>
      <c r="G223" s="12" t="s">
        <v>105</v>
      </c>
      <c r="H223" s="12" t="s">
        <v>37</v>
      </c>
      <c r="I223" s="12" t="s">
        <v>19</v>
      </c>
      <c r="J223" s="12" t="s">
        <v>233</v>
      </c>
      <c r="K223" s="12" t="s">
        <v>26</v>
      </c>
      <c r="L223" s="12" t="s">
        <v>233</v>
      </c>
      <c r="M223" s="12" t="s">
        <v>28</v>
      </c>
      <c r="N223" s="13" t="n">
        <v>2</v>
      </c>
      <c r="O223" s="14" t="n">
        <f aca="false">N223*60</f>
        <v>120</v>
      </c>
      <c r="P223" s="15"/>
    </row>
    <row r="224" customFormat="false" ht="15" hidden="false" customHeight="false" outlineLevel="0" collapsed="false">
      <c r="A224" s="8" t="s">
        <v>16</v>
      </c>
      <c r="B224" s="9" t="n">
        <v>240742</v>
      </c>
      <c r="C224" s="10" t="n">
        <v>45489</v>
      </c>
      <c r="D224" s="10" t="n">
        <v>45489</v>
      </c>
      <c r="E224" s="10" t="n">
        <v>45489</v>
      </c>
      <c r="F224" s="11" t="n">
        <f aca="false">NETWORKDAYS.INTL(D224,E224,1,Festivos[])</f>
        <v>1</v>
      </c>
      <c r="G224" s="12" t="s">
        <v>158</v>
      </c>
      <c r="H224" s="12" t="s">
        <v>18</v>
      </c>
      <c r="I224" s="12" t="s">
        <v>19</v>
      </c>
      <c r="J224" s="12" t="s">
        <v>104</v>
      </c>
      <c r="K224" s="12" t="s">
        <v>51</v>
      </c>
      <c r="L224" s="12" t="s">
        <v>51</v>
      </c>
      <c r="M224" s="12" t="s">
        <v>23</v>
      </c>
      <c r="N224" s="16" t="n">
        <v>0.25</v>
      </c>
      <c r="O224" s="14" t="n">
        <f aca="false">N224*60</f>
        <v>15</v>
      </c>
      <c r="P224" s="15" t="s">
        <v>341</v>
      </c>
    </row>
    <row r="225" customFormat="false" ht="15" hidden="false" customHeight="false" outlineLevel="0" collapsed="false">
      <c r="A225" s="8" t="s">
        <v>16</v>
      </c>
      <c r="B225" s="9" t="n">
        <v>240743</v>
      </c>
      <c r="C225" s="10" t="n">
        <v>45489</v>
      </c>
      <c r="D225" s="10" t="n">
        <v>45489</v>
      </c>
      <c r="E225" s="10" t="n">
        <v>45489</v>
      </c>
      <c r="F225" s="11" t="n">
        <f aca="false">NETWORKDAYS.INTL(D225,E225,1,Festivos[])</f>
        <v>1</v>
      </c>
      <c r="G225" s="12" t="s">
        <v>342</v>
      </c>
      <c r="H225" s="12" t="s">
        <v>25</v>
      </c>
      <c r="I225" s="12" t="s">
        <v>19</v>
      </c>
      <c r="J225" s="12" t="s">
        <v>30</v>
      </c>
      <c r="K225" s="12" t="s">
        <v>26</v>
      </c>
      <c r="L225" s="12" t="s">
        <v>27</v>
      </c>
      <c r="M225" s="12" t="s">
        <v>28</v>
      </c>
      <c r="N225" s="13" t="n">
        <v>0.3</v>
      </c>
      <c r="O225" s="14" t="n">
        <f aca="false">N225*60</f>
        <v>18</v>
      </c>
      <c r="P225" s="15"/>
    </row>
    <row r="226" customFormat="false" ht="15" hidden="false" customHeight="false" outlineLevel="0" collapsed="false">
      <c r="A226" s="8" t="s">
        <v>16</v>
      </c>
      <c r="B226" s="9" t="n">
        <v>240744</v>
      </c>
      <c r="C226" s="10" t="n">
        <v>45489</v>
      </c>
      <c r="D226" s="10" t="n">
        <v>45489</v>
      </c>
      <c r="E226" s="10" t="n">
        <v>45489</v>
      </c>
      <c r="F226" s="11" t="n">
        <f aca="false">NETWORKDAYS.INTL(D226,E226,1,Festivos[])</f>
        <v>1</v>
      </c>
      <c r="G226" s="12" t="s">
        <v>161</v>
      </c>
      <c r="H226" s="12" t="s">
        <v>57</v>
      </c>
      <c r="I226" s="12" t="s">
        <v>19</v>
      </c>
      <c r="J226" s="12" t="s">
        <v>51</v>
      </c>
      <c r="K226" s="12" t="s">
        <v>26</v>
      </c>
      <c r="L226" s="12" t="s">
        <v>52</v>
      </c>
      <c r="M226" s="12" t="s">
        <v>28</v>
      </c>
      <c r="N226" s="13" t="n">
        <v>0.4</v>
      </c>
      <c r="O226" s="14" t="n">
        <f aca="false">N226*60</f>
        <v>24</v>
      </c>
      <c r="P226" s="15"/>
    </row>
    <row r="227" customFormat="false" ht="15" hidden="false" customHeight="false" outlineLevel="0" collapsed="false">
      <c r="A227" s="8" t="s">
        <v>16</v>
      </c>
      <c r="B227" s="9" t="n">
        <v>240750</v>
      </c>
      <c r="C227" s="10" t="n">
        <v>45489</v>
      </c>
      <c r="D227" s="10" t="n">
        <v>45489</v>
      </c>
      <c r="E227" s="10" t="n">
        <v>45489</v>
      </c>
      <c r="F227" s="11" t="n">
        <f aca="false">NETWORKDAYS.INTL(D227,E227,1,Festivos[])</f>
        <v>1</v>
      </c>
      <c r="G227" s="12" t="s">
        <v>343</v>
      </c>
      <c r="H227" s="12" t="s">
        <v>57</v>
      </c>
      <c r="I227" s="12" t="s">
        <v>19</v>
      </c>
      <c r="J227" s="12" t="s">
        <v>51</v>
      </c>
      <c r="K227" s="12" t="s">
        <v>26</v>
      </c>
      <c r="L227" s="12" t="s">
        <v>52</v>
      </c>
      <c r="M227" s="12" t="s">
        <v>28</v>
      </c>
      <c r="N227" s="13" t="n">
        <v>0.4</v>
      </c>
      <c r="O227" s="14" t="n">
        <f aca="false">N227*60</f>
        <v>24</v>
      </c>
      <c r="P227" s="15"/>
    </row>
    <row r="228" customFormat="false" ht="15" hidden="false" customHeight="false" outlineLevel="0" collapsed="false">
      <c r="A228" s="8" t="s">
        <v>16</v>
      </c>
      <c r="B228" s="9" t="n">
        <v>240756</v>
      </c>
      <c r="C228" s="10" t="n">
        <v>45489</v>
      </c>
      <c r="D228" s="10" t="n">
        <v>45489</v>
      </c>
      <c r="E228" s="10" t="n">
        <v>45489</v>
      </c>
      <c r="F228" s="11" t="n">
        <f aca="false">NETWORKDAYS.INTL(D228,E228,1,Festivos[])</f>
        <v>1</v>
      </c>
      <c r="G228" s="12" t="s">
        <v>344</v>
      </c>
      <c r="H228" s="12" t="s">
        <v>46</v>
      </c>
      <c r="I228" s="12" t="s">
        <v>19</v>
      </c>
      <c r="J228" s="12" t="s">
        <v>20</v>
      </c>
      <c r="K228" s="12" t="s">
        <v>51</v>
      </c>
      <c r="L228" s="12" t="s">
        <v>35</v>
      </c>
      <c r="M228" s="12" t="s">
        <v>28</v>
      </c>
      <c r="N228" s="13" t="n">
        <v>0.2</v>
      </c>
      <c r="O228" s="14" t="n">
        <f aca="false">N228*60</f>
        <v>12</v>
      </c>
      <c r="P228" s="15"/>
    </row>
    <row r="229" customFormat="false" ht="15" hidden="false" customHeight="false" outlineLevel="0" collapsed="false">
      <c r="A229" s="8" t="s">
        <v>16</v>
      </c>
      <c r="B229" s="9" t="n">
        <v>240781</v>
      </c>
      <c r="C229" s="10" t="n">
        <v>45489</v>
      </c>
      <c r="D229" s="10" t="n">
        <v>45489</v>
      </c>
      <c r="E229" s="10" t="n">
        <v>45489</v>
      </c>
      <c r="F229" s="11" t="n">
        <f aca="false">NETWORKDAYS.INTL(D229,E229,1,Festivos[])</f>
        <v>1</v>
      </c>
      <c r="G229" s="12" t="s">
        <v>105</v>
      </c>
      <c r="H229" s="12" t="s">
        <v>37</v>
      </c>
      <c r="I229" s="12" t="s">
        <v>19</v>
      </c>
      <c r="J229" s="12" t="s">
        <v>233</v>
      </c>
      <c r="K229" s="12" t="s">
        <v>26</v>
      </c>
      <c r="L229" s="12" t="s">
        <v>233</v>
      </c>
      <c r="M229" s="12" t="s">
        <v>28</v>
      </c>
      <c r="N229" s="13" t="n">
        <v>1</v>
      </c>
      <c r="O229" s="14" t="n">
        <f aca="false">N229*60</f>
        <v>60</v>
      </c>
      <c r="P229" s="15"/>
    </row>
    <row r="230" customFormat="false" ht="15" hidden="false" customHeight="false" outlineLevel="0" collapsed="false">
      <c r="A230" s="8" t="s">
        <v>16</v>
      </c>
      <c r="B230" s="9" t="n">
        <v>240798</v>
      </c>
      <c r="C230" s="10" t="n">
        <v>45489</v>
      </c>
      <c r="D230" s="10" t="n">
        <v>45489</v>
      </c>
      <c r="E230" s="10" t="n">
        <v>45489</v>
      </c>
      <c r="F230" s="11" t="n">
        <f aca="false">NETWORKDAYS.INTL(D230,E230,1,Festivos[])</f>
        <v>1</v>
      </c>
      <c r="G230" s="12" t="s">
        <v>345</v>
      </c>
      <c r="H230" s="12" t="s">
        <v>46</v>
      </c>
      <c r="I230" s="12" t="s">
        <v>19</v>
      </c>
      <c r="J230" s="12" t="s">
        <v>20</v>
      </c>
      <c r="K230" s="12" t="s">
        <v>26</v>
      </c>
      <c r="L230" s="12" t="s">
        <v>35</v>
      </c>
      <c r="M230" s="12" t="s">
        <v>28</v>
      </c>
      <c r="N230" s="13" t="n">
        <v>0.2</v>
      </c>
      <c r="O230" s="14" t="n">
        <f aca="false">N230*60</f>
        <v>12</v>
      </c>
      <c r="P230" s="15"/>
    </row>
    <row r="231" customFormat="false" ht="15" hidden="false" customHeight="false" outlineLevel="0" collapsed="false">
      <c r="A231" s="8" t="s">
        <v>16</v>
      </c>
      <c r="B231" s="9" t="n">
        <v>240799</v>
      </c>
      <c r="C231" s="10" t="n">
        <v>45489</v>
      </c>
      <c r="D231" s="10" t="n">
        <v>45489</v>
      </c>
      <c r="E231" s="10" t="n">
        <v>45489</v>
      </c>
      <c r="F231" s="11" t="n">
        <f aca="false">NETWORKDAYS.INTL(D231,E231,1,Festivos[])</f>
        <v>1</v>
      </c>
      <c r="G231" s="12" t="s">
        <v>240</v>
      </c>
      <c r="H231" s="12" t="s">
        <v>46</v>
      </c>
      <c r="I231" s="12" t="s">
        <v>19</v>
      </c>
      <c r="J231" s="12" t="s">
        <v>51</v>
      </c>
      <c r="K231" s="12" t="s">
        <v>26</v>
      </c>
      <c r="L231" s="12" t="s">
        <v>52</v>
      </c>
      <c r="M231" s="12" t="s">
        <v>28</v>
      </c>
      <c r="N231" s="13" t="n">
        <v>0.3</v>
      </c>
      <c r="O231" s="14" t="n">
        <f aca="false">N231*60</f>
        <v>18</v>
      </c>
      <c r="P231" s="15"/>
    </row>
    <row r="232" customFormat="false" ht="15" hidden="false" customHeight="false" outlineLevel="0" collapsed="false">
      <c r="A232" s="8" t="s">
        <v>16</v>
      </c>
      <c r="B232" s="9" t="n">
        <v>240805</v>
      </c>
      <c r="C232" s="10" t="n">
        <v>45489</v>
      </c>
      <c r="D232" s="10" t="n">
        <v>45489</v>
      </c>
      <c r="E232" s="10" t="n">
        <v>45489</v>
      </c>
      <c r="F232" s="11" t="n">
        <f aca="false">NETWORKDAYS.INTL(D232,E232,1,Festivos[])</f>
        <v>1</v>
      </c>
      <c r="G232" s="12" t="s">
        <v>240</v>
      </c>
      <c r="H232" s="12" t="s">
        <v>46</v>
      </c>
      <c r="I232" s="12" t="s">
        <v>19</v>
      </c>
      <c r="J232" s="12" t="s">
        <v>51</v>
      </c>
      <c r="K232" s="12" t="s">
        <v>26</v>
      </c>
      <c r="L232" s="12" t="s">
        <v>52</v>
      </c>
      <c r="M232" s="12" t="s">
        <v>28</v>
      </c>
      <c r="N232" s="13" t="n">
        <v>0.5</v>
      </c>
      <c r="O232" s="14" t="n">
        <f aca="false">N232*60</f>
        <v>30</v>
      </c>
      <c r="P232" s="15"/>
    </row>
    <row r="233" customFormat="false" ht="15" hidden="false" customHeight="false" outlineLevel="0" collapsed="false">
      <c r="A233" s="8" t="s">
        <v>54</v>
      </c>
      <c r="B233" s="9" t="s">
        <v>346</v>
      </c>
      <c r="C233" s="10" t="n">
        <v>45489</v>
      </c>
      <c r="D233" s="10" t="n">
        <v>45489</v>
      </c>
      <c r="E233" s="10" t="n">
        <v>45489</v>
      </c>
      <c r="F233" s="11" t="n">
        <f aca="false">NETWORKDAYS.INTL(D233,E233,1,Festivos[])</f>
        <v>1</v>
      </c>
      <c r="G233" s="12" t="s">
        <v>219</v>
      </c>
      <c r="H233" s="12" t="s">
        <v>195</v>
      </c>
      <c r="I233" s="12" t="s">
        <v>19</v>
      </c>
      <c r="J233" s="12" t="s">
        <v>62</v>
      </c>
      <c r="K233" s="12" t="s">
        <v>51</v>
      </c>
      <c r="L233" s="12" t="s">
        <v>41</v>
      </c>
      <c r="M233" s="12" t="s">
        <v>28</v>
      </c>
      <c r="N233" s="16" t="n">
        <v>3</v>
      </c>
      <c r="O233" s="14" t="n">
        <f aca="false">N233*60</f>
        <v>180</v>
      </c>
      <c r="P233" s="15"/>
    </row>
    <row r="234" customFormat="false" ht="15" hidden="false" customHeight="false" outlineLevel="0" collapsed="false">
      <c r="A234" s="8" t="s">
        <v>54</v>
      </c>
      <c r="B234" s="9" t="s">
        <v>347</v>
      </c>
      <c r="C234" s="10" t="n">
        <v>45489</v>
      </c>
      <c r="D234" s="10" t="n">
        <v>45489</v>
      </c>
      <c r="E234" s="10" t="n">
        <v>45489</v>
      </c>
      <c r="F234" s="11" t="n">
        <f aca="false">NETWORKDAYS.INTL(D234,E234,1,Festivos[])</f>
        <v>1</v>
      </c>
      <c r="G234" s="12" t="s">
        <v>222</v>
      </c>
      <c r="H234" s="12" t="s">
        <v>195</v>
      </c>
      <c r="I234" s="12" t="s">
        <v>19</v>
      </c>
      <c r="J234" s="12" t="s">
        <v>152</v>
      </c>
      <c r="K234" s="12" t="s">
        <v>38</v>
      </c>
      <c r="L234" s="12" t="s">
        <v>41</v>
      </c>
      <c r="M234" s="12" t="s">
        <v>28</v>
      </c>
      <c r="N234" s="13" t="n">
        <v>3</v>
      </c>
      <c r="O234" s="14" t="n">
        <f aca="false">N234*60</f>
        <v>180</v>
      </c>
      <c r="P234" s="15"/>
    </row>
    <row r="235" customFormat="false" ht="15" hidden="false" customHeight="false" outlineLevel="0" collapsed="false">
      <c r="A235" s="8" t="s">
        <v>54</v>
      </c>
      <c r="B235" s="9" t="s">
        <v>348</v>
      </c>
      <c r="C235" s="10" t="n">
        <v>45489</v>
      </c>
      <c r="D235" s="10" t="n">
        <v>45489</v>
      </c>
      <c r="E235" s="10" t="n">
        <v>45489</v>
      </c>
      <c r="F235" s="11" t="n">
        <f aca="false">NETWORKDAYS.INTL(D235,E235,1,Festivos[])</f>
        <v>1</v>
      </c>
      <c r="G235" s="12" t="s">
        <v>221</v>
      </c>
      <c r="H235" s="12" t="s">
        <v>195</v>
      </c>
      <c r="I235" s="12" t="s">
        <v>19</v>
      </c>
      <c r="J235" s="12" t="s">
        <v>62</v>
      </c>
      <c r="K235" s="12" t="s">
        <v>38</v>
      </c>
      <c r="L235" s="12" t="s">
        <v>59</v>
      </c>
      <c r="M235" s="12" t="s">
        <v>28</v>
      </c>
      <c r="N235" s="16" t="n">
        <v>2</v>
      </c>
      <c r="O235" s="14" t="n">
        <f aca="false">N235*60</f>
        <v>120</v>
      </c>
      <c r="P235" s="15"/>
    </row>
    <row r="236" customFormat="false" ht="15" hidden="false" customHeight="false" outlineLevel="0" collapsed="false">
      <c r="A236" s="8" t="s">
        <v>54</v>
      </c>
      <c r="B236" s="9" t="s">
        <v>349</v>
      </c>
      <c r="C236" s="10" t="n">
        <v>45489</v>
      </c>
      <c r="D236" s="10" t="n">
        <v>45489</v>
      </c>
      <c r="E236" s="10" t="n">
        <v>45489</v>
      </c>
      <c r="F236" s="11" t="n">
        <f aca="false">NETWORKDAYS.INTL(D236,E236,1,Festivos[])</f>
        <v>1</v>
      </c>
      <c r="G236" s="12" t="s">
        <v>220</v>
      </c>
      <c r="H236" s="12" t="s">
        <v>195</v>
      </c>
      <c r="I236" s="12" t="s">
        <v>19</v>
      </c>
      <c r="J236" s="12" t="s">
        <v>40</v>
      </c>
      <c r="K236" s="12" t="s">
        <v>38</v>
      </c>
      <c r="L236" s="12" t="s">
        <v>27</v>
      </c>
      <c r="M236" s="12" t="s">
        <v>44</v>
      </c>
      <c r="N236" s="13" t="n">
        <v>3</v>
      </c>
      <c r="O236" s="14" t="n">
        <f aca="false">N236*60</f>
        <v>180</v>
      </c>
      <c r="P236" s="15"/>
    </row>
    <row r="237" customFormat="false" ht="15" hidden="false" customHeight="false" outlineLevel="0" collapsed="false">
      <c r="A237" s="8" t="s">
        <v>54</v>
      </c>
      <c r="B237" s="9" t="s">
        <v>350</v>
      </c>
      <c r="C237" s="10" t="n">
        <v>45489</v>
      </c>
      <c r="D237" s="10" t="n">
        <v>45489</v>
      </c>
      <c r="E237" s="10" t="n">
        <v>45489</v>
      </c>
      <c r="F237" s="11" t="n">
        <f aca="false">NETWORKDAYS.INTL(D237,E237,1,Festivos[])</f>
        <v>1</v>
      </c>
      <c r="G237" s="12" t="s">
        <v>351</v>
      </c>
      <c r="H237" s="12" t="s">
        <v>18</v>
      </c>
      <c r="I237" s="12" t="s">
        <v>19</v>
      </c>
      <c r="J237" s="12" t="s">
        <v>87</v>
      </c>
      <c r="K237" s="12" t="s">
        <v>21</v>
      </c>
      <c r="L237" s="12" t="s">
        <v>22</v>
      </c>
      <c r="M237" s="12" t="s">
        <v>23</v>
      </c>
      <c r="N237" s="13" t="n">
        <v>1</v>
      </c>
      <c r="O237" s="14" t="n">
        <f aca="false">N237*60</f>
        <v>60</v>
      </c>
      <c r="P237" s="15"/>
    </row>
    <row r="238" customFormat="false" ht="15" hidden="false" customHeight="false" outlineLevel="0" collapsed="false">
      <c r="A238" s="8" t="s">
        <v>54</v>
      </c>
      <c r="B238" s="9" t="s">
        <v>352</v>
      </c>
      <c r="C238" s="10" t="n">
        <v>45489</v>
      </c>
      <c r="D238" s="10" t="n">
        <v>45489</v>
      </c>
      <c r="E238" s="10" t="n">
        <v>45489</v>
      </c>
      <c r="F238" s="11" t="n">
        <f aca="false">NETWORKDAYS.INTL(D238,E238,1,Festivos[])</f>
        <v>1</v>
      </c>
      <c r="G238" s="12" t="s">
        <v>353</v>
      </c>
      <c r="H238" s="12" t="s">
        <v>18</v>
      </c>
      <c r="I238" s="12" t="s">
        <v>19</v>
      </c>
      <c r="J238" s="12" t="s">
        <v>40</v>
      </c>
      <c r="K238" s="12" t="s">
        <v>21</v>
      </c>
      <c r="L238" s="12" t="s">
        <v>22</v>
      </c>
      <c r="M238" s="12" t="s">
        <v>28</v>
      </c>
      <c r="N238" s="13" t="n">
        <v>2</v>
      </c>
      <c r="O238" s="14" t="n">
        <f aca="false">N238*60</f>
        <v>120</v>
      </c>
      <c r="P238" s="15"/>
    </row>
    <row r="239" customFormat="false" ht="15" hidden="false" customHeight="false" outlineLevel="0" collapsed="false">
      <c r="A239" s="8" t="s">
        <v>54</v>
      </c>
      <c r="B239" s="9" t="s">
        <v>354</v>
      </c>
      <c r="C239" s="10" t="n">
        <v>45489</v>
      </c>
      <c r="D239" s="10" t="n">
        <v>45489</v>
      </c>
      <c r="E239" s="10" t="n">
        <v>45489</v>
      </c>
      <c r="F239" s="11" t="n">
        <f aca="false">NETWORKDAYS.INTL(D239,E239,1,Festivos[])</f>
        <v>1</v>
      </c>
      <c r="G239" s="12" t="s">
        <v>355</v>
      </c>
      <c r="H239" s="12" t="s">
        <v>57</v>
      </c>
      <c r="I239" s="12" t="s">
        <v>19</v>
      </c>
      <c r="J239" s="12" t="s">
        <v>118</v>
      </c>
      <c r="K239" s="12" t="s">
        <v>58</v>
      </c>
      <c r="L239" s="12" t="s">
        <v>59</v>
      </c>
      <c r="M239" s="12" t="s">
        <v>28</v>
      </c>
      <c r="N239" s="13" t="n">
        <v>0.5</v>
      </c>
      <c r="O239" s="14" t="n">
        <f aca="false">N239*60</f>
        <v>30</v>
      </c>
      <c r="P239" s="15"/>
    </row>
    <row r="240" customFormat="false" ht="15" hidden="false" customHeight="false" outlineLevel="0" collapsed="false">
      <c r="A240" s="8" t="s">
        <v>16</v>
      </c>
      <c r="B240" s="9" t="n">
        <v>240765</v>
      </c>
      <c r="C240" s="10" t="n">
        <v>45490</v>
      </c>
      <c r="D240" s="10" t="n">
        <v>45490</v>
      </c>
      <c r="E240" s="10" t="n">
        <v>45490</v>
      </c>
      <c r="F240" s="11" t="n">
        <f aca="false">NETWORKDAYS.INTL(D240,E240,1,Festivos[])</f>
        <v>1</v>
      </c>
      <c r="G240" s="12" t="s">
        <v>356</v>
      </c>
      <c r="H240" s="12" t="s">
        <v>43</v>
      </c>
      <c r="I240" s="12" t="s">
        <v>19</v>
      </c>
      <c r="J240" s="12" t="s">
        <v>20</v>
      </c>
      <c r="K240" s="12" t="s">
        <v>38</v>
      </c>
      <c r="L240" s="12" t="s">
        <v>309</v>
      </c>
      <c r="M240" s="12" t="s">
        <v>28</v>
      </c>
      <c r="N240" s="13" t="n">
        <v>1</v>
      </c>
      <c r="O240" s="14" t="n">
        <f aca="false">N240*60</f>
        <v>60</v>
      </c>
      <c r="P240" s="15"/>
    </row>
    <row r="241" customFormat="false" ht="15" hidden="false" customHeight="false" outlineLevel="0" collapsed="false">
      <c r="A241" s="8" t="s">
        <v>16</v>
      </c>
      <c r="B241" s="9" t="n">
        <v>240835</v>
      </c>
      <c r="C241" s="10" t="n">
        <v>45490</v>
      </c>
      <c r="D241" s="10" t="n">
        <v>45490</v>
      </c>
      <c r="E241" s="10" t="n">
        <v>45490</v>
      </c>
      <c r="F241" s="11" t="n">
        <f aca="false">NETWORKDAYS.INTL(D241,E241,1,Festivos[])</f>
        <v>1</v>
      </c>
      <c r="G241" s="12" t="s">
        <v>357</v>
      </c>
      <c r="H241" s="12" t="s">
        <v>37</v>
      </c>
      <c r="I241" s="12" t="s">
        <v>19</v>
      </c>
      <c r="J241" s="12" t="s">
        <v>20</v>
      </c>
      <c r="K241" s="12" t="s">
        <v>26</v>
      </c>
      <c r="L241" s="12" t="s">
        <v>35</v>
      </c>
      <c r="M241" s="12" t="s">
        <v>28</v>
      </c>
      <c r="N241" s="13" t="n">
        <v>1</v>
      </c>
      <c r="O241" s="14" t="n">
        <f aca="false">N241*60</f>
        <v>60</v>
      </c>
      <c r="P241" s="15"/>
    </row>
    <row r="242" customFormat="false" ht="15" hidden="false" customHeight="false" outlineLevel="0" collapsed="false">
      <c r="A242" s="8" t="s">
        <v>16</v>
      </c>
      <c r="B242" s="9" t="n">
        <v>240882</v>
      </c>
      <c r="C242" s="10" t="n">
        <v>45490</v>
      </c>
      <c r="D242" s="10" t="n">
        <v>45490</v>
      </c>
      <c r="E242" s="10" t="n">
        <v>45490</v>
      </c>
      <c r="F242" s="11" t="n">
        <f aca="false">NETWORKDAYS.INTL(D242,E242,1,Festivos[])</f>
        <v>1</v>
      </c>
      <c r="G242" s="12" t="s">
        <v>105</v>
      </c>
      <c r="H242" s="12" t="s">
        <v>37</v>
      </c>
      <c r="I242" s="12" t="s">
        <v>19</v>
      </c>
      <c r="J242" s="12" t="s">
        <v>233</v>
      </c>
      <c r="K242" s="12" t="s">
        <v>26</v>
      </c>
      <c r="L242" s="12" t="s">
        <v>233</v>
      </c>
      <c r="M242" s="12" t="s">
        <v>28</v>
      </c>
      <c r="N242" s="13" t="n">
        <v>1.5</v>
      </c>
      <c r="O242" s="14" t="n">
        <f aca="false">N242*60</f>
        <v>90</v>
      </c>
      <c r="P242" s="15"/>
    </row>
    <row r="243" customFormat="false" ht="15" hidden="false" customHeight="false" outlineLevel="0" collapsed="false">
      <c r="A243" s="8" t="s">
        <v>16</v>
      </c>
      <c r="B243" s="9" t="n">
        <v>240887</v>
      </c>
      <c r="C243" s="10" t="n">
        <v>45490</v>
      </c>
      <c r="D243" s="10" t="n">
        <v>45490</v>
      </c>
      <c r="E243" s="10" t="n">
        <v>45490</v>
      </c>
      <c r="F243" s="11" t="n">
        <f aca="false">NETWORKDAYS.INTL(D243,E243,1,Festivos[])</f>
        <v>1</v>
      </c>
      <c r="G243" s="12" t="s">
        <v>29</v>
      </c>
      <c r="H243" s="12" t="s">
        <v>135</v>
      </c>
      <c r="I243" s="12" t="s">
        <v>19</v>
      </c>
      <c r="J243" s="12" t="s">
        <v>30</v>
      </c>
      <c r="K243" s="12" t="s">
        <v>26</v>
      </c>
      <c r="L243" s="12" t="s">
        <v>235</v>
      </c>
      <c r="M243" s="12" t="s">
        <v>28</v>
      </c>
      <c r="N243" s="13" t="n">
        <v>0.2</v>
      </c>
      <c r="O243" s="14" t="n">
        <f aca="false">N243*60</f>
        <v>12</v>
      </c>
      <c r="P243" s="15"/>
    </row>
    <row r="244" customFormat="false" ht="15" hidden="false" customHeight="false" outlineLevel="0" collapsed="false">
      <c r="A244" s="8" t="s">
        <v>16</v>
      </c>
      <c r="B244" s="9" t="n">
        <v>240890</v>
      </c>
      <c r="C244" s="10" t="n">
        <v>45490</v>
      </c>
      <c r="D244" s="10" t="n">
        <v>45490</v>
      </c>
      <c r="E244" s="10" t="n">
        <v>45490</v>
      </c>
      <c r="F244" s="11" t="n">
        <f aca="false">NETWORKDAYS.INTL(D244,E244,1,Festivos[])</f>
        <v>1</v>
      </c>
      <c r="G244" s="12" t="s">
        <v>24</v>
      </c>
      <c r="H244" s="12" t="s">
        <v>135</v>
      </c>
      <c r="I244" s="12" t="s">
        <v>19</v>
      </c>
      <c r="J244" s="12" t="s">
        <v>30</v>
      </c>
      <c r="K244" s="12" t="s">
        <v>26</v>
      </c>
      <c r="L244" s="12" t="s">
        <v>235</v>
      </c>
      <c r="M244" s="12" t="s">
        <v>28</v>
      </c>
      <c r="N244" s="13" t="n">
        <v>0.2</v>
      </c>
      <c r="O244" s="14" t="n">
        <f aca="false">N244*60</f>
        <v>12</v>
      </c>
      <c r="P244" s="15"/>
    </row>
    <row r="245" customFormat="false" ht="15" hidden="false" customHeight="false" outlineLevel="0" collapsed="false">
      <c r="A245" s="8" t="s">
        <v>16</v>
      </c>
      <c r="B245" s="9" t="n">
        <v>240896</v>
      </c>
      <c r="C245" s="10" t="n">
        <v>45490</v>
      </c>
      <c r="D245" s="10" t="n">
        <v>45490</v>
      </c>
      <c r="E245" s="10" t="n">
        <v>45490</v>
      </c>
      <c r="F245" s="11" t="n">
        <f aca="false">NETWORKDAYS.INTL(D245,E245,1,Festivos[])</f>
        <v>1</v>
      </c>
      <c r="G245" s="12" t="s">
        <v>358</v>
      </c>
      <c r="H245" s="12" t="s">
        <v>43</v>
      </c>
      <c r="I245" s="12" t="s">
        <v>19</v>
      </c>
      <c r="J245" s="12" t="s">
        <v>20</v>
      </c>
      <c r="K245" s="12" t="s">
        <v>38</v>
      </c>
      <c r="L245" s="12" t="s">
        <v>157</v>
      </c>
      <c r="M245" s="12" t="s">
        <v>44</v>
      </c>
      <c r="N245" s="13" t="n">
        <v>3</v>
      </c>
      <c r="O245" s="14" t="n">
        <f aca="false">N245*60</f>
        <v>180</v>
      </c>
      <c r="P245" s="15"/>
    </row>
    <row r="246" customFormat="false" ht="15" hidden="false" customHeight="false" outlineLevel="0" collapsed="false">
      <c r="A246" s="8" t="s">
        <v>16</v>
      </c>
      <c r="B246" s="9" t="n">
        <v>240938</v>
      </c>
      <c r="C246" s="10" t="n">
        <v>45490</v>
      </c>
      <c r="D246" s="10" t="n">
        <v>45490</v>
      </c>
      <c r="E246" s="10" t="n">
        <v>45490</v>
      </c>
      <c r="F246" s="11" t="n">
        <f aca="false">NETWORKDAYS.INTL(D246,E246,1,Festivos[])</f>
        <v>1</v>
      </c>
      <c r="G246" s="12" t="s">
        <v>359</v>
      </c>
      <c r="H246" s="12" t="s">
        <v>57</v>
      </c>
      <c r="I246" s="12" t="s">
        <v>19</v>
      </c>
      <c r="J246" s="12" t="s">
        <v>51</v>
      </c>
      <c r="K246" s="12" t="s">
        <v>26</v>
      </c>
      <c r="L246" s="12" t="s">
        <v>52</v>
      </c>
      <c r="M246" s="12" t="s">
        <v>28</v>
      </c>
      <c r="N246" s="13" t="n">
        <v>0.5</v>
      </c>
      <c r="O246" s="14" t="n">
        <f aca="false">N246*60</f>
        <v>30</v>
      </c>
      <c r="P246" s="15"/>
    </row>
    <row r="247" customFormat="false" ht="15" hidden="false" customHeight="false" outlineLevel="0" collapsed="false">
      <c r="A247" s="8" t="s">
        <v>16</v>
      </c>
      <c r="B247" s="9" t="n">
        <v>240946</v>
      </c>
      <c r="C247" s="10" t="n">
        <v>45490</v>
      </c>
      <c r="D247" s="10" t="n">
        <v>45490</v>
      </c>
      <c r="E247" s="10" t="n">
        <v>45490</v>
      </c>
      <c r="F247" s="11" t="n">
        <f aca="false">NETWORKDAYS.INTL(D247,E247,1,Festivos[])</f>
        <v>1</v>
      </c>
      <c r="G247" s="12" t="s">
        <v>240</v>
      </c>
      <c r="H247" s="12" t="s">
        <v>57</v>
      </c>
      <c r="I247" s="12" t="s">
        <v>19</v>
      </c>
      <c r="J247" s="12" t="s">
        <v>51</v>
      </c>
      <c r="K247" s="12" t="s">
        <v>26</v>
      </c>
      <c r="L247" s="12" t="s">
        <v>52</v>
      </c>
      <c r="M247" s="12" t="s">
        <v>28</v>
      </c>
      <c r="N247" s="13" t="n">
        <v>0.5</v>
      </c>
      <c r="O247" s="14"/>
      <c r="P247" s="15"/>
    </row>
    <row r="248" customFormat="false" ht="15" hidden="false" customHeight="false" outlineLevel="0" collapsed="false">
      <c r="A248" s="8" t="s">
        <v>16</v>
      </c>
      <c r="B248" s="9" t="n">
        <v>240949</v>
      </c>
      <c r="C248" s="10" t="n">
        <v>45490</v>
      </c>
      <c r="D248" s="10" t="n">
        <v>45490</v>
      </c>
      <c r="E248" s="10" t="n">
        <v>45490</v>
      </c>
      <c r="F248" s="11" t="n">
        <f aca="false">NETWORKDAYS.INTL(D248,E248,1,Festivos[])</f>
        <v>1</v>
      </c>
      <c r="G248" s="12" t="s">
        <v>105</v>
      </c>
      <c r="H248" s="12" t="s">
        <v>37</v>
      </c>
      <c r="I248" s="12" t="s">
        <v>19</v>
      </c>
      <c r="J248" s="12" t="s">
        <v>233</v>
      </c>
      <c r="K248" s="12" t="s">
        <v>26</v>
      </c>
      <c r="L248" s="12" t="s">
        <v>233</v>
      </c>
      <c r="M248" s="12" t="s">
        <v>28</v>
      </c>
      <c r="N248" s="13" t="n">
        <v>1</v>
      </c>
      <c r="O248" s="14" t="n">
        <f aca="false">N248*60</f>
        <v>60</v>
      </c>
      <c r="P248" s="15"/>
    </row>
    <row r="249" customFormat="false" ht="15" hidden="false" customHeight="false" outlineLevel="0" collapsed="false">
      <c r="A249" s="8" t="s">
        <v>16</v>
      </c>
      <c r="B249" s="9" t="n">
        <v>240949</v>
      </c>
      <c r="C249" s="10" t="n">
        <v>45490</v>
      </c>
      <c r="D249" s="10" t="n">
        <v>45490</v>
      </c>
      <c r="E249" s="10" t="n">
        <v>45490</v>
      </c>
      <c r="F249" s="11" t="n">
        <f aca="false">NETWORKDAYS.INTL(D249,E249,1,Festivos[])</f>
        <v>1</v>
      </c>
      <c r="G249" s="12" t="s">
        <v>105</v>
      </c>
      <c r="H249" s="12" t="s">
        <v>37</v>
      </c>
      <c r="I249" s="12" t="s">
        <v>19</v>
      </c>
      <c r="J249" s="12" t="s">
        <v>233</v>
      </c>
      <c r="K249" s="12" t="s">
        <v>26</v>
      </c>
      <c r="L249" s="12" t="s">
        <v>233</v>
      </c>
      <c r="M249" s="12" t="s">
        <v>28</v>
      </c>
      <c r="N249" s="13" t="n">
        <v>1</v>
      </c>
      <c r="O249" s="14" t="n">
        <f aca="false">N249*60</f>
        <v>60</v>
      </c>
      <c r="P249" s="15"/>
    </row>
    <row r="250" customFormat="false" ht="15" hidden="false" customHeight="false" outlineLevel="0" collapsed="false">
      <c r="A250" s="8" t="s">
        <v>16</v>
      </c>
      <c r="B250" s="9" t="n">
        <v>240962</v>
      </c>
      <c r="C250" s="10" t="n">
        <v>45490</v>
      </c>
      <c r="D250" s="10" t="n">
        <v>45490</v>
      </c>
      <c r="E250" s="10" t="n">
        <v>45490</v>
      </c>
      <c r="F250" s="11" t="n">
        <f aca="false">NETWORKDAYS.INTL(D250,E250,1,Festivos[])</f>
        <v>1</v>
      </c>
      <c r="G250" s="12" t="s">
        <v>239</v>
      </c>
      <c r="H250" s="12" t="s">
        <v>57</v>
      </c>
      <c r="I250" s="12" t="s">
        <v>19</v>
      </c>
      <c r="J250" s="12" t="s">
        <v>20</v>
      </c>
      <c r="K250" s="12" t="s">
        <v>26</v>
      </c>
      <c r="L250" s="12" t="s">
        <v>59</v>
      </c>
      <c r="M250" s="12" t="s">
        <v>28</v>
      </c>
      <c r="N250" s="13" t="n">
        <v>0.5</v>
      </c>
      <c r="O250" s="14" t="n">
        <f aca="false">N250*60</f>
        <v>30</v>
      </c>
      <c r="P250" s="15"/>
    </row>
    <row r="251" customFormat="false" ht="15" hidden="false" customHeight="false" outlineLevel="0" collapsed="false">
      <c r="A251" s="8" t="s">
        <v>54</v>
      </c>
      <c r="B251" s="9" t="s">
        <v>360</v>
      </c>
      <c r="C251" s="10" t="n">
        <v>45490</v>
      </c>
      <c r="D251" s="10" t="n">
        <v>45490</v>
      </c>
      <c r="E251" s="10" t="n">
        <v>45490</v>
      </c>
      <c r="F251" s="11" t="n">
        <f aca="false">NETWORKDAYS.INTL(D251,E251,1,Festivos[])</f>
        <v>1</v>
      </c>
      <c r="G251" s="12" t="s">
        <v>227</v>
      </c>
      <c r="H251" s="12" t="s">
        <v>195</v>
      </c>
      <c r="I251" s="12" t="s">
        <v>19</v>
      </c>
      <c r="J251" s="12" t="s">
        <v>40</v>
      </c>
      <c r="K251" s="12" t="s">
        <v>51</v>
      </c>
      <c r="L251" s="12" t="s">
        <v>27</v>
      </c>
      <c r="M251" s="12" t="s">
        <v>28</v>
      </c>
      <c r="N251" s="13" t="n">
        <v>2</v>
      </c>
      <c r="O251" s="14" t="n">
        <f aca="false">N251*60</f>
        <v>120</v>
      </c>
      <c r="P251" s="15"/>
    </row>
    <row r="252" customFormat="false" ht="15" hidden="false" customHeight="false" outlineLevel="0" collapsed="false">
      <c r="A252" s="8" t="s">
        <v>54</v>
      </c>
      <c r="B252" s="9" t="s">
        <v>361</v>
      </c>
      <c r="C252" s="10" t="n">
        <v>45490</v>
      </c>
      <c r="D252" s="10" t="n">
        <v>45490</v>
      </c>
      <c r="E252" s="10" t="n">
        <v>45490</v>
      </c>
      <c r="F252" s="11" t="n">
        <f aca="false">NETWORKDAYS.INTL(D252,E252,1,Festivos[])</f>
        <v>1</v>
      </c>
      <c r="G252" s="12" t="s">
        <v>362</v>
      </c>
      <c r="H252" s="12" t="s">
        <v>32</v>
      </c>
      <c r="I252" s="12" t="s">
        <v>19</v>
      </c>
      <c r="J252" s="12" t="s">
        <v>123</v>
      </c>
      <c r="K252" s="12" t="s">
        <v>21</v>
      </c>
      <c r="L252" s="12" t="s">
        <v>35</v>
      </c>
      <c r="M252" s="12" t="s">
        <v>28</v>
      </c>
      <c r="N252" s="13" t="n">
        <v>2</v>
      </c>
      <c r="O252" s="14" t="n">
        <f aca="false">N252*60</f>
        <v>120</v>
      </c>
      <c r="P252" s="15"/>
    </row>
    <row r="253" customFormat="false" ht="15" hidden="false" customHeight="false" outlineLevel="0" collapsed="false">
      <c r="A253" s="8" t="s">
        <v>54</v>
      </c>
      <c r="B253" s="9" t="s">
        <v>363</v>
      </c>
      <c r="C253" s="10" t="n">
        <v>45490</v>
      </c>
      <c r="D253" s="10" t="n">
        <v>45490</v>
      </c>
      <c r="E253" s="10" t="n">
        <v>45490</v>
      </c>
      <c r="F253" s="11" t="n">
        <f aca="false">NETWORKDAYS.INTL(D253,E253,1,Festivos[])</f>
        <v>1</v>
      </c>
      <c r="G253" s="12" t="s">
        <v>364</v>
      </c>
      <c r="H253" s="12" t="s">
        <v>311</v>
      </c>
      <c r="I253" s="12" t="s">
        <v>19</v>
      </c>
      <c r="J253" s="12" t="s">
        <v>40</v>
      </c>
      <c r="K253" s="12" t="s">
        <v>38</v>
      </c>
      <c r="L253" s="12" t="s">
        <v>22</v>
      </c>
      <c r="M253" s="12" t="s">
        <v>28</v>
      </c>
      <c r="N253" s="13" t="n">
        <v>0.5</v>
      </c>
      <c r="O253" s="14" t="n">
        <f aca="false">N253*60</f>
        <v>30</v>
      </c>
      <c r="P253" s="15"/>
    </row>
    <row r="254" customFormat="false" ht="15" hidden="false" customHeight="false" outlineLevel="0" collapsed="false">
      <c r="A254" s="8" t="s">
        <v>54</v>
      </c>
      <c r="B254" s="9" t="s">
        <v>365</v>
      </c>
      <c r="C254" s="10" t="n">
        <v>45490</v>
      </c>
      <c r="D254" s="10" t="n">
        <v>45490</v>
      </c>
      <c r="E254" s="10" t="n">
        <v>45490</v>
      </c>
      <c r="F254" s="11" t="n">
        <f aca="false">NETWORKDAYS.INTL(D254,E254,1,Festivos[])</f>
        <v>1</v>
      </c>
      <c r="G254" s="12" t="s">
        <v>366</v>
      </c>
      <c r="H254" s="12" t="s">
        <v>46</v>
      </c>
      <c r="I254" s="12" t="s">
        <v>19</v>
      </c>
      <c r="J254" s="12" t="s">
        <v>40</v>
      </c>
      <c r="K254" s="12" t="s">
        <v>26</v>
      </c>
      <c r="L254" s="12" t="s">
        <v>35</v>
      </c>
      <c r="M254" s="12" t="s">
        <v>28</v>
      </c>
      <c r="N254" s="13" t="n">
        <v>1</v>
      </c>
      <c r="O254" s="14" t="n">
        <f aca="false">N254*60</f>
        <v>60</v>
      </c>
      <c r="P254" s="15"/>
    </row>
    <row r="255" customFormat="false" ht="15" hidden="false" customHeight="false" outlineLevel="0" collapsed="false">
      <c r="A255" s="8" t="s">
        <v>54</v>
      </c>
      <c r="B255" s="9" t="s">
        <v>354</v>
      </c>
      <c r="C255" s="10" t="n">
        <v>45490</v>
      </c>
      <c r="D255" s="10" t="n">
        <v>45490</v>
      </c>
      <c r="E255" s="10" t="n">
        <v>45490</v>
      </c>
      <c r="F255" s="11" t="n">
        <f aca="false">NETWORKDAYS.INTL(D255,E255,1,Festivos[])</f>
        <v>1</v>
      </c>
      <c r="G255" s="12" t="s">
        <v>355</v>
      </c>
      <c r="H255" s="12" t="s">
        <v>43</v>
      </c>
      <c r="I255" s="12" t="s">
        <v>19</v>
      </c>
      <c r="J255" s="12" t="s">
        <v>118</v>
      </c>
      <c r="K255" s="12" t="s">
        <v>38</v>
      </c>
      <c r="L255" s="12" t="s">
        <v>59</v>
      </c>
      <c r="M255" s="12" t="s">
        <v>28</v>
      </c>
      <c r="N255" s="13" t="n">
        <v>3</v>
      </c>
      <c r="O255" s="14" t="n">
        <f aca="false">N255*60</f>
        <v>180</v>
      </c>
      <c r="P255" s="15"/>
    </row>
    <row r="256" customFormat="false" ht="15" hidden="false" customHeight="false" outlineLevel="0" collapsed="false">
      <c r="A256" s="8" t="s">
        <v>54</v>
      </c>
      <c r="B256" s="9" t="s">
        <v>367</v>
      </c>
      <c r="C256" s="10" t="n">
        <v>45490</v>
      </c>
      <c r="D256" s="10" t="n">
        <v>45490</v>
      </c>
      <c r="E256" s="10" t="n">
        <v>45490</v>
      </c>
      <c r="F256" s="11" t="n">
        <f aca="false">NETWORKDAYS.INTL(D256,E256,1,Festivos[])</f>
        <v>1</v>
      </c>
      <c r="G256" s="12" t="s">
        <v>368</v>
      </c>
      <c r="H256" s="12" t="s">
        <v>195</v>
      </c>
      <c r="I256" s="12" t="s">
        <v>19</v>
      </c>
      <c r="J256" s="12" t="s">
        <v>92</v>
      </c>
      <c r="K256" s="12" t="s">
        <v>26</v>
      </c>
      <c r="L256" s="12" t="s">
        <v>35</v>
      </c>
      <c r="M256" s="12" t="s">
        <v>23</v>
      </c>
      <c r="N256" s="13" t="n">
        <v>0.2</v>
      </c>
      <c r="O256" s="14" t="n">
        <f aca="false">N256*60</f>
        <v>12</v>
      </c>
      <c r="P256" s="15"/>
    </row>
    <row r="257" customFormat="false" ht="15" hidden="false" customHeight="false" outlineLevel="0" collapsed="false">
      <c r="A257" s="8" t="s">
        <v>54</v>
      </c>
      <c r="B257" s="9" t="s">
        <v>369</v>
      </c>
      <c r="C257" s="10" t="n">
        <v>45490</v>
      </c>
      <c r="D257" s="10" t="n">
        <v>45490</v>
      </c>
      <c r="E257" s="10" t="n">
        <v>45490</v>
      </c>
      <c r="F257" s="11" t="n">
        <f aca="false">NETWORKDAYS.INTL(D257,E257,1,Festivos[])</f>
        <v>1</v>
      </c>
      <c r="G257" s="12" t="s">
        <v>223</v>
      </c>
      <c r="H257" s="12" t="s">
        <v>195</v>
      </c>
      <c r="I257" s="12" t="s">
        <v>19</v>
      </c>
      <c r="J257" s="12" t="s">
        <v>69</v>
      </c>
      <c r="K257" s="12" t="s">
        <v>26</v>
      </c>
      <c r="L257" s="12" t="s">
        <v>35</v>
      </c>
      <c r="M257" s="12" t="s">
        <v>23</v>
      </c>
      <c r="N257" s="13" t="n">
        <v>0.34</v>
      </c>
      <c r="O257" s="14" t="n">
        <v>20</v>
      </c>
      <c r="P257" s="15"/>
    </row>
    <row r="258" customFormat="false" ht="15" hidden="false" customHeight="false" outlineLevel="0" collapsed="false">
      <c r="A258" s="8" t="s">
        <v>54</v>
      </c>
      <c r="B258" s="9" t="s">
        <v>370</v>
      </c>
      <c r="C258" s="10" t="n">
        <v>45490</v>
      </c>
      <c r="D258" s="10" t="n">
        <v>45490</v>
      </c>
      <c r="E258" s="10" t="n">
        <v>45490</v>
      </c>
      <c r="F258" s="11" t="n">
        <f aca="false">NETWORKDAYS.INTL(D258,E258,1,Festivos[])</f>
        <v>1</v>
      </c>
      <c r="G258" s="12" t="s">
        <v>371</v>
      </c>
      <c r="H258" s="12" t="s">
        <v>37</v>
      </c>
      <c r="I258" s="12" t="s">
        <v>19</v>
      </c>
      <c r="J258" s="12" t="s">
        <v>372</v>
      </c>
      <c r="K258" s="12" t="s">
        <v>26</v>
      </c>
      <c r="L258" s="12" t="s">
        <v>22</v>
      </c>
      <c r="M258" s="12" t="s">
        <v>28</v>
      </c>
      <c r="N258" s="13" t="n">
        <v>0.3</v>
      </c>
      <c r="O258" s="14" t="n">
        <f aca="false">N258*60</f>
        <v>18</v>
      </c>
      <c r="P258" s="15"/>
    </row>
    <row r="259" customFormat="false" ht="15" hidden="false" customHeight="false" outlineLevel="0" collapsed="false">
      <c r="A259" s="8" t="s">
        <v>54</v>
      </c>
      <c r="B259" s="9" t="s">
        <v>373</v>
      </c>
      <c r="C259" s="10" t="n">
        <v>45490</v>
      </c>
      <c r="D259" s="10" t="n">
        <v>45490</v>
      </c>
      <c r="E259" s="10" t="n">
        <v>45490</v>
      </c>
      <c r="F259" s="11" t="n">
        <f aca="false">NETWORKDAYS.INTL(D259,E259,1,Festivos[])</f>
        <v>1</v>
      </c>
      <c r="G259" s="12" t="s">
        <v>101</v>
      </c>
      <c r="H259" s="12" t="s">
        <v>195</v>
      </c>
      <c r="I259" s="12" t="s">
        <v>19</v>
      </c>
      <c r="J259" s="12" t="s">
        <v>62</v>
      </c>
      <c r="K259" s="12" t="s">
        <v>26</v>
      </c>
      <c r="L259" s="12" t="s">
        <v>35</v>
      </c>
      <c r="M259" s="12" t="s">
        <v>28</v>
      </c>
      <c r="N259" s="13" t="n">
        <v>1</v>
      </c>
      <c r="O259" s="14" t="n">
        <f aca="false">N259*60</f>
        <v>60</v>
      </c>
      <c r="P259" s="15"/>
    </row>
    <row r="260" customFormat="false" ht="15" hidden="false" customHeight="false" outlineLevel="0" collapsed="false">
      <c r="A260" s="8" t="s">
        <v>16</v>
      </c>
      <c r="B260" s="9" t="n">
        <v>240894</v>
      </c>
      <c r="C260" s="10" t="n">
        <v>45491</v>
      </c>
      <c r="D260" s="10" t="n">
        <v>45491</v>
      </c>
      <c r="E260" s="10" t="n">
        <v>45491</v>
      </c>
      <c r="F260" s="11" t="n">
        <f aca="false">NETWORKDAYS.INTL(D260,E260,1,Festivos[])</f>
        <v>1</v>
      </c>
      <c r="G260" s="12" t="s">
        <v>374</v>
      </c>
      <c r="H260" s="12" t="s">
        <v>311</v>
      </c>
      <c r="I260" s="12" t="s">
        <v>19</v>
      </c>
      <c r="J260" s="12" t="s">
        <v>20</v>
      </c>
      <c r="K260" s="12" t="s">
        <v>38</v>
      </c>
      <c r="L260" s="12" t="s">
        <v>157</v>
      </c>
      <c r="M260" s="12" t="s">
        <v>28</v>
      </c>
      <c r="N260" s="13" t="n">
        <v>0.5</v>
      </c>
      <c r="O260" s="14" t="n">
        <f aca="false">N260*60</f>
        <v>30</v>
      </c>
      <c r="P260" s="15"/>
    </row>
    <row r="261" customFormat="false" ht="15" hidden="false" customHeight="false" outlineLevel="0" collapsed="false">
      <c r="A261" s="8" t="s">
        <v>16</v>
      </c>
      <c r="B261" s="9" t="n">
        <v>240945</v>
      </c>
      <c r="C261" s="10" t="n">
        <v>45491</v>
      </c>
      <c r="D261" s="10" t="n">
        <v>45492</v>
      </c>
      <c r="E261" s="10" t="n">
        <v>45492</v>
      </c>
      <c r="F261" s="11" t="n">
        <f aca="false">NETWORKDAYS.INTL(D261,E261,1,Festivos[])</f>
        <v>1</v>
      </c>
      <c r="G261" s="12" t="s">
        <v>375</v>
      </c>
      <c r="H261" s="12" t="s">
        <v>37</v>
      </c>
      <c r="I261" s="12" t="s">
        <v>19</v>
      </c>
      <c r="J261" s="12" t="s">
        <v>33</v>
      </c>
      <c r="K261" s="12" t="s">
        <v>34</v>
      </c>
      <c r="L261" s="12" t="s">
        <v>35</v>
      </c>
      <c r="M261" s="12" t="s">
        <v>28</v>
      </c>
      <c r="N261" s="13" t="n">
        <v>1</v>
      </c>
      <c r="O261" s="14" t="n">
        <f aca="false">N261*60</f>
        <v>60</v>
      </c>
      <c r="P261" s="15"/>
    </row>
    <row r="262" customFormat="false" ht="15" hidden="false" customHeight="false" outlineLevel="0" collapsed="false">
      <c r="A262" s="8" t="s">
        <v>16</v>
      </c>
      <c r="B262" s="9" t="n">
        <v>240951</v>
      </c>
      <c r="C262" s="10" t="n">
        <v>45491</v>
      </c>
      <c r="D262" s="10" t="n">
        <v>45491</v>
      </c>
      <c r="E262" s="10" t="n">
        <v>45491</v>
      </c>
      <c r="F262" s="11" t="n">
        <f aca="false">NETWORKDAYS.INTL(D262,E262,1,Festivos[])</f>
        <v>1</v>
      </c>
      <c r="G262" s="12" t="s">
        <v>376</v>
      </c>
      <c r="H262" s="12" t="s">
        <v>37</v>
      </c>
      <c r="I262" s="12" t="s">
        <v>19</v>
      </c>
      <c r="J262" s="12" t="s">
        <v>104</v>
      </c>
      <c r="K262" s="12" t="s">
        <v>38</v>
      </c>
      <c r="L262" s="12" t="s">
        <v>41</v>
      </c>
      <c r="M262" s="12" t="s">
        <v>28</v>
      </c>
      <c r="N262" s="13" t="n">
        <v>1</v>
      </c>
      <c r="O262" s="14" t="n">
        <f aca="false">N262*60</f>
        <v>60</v>
      </c>
      <c r="P262" s="15"/>
    </row>
    <row r="263" customFormat="false" ht="15" hidden="false" customHeight="false" outlineLevel="0" collapsed="false">
      <c r="A263" s="8" t="s">
        <v>16</v>
      </c>
      <c r="B263" s="9" t="n">
        <v>240974</v>
      </c>
      <c r="C263" s="10" t="n">
        <v>45491</v>
      </c>
      <c r="D263" s="10" t="n">
        <v>45491</v>
      </c>
      <c r="E263" s="10" t="n">
        <v>45491</v>
      </c>
      <c r="F263" s="11" t="n">
        <f aca="false">NETWORKDAYS.INTL(D263,E263,1,Festivos[])</f>
        <v>1</v>
      </c>
      <c r="G263" s="12" t="s">
        <v>377</v>
      </c>
      <c r="H263" s="12" t="s">
        <v>43</v>
      </c>
      <c r="I263" s="12" t="s">
        <v>19</v>
      </c>
      <c r="J263" s="12" t="s">
        <v>33</v>
      </c>
      <c r="K263" s="12" t="s">
        <v>38</v>
      </c>
      <c r="L263" s="12" t="s">
        <v>41</v>
      </c>
      <c r="M263" s="12" t="s">
        <v>28</v>
      </c>
      <c r="N263" s="13" t="n">
        <v>1.5</v>
      </c>
      <c r="O263" s="14" t="n">
        <f aca="false">N263*60</f>
        <v>90</v>
      </c>
      <c r="P263" s="15"/>
    </row>
    <row r="264" customFormat="false" ht="15" hidden="false" customHeight="false" outlineLevel="0" collapsed="false">
      <c r="A264" s="8" t="s">
        <v>16</v>
      </c>
      <c r="B264" s="9" t="n">
        <v>240993</v>
      </c>
      <c r="C264" s="10" t="n">
        <v>45491</v>
      </c>
      <c r="D264" s="10" t="n">
        <v>45491</v>
      </c>
      <c r="E264" s="10" t="n">
        <v>45491</v>
      </c>
      <c r="F264" s="11" t="n">
        <f aca="false">NETWORKDAYS.INTL(D264,E264,1,Festivos[])</f>
        <v>1</v>
      </c>
      <c r="G264" s="12" t="s">
        <v>378</v>
      </c>
      <c r="H264" s="12" t="s">
        <v>43</v>
      </c>
      <c r="I264" s="12" t="s">
        <v>19</v>
      </c>
      <c r="J264" s="12" t="s">
        <v>20</v>
      </c>
      <c r="K264" s="12" t="s">
        <v>38</v>
      </c>
      <c r="L264" s="12" t="s">
        <v>59</v>
      </c>
      <c r="M264" s="12" t="s">
        <v>28</v>
      </c>
      <c r="N264" s="13" t="n">
        <v>2</v>
      </c>
      <c r="O264" s="14" t="n">
        <f aca="false">N264*60</f>
        <v>120</v>
      </c>
      <c r="P264" s="15"/>
    </row>
    <row r="265" customFormat="false" ht="15" hidden="false" customHeight="false" outlineLevel="0" collapsed="false">
      <c r="A265" s="8" t="s">
        <v>16</v>
      </c>
      <c r="B265" s="9" t="n">
        <v>240995</v>
      </c>
      <c r="C265" s="10" t="n">
        <v>45491</v>
      </c>
      <c r="D265" s="10" t="n">
        <v>45491</v>
      </c>
      <c r="E265" s="10" t="n">
        <v>45491</v>
      </c>
      <c r="F265" s="11" t="n">
        <f aca="false">NETWORKDAYS.INTL(D265,E265,1,Festivos[])</f>
        <v>1</v>
      </c>
      <c r="G265" s="12" t="s">
        <v>379</v>
      </c>
      <c r="H265" s="12" t="s">
        <v>37</v>
      </c>
      <c r="I265" s="12" t="s">
        <v>19</v>
      </c>
      <c r="J265" s="12" t="s">
        <v>20</v>
      </c>
      <c r="K265" s="12" t="s">
        <v>26</v>
      </c>
      <c r="L265" s="12" t="s">
        <v>35</v>
      </c>
      <c r="M265" s="12" t="s">
        <v>28</v>
      </c>
      <c r="N265" s="13" t="n">
        <v>0.5</v>
      </c>
      <c r="O265" s="14" t="n">
        <f aca="false">N265*60</f>
        <v>30</v>
      </c>
      <c r="P265" s="15"/>
    </row>
    <row r="266" customFormat="false" ht="15" hidden="false" customHeight="false" outlineLevel="0" collapsed="false">
      <c r="A266" s="8" t="s">
        <v>16</v>
      </c>
      <c r="B266" s="9" t="n">
        <v>240998</v>
      </c>
      <c r="C266" s="10" t="n">
        <v>45491</v>
      </c>
      <c r="D266" s="10" t="n">
        <v>45491</v>
      </c>
      <c r="E266" s="10" t="n">
        <v>45491</v>
      </c>
      <c r="F266" s="11" t="n">
        <f aca="false">NETWORKDAYS.INTL(D266,E266,1,Festivos[])</f>
        <v>1</v>
      </c>
      <c r="G266" s="12" t="s">
        <v>240</v>
      </c>
      <c r="H266" s="12" t="s">
        <v>46</v>
      </c>
      <c r="I266" s="12" t="s">
        <v>19</v>
      </c>
      <c r="J266" s="12" t="s">
        <v>51</v>
      </c>
      <c r="K266" s="12" t="s">
        <v>26</v>
      </c>
      <c r="L266" s="12" t="s">
        <v>52</v>
      </c>
      <c r="M266" s="12" t="s">
        <v>28</v>
      </c>
      <c r="N266" s="13" t="n">
        <v>0.3</v>
      </c>
      <c r="O266" s="14" t="n">
        <f aca="false">N266*60</f>
        <v>18</v>
      </c>
      <c r="P266" s="15"/>
    </row>
    <row r="267" customFormat="false" ht="15" hidden="false" customHeight="false" outlineLevel="0" collapsed="false">
      <c r="A267" s="8" t="s">
        <v>16</v>
      </c>
      <c r="B267" s="9" t="n">
        <v>241012</v>
      </c>
      <c r="C267" s="10" t="n">
        <v>45491</v>
      </c>
      <c r="D267" s="10" t="n">
        <v>45492</v>
      </c>
      <c r="E267" s="10" t="n">
        <v>45492</v>
      </c>
      <c r="F267" s="11" t="n">
        <f aca="false">NETWORKDAYS.INTL(D267,E267,1,Festivos[])</f>
        <v>1</v>
      </c>
      <c r="G267" s="12" t="s">
        <v>105</v>
      </c>
      <c r="H267" s="12" t="s">
        <v>37</v>
      </c>
      <c r="I267" s="12" t="s">
        <v>19</v>
      </c>
      <c r="J267" s="12" t="s">
        <v>233</v>
      </c>
      <c r="K267" s="12" t="s">
        <v>26</v>
      </c>
      <c r="L267" s="12" t="s">
        <v>233</v>
      </c>
      <c r="M267" s="12" t="s">
        <v>28</v>
      </c>
      <c r="N267" s="13" t="n">
        <v>0.2</v>
      </c>
      <c r="O267" s="14" t="n">
        <f aca="false">N267*60</f>
        <v>12</v>
      </c>
      <c r="P267" s="15"/>
    </row>
    <row r="268" customFormat="false" ht="15" hidden="false" customHeight="false" outlineLevel="0" collapsed="false">
      <c r="A268" s="8" t="s">
        <v>16</v>
      </c>
      <c r="B268" s="9" t="n">
        <v>241020</v>
      </c>
      <c r="C268" s="10" t="n">
        <v>45491</v>
      </c>
      <c r="D268" s="10" t="n">
        <v>45495</v>
      </c>
      <c r="E268" s="10" t="n">
        <v>45495</v>
      </c>
      <c r="F268" s="11" t="n">
        <f aca="false">NETWORKDAYS.INTL(D268,E268,1,Festivos[])</f>
        <v>1</v>
      </c>
      <c r="G268" s="12" t="s">
        <v>337</v>
      </c>
      <c r="H268" s="12" t="s">
        <v>32</v>
      </c>
      <c r="I268" s="12" t="s">
        <v>19</v>
      </c>
      <c r="J268" s="12" t="s">
        <v>33</v>
      </c>
      <c r="K268" s="12" t="s">
        <v>34</v>
      </c>
      <c r="L268" s="12" t="s">
        <v>35</v>
      </c>
      <c r="M268" s="12" t="s">
        <v>28</v>
      </c>
      <c r="N268" s="13" t="n">
        <v>1</v>
      </c>
      <c r="O268" s="14" t="n">
        <f aca="false">N268*60</f>
        <v>60</v>
      </c>
      <c r="P268" s="15"/>
    </row>
    <row r="269" customFormat="false" ht="15" hidden="false" customHeight="false" outlineLevel="0" collapsed="false">
      <c r="A269" s="8" t="s">
        <v>16</v>
      </c>
      <c r="B269" s="9" t="n">
        <v>241022</v>
      </c>
      <c r="C269" s="10" t="n">
        <v>45491</v>
      </c>
      <c r="D269" s="10" t="n">
        <v>45491</v>
      </c>
      <c r="E269" s="10" t="n">
        <v>45491</v>
      </c>
      <c r="F269" s="11" t="n">
        <f aca="false">NETWORKDAYS.INTL(D269,E269,1,Festivos[])</f>
        <v>1</v>
      </c>
      <c r="G269" s="12" t="s">
        <v>380</v>
      </c>
      <c r="H269" s="12" t="s">
        <v>46</v>
      </c>
      <c r="I269" s="12" t="s">
        <v>19</v>
      </c>
      <c r="J269" s="12" t="s">
        <v>51</v>
      </c>
      <c r="K269" s="12" t="s">
        <v>26</v>
      </c>
      <c r="L269" s="12" t="s">
        <v>52</v>
      </c>
      <c r="M269" s="12" t="s">
        <v>28</v>
      </c>
      <c r="N269" s="13" t="n">
        <v>0.3</v>
      </c>
      <c r="O269" s="14" t="n">
        <f aca="false">N269*60</f>
        <v>18</v>
      </c>
      <c r="P269" s="15"/>
    </row>
    <row r="270" customFormat="false" ht="15" hidden="false" customHeight="false" outlineLevel="0" collapsed="false">
      <c r="A270" s="8" t="s">
        <v>16</v>
      </c>
      <c r="B270" s="9" t="n">
        <v>241041</v>
      </c>
      <c r="C270" s="10" t="n">
        <v>45491</v>
      </c>
      <c r="D270" s="10" t="n">
        <v>45491</v>
      </c>
      <c r="E270" s="10" t="n">
        <v>45491</v>
      </c>
      <c r="F270" s="11" t="n">
        <f aca="false">NETWORKDAYS.INTL(D270,E270,1,Festivos[])</f>
        <v>1</v>
      </c>
      <c r="G270" s="12" t="s">
        <v>52</v>
      </c>
      <c r="H270" s="12" t="s">
        <v>46</v>
      </c>
      <c r="I270" s="12" t="s">
        <v>19</v>
      </c>
      <c r="J270" s="12" t="s">
        <v>51</v>
      </c>
      <c r="K270" s="12" t="s">
        <v>26</v>
      </c>
      <c r="L270" s="12" t="s">
        <v>52</v>
      </c>
      <c r="M270" s="12" t="s">
        <v>28</v>
      </c>
      <c r="N270" s="13" t="n">
        <v>0.3</v>
      </c>
      <c r="O270" s="14" t="n">
        <f aca="false">N270*60</f>
        <v>18</v>
      </c>
      <c r="P270" s="15"/>
    </row>
    <row r="271" customFormat="false" ht="15" hidden="false" customHeight="false" outlineLevel="0" collapsed="false">
      <c r="A271" s="8" t="s">
        <v>16</v>
      </c>
      <c r="B271" s="9" t="n">
        <v>241047</v>
      </c>
      <c r="C271" s="10" t="n">
        <v>45491</v>
      </c>
      <c r="D271" s="10" t="n">
        <v>45491</v>
      </c>
      <c r="E271" s="10" t="n">
        <v>45491</v>
      </c>
      <c r="F271" s="11" t="n">
        <f aca="false">NETWORKDAYS.INTL(D271,E271,1,Festivos[])</f>
        <v>1</v>
      </c>
      <c r="G271" s="12" t="s">
        <v>52</v>
      </c>
      <c r="H271" s="12" t="s">
        <v>46</v>
      </c>
      <c r="I271" s="12" t="s">
        <v>19</v>
      </c>
      <c r="J271" s="12" t="s">
        <v>51</v>
      </c>
      <c r="K271" s="12" t="s">
        <v>26</v>
      </c>
      <c r="L271" s="12" t="s">
        <v>52</v>
      </c>
      <c r="M271" s="12" t="s">
        <v>28</v>
      </c>
      <c r="N271" s="13" t="n">
        <v>0.3</v>
      </c>
      <c r="O271" s="14" t="n">
        <f aca="false">N271*60</f>
        <v>18</v>
      </c>
      <c r="P271" s="15"/>
    </row>
    <row r="272" customFormat="false" ht="15" hidden="false" customHeight="false" outlineLevel="0" collapsed="false">
      <c r="A272" s="8" t="s">
        <v>16</v>
      </c>
      <c r="B272" s="9" t="n">
        <v>241055</v>
      </c>
      <c r="C272" s="10" t="n">
        <v>45491</v>
      </c>
      <c r="D272" s="10" t="n">
        <v>45491</v>
      </c>
      <c r="E272" s="10" t="n">
        <v>45491</v>
      </c>
      <c r="F272" s="11" t="n">
        <f aca="false">NETWORKDAYS.INTL(D272,E272,1,Festivos[])</f>
        <v>1</v>
      </c>
      <c r="G272" s="12" t="s">
        <v>52</v>
      </c>
      <c r="H272" s="12" t="s">
        <v>46</v>
      </c>
      <c r="I272" s="12" t="s">
        <v>19</v>
      </c>
      <c r="J272" s="12" t="s">
        <v>51</v>
      </c>
      <c r="K272" s="12" t="s">
        <v>26</v>
      </c>
      <c r="L272" s="12" t="s">
        <v>52</v>
      </c>
      <c r="M272" s="12" t="s">
        <v>28</v>
      </c>
      <c r="N272" s="13" t="n">
        <v>0.3</v>
      </c>
      <c r="O272" s="14" t="n">
        <f aca="false">N272*60</f>
        <v>18</v>
      </c>
      <c r="P272" s="15"/>
    </row>
    <row r="273" customFormat="false" ht="15" hidden="false" customHeight="false" outlineLevel="0" collapsed="false">
      <c r="A273" s="8" t="s">
        <v>16</v>
      </c>
      <c r="B273" s="9" t="n">
        <v>241064</v>
      </c>
      <c r="C273" s="10" t="n">
        <v>45491</v>
      </c>
      <c r="D273" s="10" t="n">
        <v>45491</v>
      </c>
      <c r="E273" s="10" t="n">
        <v>45491</v>
      </c>
      <c r="F273" s="11" t="n">
        <f aca="false">NETWORKDAYS.INTL(D273,E273,1,Festivos[])</f>
        <v>1</v>
      </c>
      <c r="G273" s="12" t="s">
        <v>231</v>
      </c>
      <c r="H273" s="12" t="s">
        <v>195</v>
      </c>
      <c r="I273" s="12" t="s">
        <v>19</v>
      </c>
      <c r="J273" s="12" t="s">
        <v>20</v>
      </c>
      <c r="K273" s="12" t="s">
        <v>26</v>
      </c>
      <c r="L273" s="12" t="s">
        <v>41</v>
      </c>
      <c r="M273" s="12" t="s">
        <v>28</v>
      </c>
      <c r="N273" s="16" t="n">
        <v>2</v>
      </c>
      <c r="O273" s="14" t="n">
        <f aca="false">N273*60</f>
        <v>120</v>
      </c>
      <c r="P273" s="15"/>
    </row>
    <row r="274" customFormat="false" ht="15" hidden="false" customHeight="false" outlineLevel="0" collapsed="false">
      <c r="A274" s="8" t="s">
        <v>54</v>
      </c>
      <c r="B274" s="9" t="s">
        <v>381</v>
      </c>
      <c r="C274" s="10" t="n">
        <v>45491</v>
      </c>
      <c r="D274" s="10" t="n">
        <v>45495</v>
      </c>
      <c r="E274" s="10" t="n">
        <v>45496</v>
      </c>
      <c r="F274" s="11" t="n">
        <f aca="false">NETWORKDAYS.INTL(D274,E274,1,Festivos[])</f>
        <v>2</v>
      </c>
      <c r="G274" s="12" t="s">
        <v>382</v>
      </c>
      <c r="H274" s="12" t="s">
        <v>18</v>
      </c>
      <c r="I274" s="12" t="s">
        <v>19</v>
      </c>
      <c r="J274" s="12" t="s">
        <v>118</v>
      </c>
      <c r="K274" s="12" t="s">
        <v>21</v>
      </c>
      <c r="L274" s="12" t="s">
        <v>22</v>
      </c>
      <c r="M274" s="12" t="s">
        <v>28</v>
      </c>
      <c r="N274" s="13" t="n">
        <v>4</v>
      </c>
      <c r="O274" s="14" t="n">
        <f aca="false">N274*60</f>
        <v>240</v>
      </c>
      <c r="P274" s="15"/>
    </row>
    <row r="275" customFormat="false" ht="15" hidden="false" customHeight="false" outlineLevel="0" collapsed="false">
      <c r="A275" s="8" t="s">
        <v>54</v>
      </c>
      <c r="B275" s="9" t="s">
        <v>383</v>
      </c>
      <c r="C275" s="10" t="n">
        <v>45491</v>
      </c>
      <c r="D275" s="10" t="n">
        <v>45491</v>
      </c>
      <c r="E275" s="10" t="n">
        <v>45491</v>
      </c>
      <c r="F275" s="11" t="n">
        <f aca="false">NETWORKDAYS.INTL(D275,E275,1,Festivos[])</f>
        <v>1</v>
      </c>
      <c r="G275" s="12" t="s">
        <v>384</v>
      </c>
      <c r="H275" s="12" t="s">
        <v>311</v>
      </c>
      <c r="I275" s="12" t="s">
        <v>19</v>
      </c>
      <c r="J275" s="12" t="s">
        <v>62</v>
      </c>
      <c r="K275" s="12" t="s">
        <v>21</v>
      </c>
      <c r="L275" s="12" t="s">
        <v>22</v>
      </c>
      <c r="M275" s="12" t="s">
        <v>28</v>
      </c>
      <c r="N275" s="13" t="n">
        <v>0.5</v>
      </c>
      <c r="O275" s="14" t="n">
        <f aca="false">N275*60</f>
        <v>30</v>
      </c>
      <c r="P275" s="15"/>
    </row>
    <row r="276" customFormat="false" ht="15" hidden="false" customHeight="false" outlineLevel="0" collapsed="false">
      <c r="A276" s="8" t="s">
        <v>54</v>
      </c>
      <c r="B276" s="9" t="s">
        <v>385</v>
      </c>
      <c r="C276" s="10" t="n">
        <v>45491</v>
      </c>
      <c r="D276" s="10" t="n">
        <v>45491</v>
      </c>
      <c r="E276" s="10" t="n">
        <v>45491</v>
      </c>
      <c r="F276" s="11" t="n">
        <f aca="false">NETWORKDAYS.INTL(D276,E276,1,Festivos[])</f>
        <v>1</v>
      </c>
      <c r="G276" s="12" t="s">
        <v>386</v>
      </c>
      <c r="H276" s="12" t="s">
        <v>18</v>
      </c>
      <c r="I276" s="12" t="s">
        <v>19</v>
      </c>
      <c r="J276" s="12" t="s">
        <v>118</v>
      </c>
      <c r="K276" s="12" t="s">
        <v>21</v>
      </c>
      <c r="L276" s="12" t="s">
        <v>22</v>
      </c>
      <c r="M276" s="12" t="s">
        <v>23</v>
      </c>
      <c r="N276" s="13" t="n">
        <v>0.5</v>
      </c>
      <c r="O276" s="14" t="n">
        <f aca="false">N276*60</f>
        <v>30</v>
      </c>
      <c r="P276" s="15"/>
    </row>
    <row r="277" customFormat="false" ht="15" hidden="false" customHeight="false" outlineLevel="0" collapsed="false">
      <c r="A277" s="8" t="s">
        <v>54</v>
      </c>
      <c r="B277" s="9" t="s">
        <v>387</v>
      </c>
      <c r="C277" s="10" t="n">
        <v>45491</v>
      </c>
      <c r="D277" s="10" t="n">
        <v>45491</v>
      </c>
      <c r="E277" s="10" t="n">
        <v>45491</v>
      </c>
      <c r="F277" s="11" t="n">
        <f aca="false">NETWORKDAYS.INTL(D277,E277,1,Festivos[])</f>
        <v>1</v>
      </c>
      <c r="G277" s="12" t="s">
        <v>388</v>
      </c>
      <c r="H277" s="12" t="s">
        <v>46</v>
      </c>
      <c r="I277" s="12" t="s">
        <v>19</v>
      </c>
      <c r="J277" s="12" t="s">
        <v>62</v>
      </c>
      <c r="K277" s="12" t="s">
        <v>26</v>
      </c>
      <c r="L277" s="12" t="s">
        <v>35</v>
      </c>
      <c r="M277" s="12" t="s">
        <v>28</v>
      </c>
      <c r="N277" s="13" t="n">
        <v>0.2</v>
      </c>
      <c r="O277" s="14" t="n">
        <f aca="false">N277*60</f>
        <v>12</v>
      </c>
      <c r="P277" s="15"/>
    </row>
    <row r="278" customFormat="false" ht="15" hidden="false" customHeight="false" outlineLevel="0" collapsed="false">
      <c r="A278" s="8" t="s">
        <v>54</v>
      </c>
      <c r="B278" s="9" t="s">
        <v>389</v>
      </c>
      <c r="C278" s="10" t="n">
        <v>45491</v>
      </c>
      <c r="D278" s="10" t="n">
        <v>45491</v>
      </c>
      <c r="E278" s="10" t="n">
        <v>45491</v>
      </c>
      <c r="F278" s="11" t="n">
        <f aca="false">NETWORKDAYS.INTL(D278,E278,1,Festivos[])</f>
        <v>1</v>
      </c>
      <c r="G278" s="12" t="s">
        <v>390</v>
      </c>
      <c r="H278" s="12" t="s">
        <v>195</v>
      </c>
      <c r="I278" s="12" t="s">
        <v>19</v>
      </c>
      <c r="J278" s="12" t="s">
        <v>69</v>
      </c>
      <c r="K278" s="12" t="s">
        <v>26</v>
      </c>
      <c r="L278" s="12" t="s">
        <v>35</v>
      </c>
      <c r="M278" s="12" t="s">
        <v>28</v>
      </c>
      <c r="N278" s="13" t="n">
        <v>0.35</v>
      </c>
      <c r="O278" s="14" t="n">
        <f aca="false">N278*60</f>
        <v>21</v>
      </c>
      <c r="P278" s="15"/>
    </row>
    <row r="279" customFormat="false" ht="15" hidden="false" customHeight="false" outlineLevel="0" collapsed="false">
      <c r="A279" s="8" t="s">
        <v>54</v>
      </c>
      <c r="B279" s="9" t="s">
        <v>391</v>
      </c>
      <c r="C279" s="10" t="n">
        <v>45491</v>
      </c>
      <c r="D279" s="10" t="n">
        <v>45491</v>
      </c>
      <c r="E279" s="10" t="n">
        <v>45491</v>
      </c>
      <c r="F279" s="11" t="n">
        <f aca="false">NETWORKDAYS.INTL(D279,E279,1,Festivos[])</f>
        <v>1</v>
      </c>
      <c r="G279" s="12" t="s">
        <v>229</v>
      </c>
      <c r="H279" s="12" t="s">
        <v>195</v>
      </c>
      <c r="I279" s="12" t="s">
        <v>19</v>
      </c>
      <c r="J279" s="12" t="s">
        <v>92</v>
      </c>
      <c r="K279" s="12" t="s">
        <v>26</v>
      </c>
      <c r="L279" s="12" t="s">
        <v>35</v>
      </c>
      <c r="M279" s="12" t="s">
        <v>23</v>
      </c>
      <c r="N279" s="13" t="n">
        <v>0.35</v>
      </c>
      <c r="O279" s="14" t="n">
        <f aca="false">N279*60</f>
        <v>21</v>
      </c>
      <c r="P279" s="15"/>
    </row>
    <row r="280" customFormat="false" ht="15" hidden="false" customHeight="false" outlineLevel="0" collapsed="false">
      <c r="A280" s="8" t="s">
        <v>54</v>
      </c>
      <c r="B280" s="9" t="s">
        <v>392</v>
      </c>
      <c r="C280" s="10" t="n">
        <v>45491</v>
      </c>
      <c r="D280" s="10" t="n">
        <v>45491</v>
      </c>
      <c r="E280" s="10" t="n">
        <v>45491</v>
      </c>
      <c r="F280" s="11" t="n">
        <f aca="false">NETWORKDAYS.INTL(D280,E280,1,Festivos[])</f>
        <v>1</v>
      </c>
      <c r="G280" s="12" t="s">
        <v>393</v>
      </c>
      <c r="H280" s="12" t="s">
        <v>46</v>
      </c>
      <c r="I280" s="12" t="s">
        <v>19</v>
      </c>
      <c r="J280" s="12" t="s">
        <v>102</v>
      </c>
      <c r="K280" s="12" t="s">
        <v>26</v>
      </c>
      <c r="L280" s="12" t="s">
        <v>35</v>
      </c>
      <c r="M280" s="12" t="s">
        <v>28</v>
      </c>
      <c r="N280" s="13" t="n">
        <v>0.2</v>
      </c>
      <c r="O280" s="14" t="n">
        <f aca="false">N280*60</f>
        <v>12</v>
      </c>
      <c r="P280" s="15"/>
    </row>
    <row r="281" customFormat="false" ht="15" hidden="false" customHeight="false" outlineLevel="0" collapsed="false">
      <c r="A281" s="8" t="s">
        <v>54</v>
      </c>
      <c r="B281" s="9" t="s">
        <v>394</v>
      </c>
      <c r="C281" s="10" t="n">
        <v>45491</v>
      </c>
      <c r="D281" s="10" t="n">
        <v>45491</v>
      </c>
      <c r="E281" s="10" t="n">
        <v>45491</v>
      </c>
      <c r="F281" s="11" t="n">
        <f aca="false">NETWORKDAYS.INTL(D281,E281,1,Festivos[])</f>
        <v>1</v>
      </c>
      <c r="G281" s="12" t="s">
        <v>395</v>
      </c>
      <c r="H281" s="12" t="s">
        <v>195</v>
      </c>
      <c r="I281" s="12" t="s">
        <v>19</v>
      </c>
      <c r="J281" s="12" t="s">
        <v>123</v>
      </c>
      <c r="K281" s="12" t="s">
        <v>26</v>
      </c>
      <c r="L281" s="12" t="s">
        <v>35</v>
      </c>
      <c r="M281" s="12" t="s">
        <v>28</v>
      </c>
      <c r="N281" s="13" t="n">
        <v>0.35</v>
      </c>
      <c r="O281" s="14" t="n">
        <f aca="false">N281*60</f>
        <v>21</v>
      </c>
      <c r="P281" s="15"/>
    </row>
    <row r="282" customFormat="false" ht="15" hidden="false" customHeight="false" outlineLevel="0" collapsed="false">
      <c r="A282" s="8" t="s">
        <v>16</v>
      </c>
      <c r="B282" s="9" t="n">
        <v>241069</v>
      </c>
      <c r="C282" s="10" t="n">
        <v>45492</v>
      </c>
      <c r="D282" s="10" t="n">
        <v>45492</v>
      </c>
      <c r="E282" s="10" t="n">
        <v>45492</v>
      </c>
      <c r="F282" s="11" t="n">
        <f aca="false">NETWORKDAYS.INTL(D282,E282,1,Festivos[])</f>
        <v>1</v>
      </c>
      <c r="G282" s="12" t="s">
        <v>396</v>
      </c>
      <c r="H282" s="12" t="s">
        <v>43</v>
      </c>
      <c r="I282" s="12" t="s">
        <v>19</v>
      </c>
      <c r="J282" s="12" t="s">
        <v>20</v>
      </c>
      <c r="K282" s="12" t="s">
        <v>38</v>
      </c>
      <c r="L282" s="12" t="s">
        <v>35</v>
      </c>
      <c r="M282" s="12" t="s">
        <v>28</v>
      </c>
      <c r="N282" s="13" t="n">
        <v>1.5</v>
      </c>
      <c r="O282" s="14" t="n">
        <f aca="false">N282*60</f>
        <v>90</v>
      </c>
      <c r="P282" s="15"/>
    </row>
    <row r="283" customFormat="false" ht="15" hidden="false" customHeight="false" outlineLevel="0" collapsed="false">
      <c r="A283" s="8" t="s">
        <v>16</v>
      </c>
      <c r="B283" s="9" t="n">
        <v>241122</v>
      </c>
      <c r="C283" s="10" t="n">
        <v>45492</v>
      </c>
      <c r="D283" s="10" t="n">
        <v>45492</v>
      </c>
      <c r="E283" s="10" t="n">
        <v>45492</v>
      </c>
      <c r="F283" s="11" t="n">
        <f aca="false">NETWORKDAYS.INTL(D283,E283,1,Festivos[])</f>
        <v>1</v>
      </c>
      <c r="G283" s="12" t="s">
        <v>397</v>
      </c>
      <c r="H283" s="12" t="s">
        <v>195</v>
      </c>
      <c r="I283" s="12" t="s">
        <v>19</v>
      </c>
      <c r="J283" s="12" t="s">
        <v>20</v>
      </c>
      <c r="K283" s="12" t="s">
        <v>26</v>
      </c>
      <c r="L283" s="12" t="s">
        <v>41</v>
      </c>
      <c r="M283" s="12" t="s">
        <v>28</v>
      </c>
      <c r="N283" s="13" t="n">
        <v>2</v>
      </c>
      <c r="O283" s="14" t="n">
        <f aca="false">N283*60</f>
        <v>120</v>
      </c>
      <c r="P283" s="15"/>
    </row>
    <row r="284" customFormat="false" ht="15" hidden="false" customHeight="false" outlineLevel="0" collapsed="false">
      <c r="A284" s="8" t="s">
        <v>16</v>
      </c>
      <c r="B284" s="9" t="n">
        <v>241125</v>
      </c>
      <c r="C284" s="10" t="n">
        <v>45492</v>
      </c>
      <c r="D284" s="10" t="n">
        <v>45492</v>
      </c>
      <c r="E284" s="10" t="n">
        <v>45492</v>
      </c>
      <c r="F284" s="11" t="n">
        <f aca="false">NETWORKDAYS.INTL(D284,E284,1,Festivos[])</f>
        <v>1</v>
      </c>
      <c r="G284" s="12" t="s">
        <v>313</v>
      </c>
      <c r="H284" s="12" t="s">
        <v>43</v>
      </c>
      <c r="I284" s="12" t="s">
        <v>19</v>
      </c>
      <c r="J284" s="12" t="s">
        <v>30</v>
      </c>
      <c r="K284" s="12" t="s">
        <v>38</v>
      </c>
      <c r="L284" s="12" t="s">
        <v>157</v>
      </c>
      <c r="M284" s="12" t="s">
        <v>23</v>
      </c>
      <c r="N284" s="13" t="n">
        <v>0.5</v>
      </c>
      <c r="O284" s="14" t="n">
        <f aca="false">N284*60</f>
        <v>30</v>
      </c>
      <c r="P284" s="15"/>
    </row>
    <row r="285" customFormat="false" ht="15" hidden="false" customHeight="false" outlineLevel="0" collapsed="false">
      <c r="A285" s="8" t="s">
        <v>16</v>
      </c>
      <c r="B285" s="9" t="n">
        <v>241144</v>
      </c>
      <c r="C285" s="10" t="n">
        <v>45492</v>
      </c>
      <c r="D285" s="10" t="n">
        <v>45492</v>
      </c>
      <c r="E285" s="10" t="n">
        <v>45492</v>
      </c>
      <c r="F285" s="11" t="n">
        <f aca="false">NETWORKDAYS.INTL(D285,E285,1,Festivos[])</f>
        <v>1</v>
      </c>
      <c r="G285" s="12" t="s">
        <v>380</v>
      </c>
      <c r="H285" s="12" t="s">
        <v>46</v>
      </c>
      <c r="I285" s="12" t="s">
        <v>19</v>
      </c>
      <c r="J285" s="12" t="s">
        <v>51</v>
      </c>
      <c r="K285" s="12" t="s">
        <v>26</v>
      </c>
      <c r="L285" s="12" t="s">
        <v>52</v>
      </c>
      <c r="M285" s="12" t="s">
        <v>28</v>
      </c>
      <c r="N285" s="13" t="n">
        <v>0.3</v>
      </c>
      <c r="O285" s="14" t="n">
        <f aca="false">N285*60</f>
        <v>18</v>
      </c>
      <c r="P285" s="15"/>
    </row>
    <row r="286" customFormat="false" ht="15" hidden="false" customHeight="false" outlineLevel="0" collapsed="false">
      <c r="A286" s="8" t="s">
        <v>16</v>
      </c>
      <c r="B286" s="9" t="n">
        <v>241154</v>
      </c>
      <c r="C286" s="10" t="n">
        <v>45492</v>
      </c>
      <c r="D286" s="10" t="n">
        <v>45492</v>
      </c>
      <c r="E286" s="10" t="n">
        <v>45492</v>
      </c>
      <c r="F286" s="11" t="n">
        <f aca="false">NETWORKDAYS.INTL(D286,E286,1,Festivos[])</f>
        <v>1</v>
      </c>
      <c r="G286" s="12" t="s">
        <v>343</v>
      </c>
      <c r="H286" s="12" t="s">
        <v>46</v>
      </c>
      <c r="I286" s="12" t="s">
        <v>19</v>
      </c>
      <c r="J286" s="12" t="s">
        <v>51</v>
      </c>
      <c r="K286" s="12" t="s">
        <v>26</v>
      </c>
      <c r="L286" s="12" t="s">
        <v>52</v>
      </c>
      <c r="M286" s="12" t="s">
        <v>28</v>
      </c>
      <c r="N286" s="13" t="n">
        <v>0.3</v>
      </c>
      <c r="O286" s="14" t="n">
        <f aca="false">N286*60</f>
        <v>18</v>
      </c>
      <c r="P286" s="15"/>
    </row>
    <row r="287" customFormat="false" ht="15" hidden="false" customHeight="false" outlineLevel="0" collapsed="false">
      <c r="A287" s="8" t="s">
        <v>16</v>
      </c>
      <c r="B287" s="9" t="n">
        <v>241189</v>
      </c>
      <c r="C287" s="10" t="n">
        <v>45492</v>
      </c>
      <c r="D287" s="10" t="n">
        <v>45492</v>
      </c>
      <c r="E287" s="10" t="n">
        <v>45492</v>
      </c>
      <c r="F287" s="11" t="n">
        <f aca="false">NETWORKDAYS.INTL(D287,E287,1,Festivos[])</f>
        <v>1</v>
      </c>
      <c r="G287" s="12" t="s">
        <v>398</v>
      </c>
      <c r="H287" s="12" t="s">
        <v>46</v>
      </c>
      <c r="I287" s="12" t="s">
        <v>19</v>
      </c>
      <c r="J287" s="12" t="s">
        <v>51</v>
      </c>
      <c r="K287" s="12" t="s">
        <v>26</v>
      </c>
      <c r="L287" s="12" t="s">
        <v>215</v>
      </c>
      <c r="M287" s="12" t="s">
        <v>28</v>
      </c>
      <c r="N287" s="13" t="n">
        <v>0.2</v>
      </c>
      <c r="O287" s="14" t="n">
        <f aca="false">N287*60</f>
        <v>12</v>
      </c>
      <c r="P287" s="15"/>
    </row>
    <row r="288" customFormat="false" ht="15" hidden="false" customHeight="false" outlineLevel="0" collapsed="false">
      <c r="A288" s="8" t="s">
        <v>16</v>
      </c>
      <c r="B288" s="9" t="n">
        <v>241191</v>
      </c>
      <c r="C288" s="10" t="n">
        <v>45492</v>
      </c>
      <c r="D288" s="10" t="n">
        <v>45492</v>
      </c>
      <c r="E288" s="10" t="n">
        <v>45492</v>
      </c>
      <c r="F288" s="11" t="n">
        <f aca="false">NETWORKDAYS.INTL(D288,E288,1,Festivos[])</f>
        <v>1</v>
      </c>
      <c r="G288" s="12" t="s">
        <v>399</v>
      </c>
      <c r="H288" s="12" t="s">
        <v>46</v>
      </c>
      <c r="I288" s="12" t="s">
        <v>19</v>
      </c>
      <c r="J288" s="12" t="s">
        <v>51</v>
      </c>
      <c r="K288" s="12" t="s">
        <v>26</v>
      </c>
      <c r="L288" s="12" t="s">
        <v>52</v>
      </c>
      <c r="M288" s="12" t="s">
        <v>28</v>
      </c>
      <c r="N288" s="13" t="n">
        <v>0.5</v>
      </c>
      <c r="O288" s="14" t="n">
        <f aca="false">N288*60</f>
        <v>30</v>
      </c>
      <c r="P288" s="15"/>
    </row>
    <row r="289" customFormat="false" ht="15" hidden="false" customHeight="false" outlineLevel="0" collapsed="false">
      <c r="A289" s="8" t="s">
        <v>16</v>
      </c>
      <c r="B289" s="9" t="n">
        <v>241204</v>
      </c>
      <c r="C289" s="10" t="n">
        <v>45492</v>
      </c>
      <c r="D289" s="10" t="n">
        <v>45492</v>
      </c>
      <c r="E289" s="10" t="n">
        <v>45492</v>
      </c>
      <c r="F289" s="11" t="n">
        <f aca="false">NETWORKDAYS.INTL(D289,E289,1,Festivos[])</f>
        <v>1</v>
      </c>
      <c r="G289" s="12" t="s">
        <v>400</v>
      </c>
      <c r="H289" s="12" t="s">
        <v>37</v>
      </c>
      <c r="I289" s="12" t="s">
        <v>19</v>
      </c>
      <c r="J289" s="12" t="s">
        <v>30</v>
      </c>
      <c r="K289" s="12" t="s">
        <v>38</v>
      </c>
      <c r="L289" s="12" t="s">
        <v>35</v>
      </c>
      <c r="M289" s="12" t="s">
        <v>28</v>
      </c>
      <c r="N289" s="13" t="n">
        <v>0.5</v>
      </c>
      <c r="O289" s="14" t="n">
        <f aca="false">N289*60</f>
        <v>30</v>
      </c>
      <c r="P289" s="15"/>
    </row>
    <row r="290" customFormat="false" ht="15" hidden="false" customHeight="false" outlineLevel="0" collapsed="false">
      <c r="A290" s="8" t="s">
        <v>16</v>
      </c>
      <c r="B290" s="9" t="n">
        <v>241208</v>
      </c>
      <c r="C290" s="10" t="n">
        <v>45492</v>
      </c>
      <c r="D290" s="10" t="n">
        <v>45492</v>
      </c>
      <c r="E290" s="10" t="n">
        <v>45492</v>
      </c>
      <c r="F290" s="11" t="n">
        <f aca="false">NETWORKDAYS.INTL(D290,E290,1,Festivos[])</f>
        <v>1</v>
      </c>
      <c r="G290" s="12" t="s">
        <v>161</v>
      </c>
      <c r="H290" s="12" t="s">
        <v>46</v>
      </c>
      <c r="I290" s="12" t="s">
        <v>19</v>
      </c>
      <c r="J290" s="12" t="s">
        <v>51</v>
      </c>
      <c r="K290" s="12" t="s">
        <v>26</v>
      </c>
      <c r="L290" s="12" t="s">
        <v>52</v>
      </c>
      <c r="M290" s="12" t="s">
        <v>28</v>
      </c>
      <c r="N290" s="13" t="n">
        <v>0.3</v>
      </c>
      <c r="O290" s="14" t="n">
        <f aca="false">N290*60</f>
        <v>18</v>
      </c>
      <c r="P290" s="15"/>
    </row>
    <row r="291" customFormat="false" ht="15" hidden="false" customHeight="false" outlineLevel="0" collapsed="false">
      <c r="A291" s="8" t="s">
        <v>16</v>
      </c>
      <c r="B291" s="9" t="n">
        <v>241216</v>
      </c>
      <c r="C291" s="10" t="n">
        <v>45492</v>
      </c>
      <c r="D291" s="10" t="n">
        <v>45492</v>
      </c>
      <c r="E291" s="10" t="n">
        <v>45492</v>
      </c>
      <c r="F291" s="11" t="n">
        <f aca="false">NETWORKDAYS.INTL(D291,E291,1,Festivos[])</f>
        <v>1</v>
      </c>
      <c r="G291" s="12" t="s">
        <v>401</v>
      </c>
      <c r="H291" s="12" t="s">
        <v>37</v>
      </c>
      <c r="I291" s="12" t="s">
        <v>19</v>
      </c>
      <c r="J291" s="12" t="s">
        <v>104</v>
      </c>
      <c r="K291" s="12" t="s">
        <v>38</v>
      </c>
      <c r="L291" s="12" t="s">
        <v>35</v>
      </c>
      <c r="M291" s="12" t="s">
        <v>28</v>
      </c>
      <c r="N291" s="13" t="n">
        <v>0.5</v>
      </c>
      <c r="O291" s="14" t="n">
        <f aca="false">N291*60</f>
        <v>30</v>
      </c>
      <c r="P291" s="15"/>
    </row>
    <row r="292" customFormat="false" ht="15" hidden="false" customHeight="false" outlineLevel="0" collapsed="false">
      <c r="A292" s="8" t="s">
        <v>16</v>
      </c>
      <c r="B292" s="9" t="n">
        <v>241245</v>
      </c>
      <c r="C292" s="10" t="n">
        <v>45492</v>
      </c>
      <c r="D292" s="10" t="n">
        <v>45492</v>
      </c>
      <c r="E292" s="10" t="n">
        <v>45492</v>
      </c>
      <c r="F292" s="11" t="n">
        <f aca="false">NETWORKDAYS.INTL(D292,E292,1,Festivos[])</f>
        <v>1</v>
      </c>
      <c r="G292" s="12" t="s">
        <v>105</v>
      </c>
      <c r="H292" s="12" t="s">
        <v>37</v>
      </c>
      <c r="I292" s="12" t="s">
        <v>19</v>
      </c>
      <c r="J292" s="12" t="s">
        <v>233</v>
      </c>
      <c r="K292" s="12" t="s">
        <v>26</v>
      </c>
      <c r="L292" s="12" t="s">
        <v>233</v>
      </c>
      <c r="M292" s="12" t="s">
        <v>28</v>
      </c>
      <c r="N292" s="13" t="n">
        <v>0.2</v>
      </c>
      <c r="O292" s="14" t="n">
        <f aca="false">N292*60</f>
        <v>12</v>
      </c>
      <c r="P292" s="15"/>
    </row>
    <row r="293" customFormat="false" ht="15" hidden="false" customHeight="false" outlineLevel="0" collapsed="false">
      <c r="A293" s="8" t="s">
        <v>54</v>
      </c>
      <c r="B293" s="9" t="s">
        <v>402</v>
      </c>
      <c r="C293" s="10" t="n">
        <v>45492</v>
      </c>
      <c r="D293" s="10" t="n">
        <v>45492</v>
      </c>
      <c r="E293" s="10" t="n">
        <v>45492</v>
      </c>
      <c r="F293" s="11" t="n">
        <f aca="false">NETWORKDAYS.INTL(D293,E293,1,Festivos[])</f>
        <v>1</v>
      </c>
      <c r="G293" s="12" t="s">
        <v>403</v>
      </c>
      <c r="H293" s="12" t="s">
        <v>37</v>
      </c>
      <c r="I293" s="12" t="s">
        <v>19</v>
      </c>
      <c r="J293" s="12" t="s">
        <v>69</v>
      </c>
      <c r="K293" s="12" t="s">
        <v>26</v>
      </c>
      <c r="L293" s="12" t="s">
        <v>35</v>
      </c>
      <c r="M293" s="12" t="s">
        <v>28</v>
      </c>
      <c r="N293" s="16" t="n">
        <v>0.3</v>
      </c>
      <c r="O293" s="14" t="n">
        <f aca="false">N293*60</f>
        <v>18</v>
      </c>
      <c r="P293" s="15"/>
    </row>
    <row r="294" customFormat="false" ht="15" hidden="false" customHeight="false" outlineLevel="0" collapsed="false">
      <c r="A294" s="8" t="s">
        <v>54</v>
      </c>
      <c r="B294" s="9" t="s">
        <v>404</v>
      </c>
      <c r="C294" s="10" t="n">
        <v>45492</v>
      </c>
      <c r="D294" s="10" t="n">
        <v>45495</v>
      </c>
      <c r="E294" s="10" t="n">
        <v>45496</v>
      </c>
      <c r="F294" s="11" t="n">
        <f aca="false">NETWORKDAYS.INTL(D294,E294,1,Festivos[])</f>
        <v>2</v>
      </c>
      <c r="G294" s="12" t="s">
        <v>405</v>
      </c>
      <c r="H294" s="12" t="s">
        <v>18</v>
      </c>
      <c r="I294" s="12" t="s">
        <v>19</v>
      </c>
      <c r="J294" s="12" t="s">
        <v>118</v>
      </c>
      <c r="K294" s="12" t="s">
        <v>21</v>
      </c>
      <c r="L294" s="12" t="s">
        <v>22</v>
      </c>
      <c r="M294" s="12" t="s">
        <v>28</v>
      </c>
      <c r="N294" s="13" t="n">
        <v>4.5</v>
      </c>
      <c r="O294" s="14" t="n">
        <f aca="false">N294*60</f>
        <v>270</v>
      </c>
      <c r="P294" s="15"/>
    </row>
    <row r="295" customFormat="false" ht="15" hidden="false" customHeight="false" outlineLevel="0" collapsed="false">
      <c r="A295" s="8" t="s">
        <v>54</v>
      </c>
      <c r="B295" s="9" t="s">
        <v>406</v>
      </c>
      <c r="C295" s="10" t="n">
        <v>45492</v>
      </c>
      <c r="D295" s="10" t="n">
        <v>45492</v>
      </c>
      <c r="E295" s="10" t="n">
        <v>45492</v>
      </c>
      <c r="F295" s="11" t="n">
        <f aca="false">NETWORKDAYS.INTL(D295,E295,1,Festivos[])</f>
        <v>1</v>
      </c>
      <c r="G295" s="12" t="s">
        <v>407</v>
      </c>
      <c r="H295" s="12" t="s">
        <v>37</v>
      </c>
      <c r="I295" s="12" t="s">
        <v>19</v>
      </c>
      <c r="J295" s="12" t="s">
        <v>69</v>
      </c>
      <c r="K295" s="12" t="s">
        <v>26</v>
      </c>
      <c r="L295" s="12" t="s">
        <v>35</v>
      </c>
      <c r="M295" s="12" t="s">
        <v>28</v>
      </c>
      <c r="N295" s="13" t="n">
        <v>0.3</v>
      </c>
      <c r="O295" s="14" t="n">
        <f aca="false">N295*60</f>
        <v>18</v>
      </c>
      <c r="P295" s="15"/>
    </row>
    <row r="296" customFormat="false" ht="15" hidden="false" customHeight="false" outlineLevel="0" collapsed="false">
      <c r="A296" s="8" t="s">
        <v>54</v>
      </c>
      <c r="B296" s="9" t="s">
        <v>408</v>
      </c>
      <c r="C296" s="10" t="n">
        <v>45492</v>
      </c>
      <c r="D296" s="10" t="n">
        <v>45492</v>
      </c>
      <c r="E296" s="10" t="n">
        <v>45492</v>
      </c>
      <c r="F296" s="11" t="n">
        <f aca="false">NETWORKDAYS.INTL(D296,E296,1,Festivos[])</f>
        <v>1</v>
      </c>
      <c r="G296" s="12" t="s">
        <v>409</v>
      </c>
      <c r="H296" s="12" t="s">
        <v>37</v>
      </c>
      <c r="I296" s="12" t="s">
        <v>19</v>
      </c>
      <c r="J296" s="12" t="s">
        <v>62</v>
      </c>
      <c r="K296" s="12" t="s">
        <v>26</v>
      </c>
      <c r="L296" s="12" t="s">
        <v>35</v>
      </c>
      <c r="M296" s="12" t="s">
        <v>28</v>
      </c>
      <c r="N296" s="16" t="n">
        <v>0.5</v>
      </c>
      <c r="O296" s="14" t="n">
        <f aca="false">N296*60</f>
        <v>30</v>
      </c>
      <c r="P296" s="15"/>
    </row>
    <row r="297" customFormat="false" ht="15" hidden="false" customHeight="false" outlineLevel="0" collapsed="false">
      <c r="A297" s="8" t="s">
        <v>54</v>
      </c>
      <c r="B297" s="9" t="s">
        <v>410</v>
      </c>
      <c r="C297" s="10" t="n">
        <v>45492</v>
      </c>
      <c r="D297" s="10" t="n">
        <v>45492</v>
      </c>
      <c r="E297" s="10" t="n">
        <v>45492</v>
      </c>
      <c r="F297" s="11" t="n">
        <f aca="false">NETWORKDAYS.INTL(D297,E297,1,Festivos[])</f>
        <v>1</v>
      </c>
      <c r="G297" s="12" t="s">
        <v>411</v>
      </c>
      <c r="H297" s="12" t="s">
        <v>18</v>
      </c>
      <c r="I297" s="12" t="s">
        <v>19</v>
      </c>
      <c r="J297" s="12" t="s">
        <v>62</v>
      </c>
      <c r="K297" s="12" t="s">
        <v>21</v>
      </c>
      <c r="L297" s="12" t="s">
        <v>22</v>
      </c>
      <c r="M297" s="12" t="s">
        <v>23</v>
      </c>
      <c r="N297" s="16" t="n">
        <v>0.5</v>
      </c>
      <c r="O297" s="14" t="n">
        <f aca="false">N297*60</f>
        <v>30</v>
      </c>
      <c r="P297" s="15"/>
    </row>
    <row r="298" customFormat="false" ht="15" hidden="false" customHeight="false" outlineLevel="0" collapsed="false">
      <c r="A298" s="8" t="s">
        <v>54</v>
      </c>
      <c r="B298" s="9" t="s">
        <v>412</v>
      </c>
      <c r="C298" s="10" t="n">
        <v>45492</v>
      </c>
      <c r="D298" s="10" t="n">
        <v>45492</v>
      </c>
      <c r="E298" s="10" t="n">
        <v>45492</v>
      </c>
      <c r="F298" s="11" t="n">
        <f aca="false">NETWORKDAYS.INTL(D298,E298,1,Festivos[])</f>
        <v>1</v>
      </c>
      <c r="G298" s="12" t="s">
        <v>413</v>
      </c>
      <c r="H298" s="12" t="s">
        <v>18</v>
      </c>
      <c r="I298" s="12" t="s">
        <v>19</v>
      </c>
      <c r="J298" s="12" t="s">
        <v>62</v>
      </c>
      <c r="K298" s="12" t="s">
        <v>21</v>
      </c>
      <c r="L298" s="12" t="s">
        <v>22</v>
      </c>
      <c r="M298" s="12" t="s">
        <v>23</v>
      </c>
      <c r="N298" s="13" t="n">
        <v>0.5</v>
      </c>
      <c r="O298" s="14" t="n">
        <f aca="false">N298*60</f>
        <v>30</v>
      </c>
      <c r="P298" s="15"/>
    </row>
    <row r="299" customFormat="false" ht="15" hidden="false" customHeight="false" outlineLevel="0" collapsed="false">
      <c r="A299" s="8" t="s">
        <v>54</v>
      </c>
      <c r="B299" s="9" t="s">
        <v>228</v>
      </c>
      <c r="C299" s="10" t="n">
        <v>45492</v>
      </c>
      <c r="D299" s="10" t="n">
        <v>45492</v>
      </c>
      <c r="E299" s="10" t="n">
        <v>45492</v>
      </c>
      <c r="F299" s="11" t="n">
        <f aca="false">NETWORKDAYS.INTL(D299,E299,1,Festivos[])</f>
        <v>1</v>
      </c>
      <c r="G299" s="12" t="s">
        <v>414</v>
      </c>
      <c r="H299" s="12" t="s">
        <v>46</v>
      </c>
      <c r="I299" s="12" t="s">
        <v>19</v>
      </c>
      <c r="J299" s="12" t="s">
        <v>40</v>
      </c>
      <c r="K299" s="12" t="s">
        <v>26</v>
      </c>
      <c r="L299" s="12" t="s">
        <v>35</v>
      </c>
      <c r="M299" s="12" t="s">
        <v>28</v>
      </c>
      <c r="N299" s="13" t="n">
        <v>0.2</v>
      </c>
      <c r="O299" s="14" t="n">
        <f aca="false">N299*60</f>
        <v>12</v>
      </c>
      <c r="P299" s="15"/>
    </row>
    <row r="300" customFormat="false" ht="15" hidden="false" customHeight="false" outlineLevel="0" collapsed="false">
      <c r="A300" s="8" t="s">
        <v>54</v>
      </c>
      <c r="B300" s="9" t="s">
        <v>392</v>
      </c>
      <c r="C300" s="10" t="n">
        <v>45492</v>
      </c>
      <c r="D300" s="10" t="n">
        <v>45492</v>
      </c>
      <c r="E300" s="10" t="n">
        <v>45492</v>
      </c>
      <c r="F300" s="11" t="n">
        <f aca="false">NETWORKDAYS.INTL(D300,E300,1,Festivos[])</f>
        <v>1</v>
      </c>
      <c r="G300" s="12" t="s">
        <v>415</v>
      </c>
      <c r="H300" s="12" t="s">
        <v>46</v>
      </c>
      <c r="I300" s="12" t="s">
        <v>19</v>
      </c>
      <c r="J300" s="12" t="s">
        <v>102</v>
      </c>
      <c r="K300" s="12" t="s">
        <v>26</v>
      </c>
      <c r="L300" s="12" t="s">
        <v>35</v>
      </c>
      <c r="M300" s="12" t="s">
        <v>28</v>
      </c>
      <c r="N300" s="13" t="n">
        <v>0.2</v>
      </c>
      <c r="O300" s="14" t="n">
        <f aca="false">N300*60</f>
        <v>12</v>
      </c>
      <c r="P300" s="15"/>
    </row>
    <row r="301" customFormat="false" ht="15" hidden="false" customHeight="false" outlineLevel="0" collapsed="false">
      <c r="A301" s="8" t="s">
        <v>54</v>
      </c>
      <c r="B301" s="9" t="s">
        <v>416</v>
      </c>
      <c r="C301" s="10" t="n">
        <v>45492</v>
      </c>
      <c r="D301" s="10" t="n">
        <v>45492</v>
      </c>
      <c r="E301" s="10" t="n">
        <v>45492</v>
      </c>
      <c r="F301" s="11" t="n">
        <f aca="false">NETWORKDAYS.INTL(D301,E301,1,Festivos[])</f>
        <v>1</v>
      </c>
      <c r="G301" s="12" t="s">
        <v>417</v>
      </c>
      <c r="H301" s="12" t="s">
        <v>46</v>
      </c>
      <c r="I301" s="12" t="s">
        <v>19</v>
      </c>
      <c r="J301" s="12" t="s">
        <v>40</v>
      </c>
      <c r="K301" s="12" t="s">
        <v>26</v>
      </c>
      <c r="L301" s="12" t="s">
        <v>35</v>
      </c>
      <c r="M301" s="12" t="s">
        <v>28</v>
      </c>
      <c r="N301" s="13" t="n">
        <v>0.2</v>
      </c>
      <c r="O301" s="14" t="n">
        <f aca="false">N301*60</f>
        <v>12</v>
      </c>
      <c r="P301" s="15"/>
    </row>
    <row r="302" customFormat="false" ht="15" hidden="false" customHeight="false" outlineLevel="0" collapsed="false">
      <c r="A302" s="8" t="s">
        <v>54</v>
      </c>
      <c r="B302" s="9" t="s">
        <v>418</v>
      </c>
      <c r="C302" s="10" t="n">
        <v>45492</v>
      </c>
      <c r="D302" s="10" t="n">
        <v>45492</v>
      </c>
      <c r="E302" s="10" t="n">
        <v>45492</v>
      </c>
      <c r="F302" s="11" t="n">
        <f aca="false">NETWORKDAYS.INTL(D302,E302,1,Festivos[])</f>
        <v>1</v>
      </c>
      <c r="G302" s="12" t="s">
        <v>101</v>
      </c>
      <c r="H302" s="12" t="s">
        <v>37</v>
      </c>
      <c r="I302" s="12" t="s">
        <v>19</v>
      </c>
      <c r="J302" s="12" t="s">
        <v>40</v>
      </c>
      <c r="K302" s="12" t="s">
        <v>26</v>
      </c>
      <c r="L302" s="12" t="s">
        <v>35</v>
      </c>
      <c r="M302" s="12" t="s">
        <v>28</v>
      </c>
      <c r="N302" s="13" t="n">
        <v>0.2</v>
      </c>
      <c r="O302" s="14" t="n">
        <f aca="false">N302*60</f>
        <v>12</v>
      </c>
      <c r="P302" s="15"/>
    </row>
    <row r="303" customFormat="false" ht="15" hidden="false" customHeight="false" outlineLevel="0" collapsed="false">
      <c r="A303" s="8" t="s">
        <v>16</v>
      </c>
      <c r="B303" s="9" t="n">
        <v>241217</v>
      </c>
      <c r="C303" s="10" t="n">
        <v>45495</v>
      </c>
      <c r="D303" s="10" t="n">
        <v>45495</v>
      </c>
      <c r="E303" s="10" t="n">
        <v>45495</v>
      </c>
      <c r="F303" s="11" t="n">
        <f aca="false">NETWORKDAYS.INTL(D303,E303,1,Festivos[])</f>
        <v>1</v>
      </c>
      <c r="G303" s="12" t="s">
        <v>419</v>
      </c>
      <c r="H303" s="12" t="s">
        <v>46</v>
      </c>
      <c r="I303" s="12" t="s">
        <v>19</v>
      </c>
      <c r="J303" s="12" t="s">
        <v>20</v>
      </c>
      <c r="K303" s="12" t="s">
        <v>26</v>
      </c>
      <c r="L303" s="12" t="s">
        <v>35</v>
      </c>
      <c r="M303" s="12" t="s">
        <v>28</v>
      </c>
      <c r="N303" s="13" t="n">
        <v>0.2</v>
      </c>
      <c r="O303" s="14" t="n">
        <f aca="false">N303*60</f>
        <v>12</v>
      </c>
      <c r="P303" s="15"/>
    </row>
    <row r="304" customFormat="false" ht="15" hidden="false" customHeight="false" outlineLevel="0" collapsed="false">
      <c r="A304" s="8" t="s">
        <v>16</v>
      </c>
      <c r="B304" s="9" t="n">
        <v>241221</v>
      </c>
      <c r="C304" s="10" t="n">
        <v>45495</v>
      </c>
      <c r="D304" s="10" t="n">
        <v>45495</v>
      </c>
      <c r="E304" s="10" t="n">
        <v>45495</v>
      </c>
      <c r="F304" s="11" t="n">
        <f aca="false">NETWORKDAYS.INTL(D304,E304,1,Festivos[])</f>
        <v>1</v>
      </c>
      <c r="G304" s="12" t="s">
        <v>420</v>
      </c>
      <c r="H304" s="12" t="s">
        <v>37</v>
      </c>
      <c r="I304" s="12" t="s">
        <v>19</v>
      </c>
      <c r="J304" s="12" t="s">
        <v>33</v>
      </c>
      <c r="K304" s="12" t="s">
        <v>26</v>
      </c>
      <c r="L304" s="12" t="s">
        <v>35</v>
      </c>
      <c r="M304" s="12" t="s">
        <v>28</v>
      </c>
      <c r="N304" s="13" t="n">
        <v>1</v>
      </c>
      <c r="O304" s="14" t="n">
        <f aca="false">N304*60</f>
        <v>60</v>
      </c>
      <c r="P304" s="15"/>
    </row>
    <row r="305" customFormat="false" ht="15" hidden="false" customHeight="false" outlineLevel="0" collapsed="false">
      <c r="A305" s="8" t="s">
        <v>16</v>
      </c>
      <c r="B305" s="9" t="n">
        <v>241250</v>
      </c>
      <c r="C305" s="10" t="n">
        <v>45495</v>
      </c>
      <c r="D305" s="10" t="n">
        <v>45495</v>
      </c>
      <c r="E305" s="10" t="n">
        <v>45495</v>
      </c>
      <c r="F305" s="11" t="n">
        <f aca="false">NETWORKDAYS.INTL(D305,E305,1,Festivos[])</f>
        <v>1</v>
      </c>
      <c r="G305" s="12" t="s">
        <v>421</v>
      </c>
      <c r="H305" s="12" t="s">
        <v>46</v>
      </c>
      <c r="I305" s="12" t="s">
        <v>19</v>
      </c>
      <c r="J305" s="12" t="s">
        <v>30</v>
      </c>
      <c r="K305" s="12" t="s">
        <v>58</v>
      </c>
      <c r="L305" s="12" t="s">
        <v>51</v>
      </c>
      <c r="M305" s="12" t="s">
        <v>28</v>
      </c>
      <c r="N305" s="13" t="n">
        <v>0.5</v>
      </c>
      <c r="O305" s="14" t="n">
        <f aca="false">N305*60</f>
        <v>30</v>
      </c>
      <c r="P305" s="15"/>
    </row>
    <row r="306" customFormat="false" ht="15" hidden="false" customHeight="false" outlineLevel="0" collapsed="false">
      <c r="A306" s="8" t="s">
        <v>16</v>
      </c>
      <c r="B306" s="9" t="n">
        <v>241275</v>
      </c>
      <c r="C306" s="10" t="n">
        <v>45495</v>
      </c>
      <c r="D306" s="10" t="n">
        <v>45495</v>
      </c>
      <c r="E306" s="10" t="n">
        <v>45495</v>
      </c>
      <c r="F306" s="11" t="n">
        <f aca="false">NETWORKDAYS.INTL(D306,E306,1,Festivos[])</f>
        <v>1</v>
      </c>
      <c r="G306" s="12" t="s">
        <v>313</v>
      </c>
      <c r="H306" s="12" t="s">
        <v>43</v>
      </c>
      <c r="I306" s="12" t="s">
        <v>19</v>
      </c>
      <c r="J306" s="12" t="s">
        <v>30</v>
      </c>
      <c r="K306" s="12" t="s">
        <v>38</v>
      </c>
      <c r="L306" s="12" t="s">
        <v>157</v>
      </c>
      <c r="M306" s="12" t="s">
        <v>23</v>
      </c>
      <c r="N306" s="13" t="n">
        <v>0.5</v>
      </c>
      <c r="O306" s="14" t="n">
        <f aca="false">N306*60</f>
        <v>30</v>
      </c>
      <c r="P306" s="15"/>
    </row>
    <row r="307" customFormat="false" ht="15" hidden="false" customHeight="false" outlineLevel="0" collapsed="false">
      <c r="A307" s="8" t="s">
        <v>16</v>
      </c>
      <c r="B307" s="9" t="n">
        <v>241276</v>
      </c>
      <c r="C307" s="10" t="n">
        <v>45495</v>
      </c>
      <c r="D307" s="10" t="n">
        <v>45495</v>
      </c>
      <c r="E307" s="10" t="n">
        <v>45495</v>
      </c>
      <c r="F307" s="11" t="n">
        <f aca="false">NETWORKDAYS.INTL(D307,E307,1,Festivos[])</f>
        <v>1</v>
      </c>
      <c r="G307" s="12" t="s">
        <v>422</v>
      </c>
      <c r="H307" s="12" t="s">
        <v>18</v>
      </c>
      <c r="I307" s="12" t="s">
        <v>19</v>
      </c>
      <c r="J307" s="12" t="s">
        <v>33</v>
      </c>
      <c r="K307" s="12" t="s">
        <v>21</v>
      </c>
      <c r="L307" s="12" t="s">
        <v>22</v>
      </c>
      <c r="M307" s="12" t="s">
        <v>23</v>
      </c>
      <c r="N307" s="13" t="n">
        <v>1</v>
      </c>
      <c r="O307" s="14" t="n">
        <f aca="false">N307*60</f>
        <v>60</v>
      </c>
      <c r="P307" s="15"/>
    </row>
    <row r="308" customFormat="false" ht="15" hidden="false" customHeight="false" outlineLevel="0" collapsed="false">
      <c r="A308" s="8" t="s">
        <v>16</v>
      </c>
      <c r="B308" s="9" t="n">
        <v>241320</v>
      </c>
      <c r="C308" s="10" t="n">
        <v>45495</v>
      </c>
      <c r="D308" s="10" t="n">
        <v>45495</v>
      </c>
      <c r="E308" s="10" t="n">
        <v>45495</v>
      </c>
      <c r="F308" s="11" t="n">
        <f aca="false">NETWORKDAYS.INTL(D308,E308,1,Festivos[])</f>
        <v>1</v>
      </c>
      <c r="G308" s="12" t="s">
        <v>419</v>
      </c>
      <c r="H308" s="12" t="s">
        <v>46</v>
      </c>
      <c r="I308" s="12" t="s">
        <v>19</v>
      </c>
      <c r="J308" s="12" t="s">
        <v>51</v>
      </c>
      <c r="K308" s="12" t="s">
        <v>26</v>
      </c>
      <c r="L308" s="12" t="s">
        <v>52</v>
      </c>
      <c r="M308" s="12" t="s">
        <v>28</v>
      </c>
      <c r="N308" s="13" t="n">
        <v>0.3</v>
      </c>
      <c r="O308" s="14" t="n">
        <f aca="false">N308*60</f>
        <v>18</v>
      </c>
      <c r="P308" s="15"/>
    </row>
    <row r="309" customFormat="false" ht="15" hidden="false" customHeight="false" outlineLevel="0" collapsed="false">
      <c r="A309" s="8" t="s">
        <v>16</v>
      </c>
      <c r="B309" s="9" t="n">
        <v>241336</v>
      </c>
      <c r="C309" s="10" t="n">
        <v>45495</v>
      </c>
      <c r="D309" s="10" t="n">
        <v>45495</v>
      </c>
      <c r="E309" s="10" t="n">
        <v>45495</v>
      </c>
      <c r="F309" s="11" t="n">
        <f aca="false">NETWORKDAYS.INTL(D309,E309,1,Festivos[])</f>
        <v>1</v>
      </c>
      <c r="G309" s="12" t="s">
        <v>423</v>
      </c>
      <c r="H309" s="12" t="s">
        <v>46</v>
      </c>
      <c r="I309" s="12" t="s">
        <v>19</v>
      </c>
      <c r="J309" s="12" t="s">
        <v>51</v>
      </c>
      <c r="K309" s="12" t="s">
        <v>26</v>
      </c>
      <c r="L309" s="12" t="s">
        <v>52</v>
      </c>
      <c r="M309" s="12" t="s">
        <v>28</v>
      </c>
      <c r="N309" s="13" t="n">
        <v>0.3</v>
      </c>
      <c r="O309" s="14" t="n">
        <f aca="false">N309*60</f>
        <v>18</v>
      </c>
      <c r="P309" s="15"/>
    </row>
    <row r="310" customFormat="false" ht="15" hidden="false" customHeight="false" outlineLevel="0" collapsed="false">
      <c r="A310" s="8" t="s">
        <v>16</v>
      </c>
      <c r="B310" s="9" t="n">
        <v>241354</v>
      </c>
      <c r="C310" s="10" t="n">
        <v>45495</v>
      </c>
      <c r="D310" s="10" t="n">
        <v>45495</v>
      </c>
      <c r="E310" s="10" t="n">
        <v>45495</v>
      </c>
      <c r="F310" s="11" t="n">
        <f aca="false">NETWORKDAYS.INTL(D310,E310,1,Festivos[])</f>
        <v>1</v>
      </c>
      <c r="G310" s="12" t="s">
        <v>424</v>
      </c>
      <c r="H310" s="12" t="s">
        <v>43</v>
      </c>
      <c r="I310" s="12" t="s">
        <v>19</v>
      </c>
      <c r="J310" s="12" t="s">
        <v>238</v>
      </c>
      <c r="K310" s="12" t="s">
        <v>38</v>
      </c>
      <c r="L310" s="12" t="s">
        <v>35</v>
      </c>
      <c r="M310" s="12" t="s">
        <v>44</v>
      </c>
      <c r="N310" s="13" t="n">
        <v>1</v>
      </c>
      <c r="O310" s="14" t="n">
        <f aca="false">N310*60</f>
        <v>60</v>
      </c>
      <c r="P310" s="15" t="s">
        <v>425</v>
      </c>
    </row>
    <row r="311" customFormat="false" ht="15" hidden="false" customHeight="false" outlineLevel="0" collapsed="false">
      <c r="A311" s="8" t="s">
        <v>54</v>
      </c>
      <c r="B311" s="9" t="s">
        <v>426</v>
      </c>
      <c r="C311" s="10" t="n">
        <v>45495</v>
      </c>
      <c r="D311" s="10" t="n">
        <v>45497</v>
      </c>
      <c r="E311" s="10" t="n">
        <v>45497</v>
      </c>
      <c r="F311" s="11" t="n">
        <f aca="false">NETWORKDAYS.INTL(D311,E311,1,Festivos[])</f>
        <v>1</v>
      </c>
      <c r="G311" s="12" t="s">
        <v>427</v>
      </c>
      <c r="H311" s="12" t="s">
        <v>43</v>
      </c>
      <c r="I311" s="12" t="s">
        <v>19</v>
      </c>
      <c r="J311" s="12" t="s">
        <v>102</v>
      </c>
      <c r="K311" s="12" t="s">
        <v>38</v>
      </c>
      <c r="L311" s="12" t="s">
        <v>35</v>
      </c>
      <c r="M311" s="12" t="s">
        <v>23</v>
      </c>
      <c r="N311" s="13" t="n">
        <v>1</v>
      </c>
      <c r="O311" s="14" t="n">
        <f aca="false">N311*60</f>
        <v>60</v>
      </c>
      <c r="P311" s="15"/>
    </row>
    <row r="312" customFormat="false" ht="15" hidden="false" customHeight="false" outlineLevel="0" collapsed="false">
      <c r="A312" s="8" t="s">
        <v>54</v>
      </c>
      <c r="B312" s="9" t="s">
        <v>428</v>
      </c>
      <c r="C312" s="10" t="n">
        <v>45495</v>
      </c>
      <c r="D312" s="10" t="n">
        <v>45495</v>
      </c>
      <c r="E312" s="10" t="n">
        <v>45495</v>
      </c>
      <c r="F312" s="11" t="n">
        <f aca="false">NETWORKDAYS.INTL(D312,E312,1,Festivos[])</f>
        <v>1</v>
      </c>
      <c r="G312" s="12" t="s">
        <v>429</v>
      </c>
      <c r="H312" s="12" t="s">
        <v>43</v>
      </c>
      <c r="I312" s="12" t="s">
        <v>19</v>
      </c>
      <c r="J312" s="12" t="s">
        <v>152</v>
      </c>
      <c r="K312" s="12" t="s">
        <v>38</v>
      </c>
      <c r="L312" s="12" t="s">
        <v>35</v>
      </c>
      <c r="M312" s="12" t="s">
        <v>23</v>
      </c>
      <c r="N312" s="13" t="n">
        <v>0.5</v>
      </c>
      <c r="O312" s="14" t="n">
        <f aca="false">N312*60</f>
        <v>30</v>
      </c>
      <c r="P312" s="15"/>
    </row>
    <row r="313" customFormat="false" ht="15" hidden="false" customHeight="false" outlineLevel="0" collapsed="false">
      <c r="A313" s="8" t="s">
        <v>54</v>
      </c>
      <c r="B313" s="9" t="s">
        <v>430</v>
      </c>
      <c r="C313" s="10" t="n">
        <v>45495</v>
      </c>
      <c r="D313" s="10" t="n">
        <v>45495</v>
      </c>
      <c r="E313" s="10" t="n">
        <v>45495</v>
      </c>
      <c r="F313" s="11" t="n">
        <f aca="false">NETWORKDAYS.INTL(D313,E313,1,Festivos[])</f>
        <v>1</v>
      </c>
      <c r="G313" s="12" t="s">
        <v>431</v>
      </c>
      <c r="H313" s="12" t="s">
        <v>37</v>
      </c>
      <c r="I313" s="12" t="s">
        <v>19</v>
      </c>
      <c r="J313" s="12" t="s">
        <v>69</v>
      </c>
      <c r="K313" s="12" t="s">
        <v>38</v>
      </c>
      <c r="L313" s="12" t="s">
        <v>59</v>
      </c>
      <c r="M313" s="12" t="s">
        <v>28</v>
      </c>
      <c r="N313" s="13" t="n">
        <v>0.5</v>
      </c>
      <c r="O313" s="14" t="n">
        <f aca="false">N313*60</f>
        <v>30</v>
      </c>
      <c r="P313" s="15"/>
    </row>
    <row r="314" customFormat="false" ht="15" hidden="false" customHeight="false" outlineLevel="0" collapsed="false">
      <c r="A314" s="8" t="s">
        <v>54</v>
      </c>
      <c r="B314" s="9" t="s">
        <v>432</v>
      </c>
      <c r="C314" s="10" t="n">
        <v>45495</v>
      </c>
      <c r="D314" s="10" t="n">
        <v>45495</v>
      </c>
      <c r="E314" s="10" t="n">
        <v>45495</v>
      </c>
      <c r="F314" s="11" t="n">
        <f aca="false">NETWORKDAYS.INTL(D314,E314,1,Festivos[])</f>
        <v>1</v>
      </c>
      <c r="G314" s="12" t="s">
        <v>433</v>
      </c>
      <c r="H314" s="12" t="s">
        <v>46</v>
      </c>
      <c r="I314" s="12" t="s">
        <v>19</v>
      </c>
      <c r="J314" s="12" t="s">
        <v>62</v>
      </c>
      <c r="K314" s="12" t="s">
        <v>58</v>
      </c>
      <c r="L314" s="12" t="s">
        <v>51</v>
      </c>
      <c r="M314" s="12" t="s">
        <v>28</v>
      </c>
      <c r="N314" s="13" t="n">
        <v>0.2</v>
      </c>
      <c r="O314" s="14" t="n">
        <f aca="false">N314*60</f>
        <v>12</v>
      </c>
      <c r="P314" s="15"/>
    </row>
    <row r="315" customFormat="false" ht="15" hidden="false" customHeight="false" outlineLevel="0" collapsed="false">
      <c r="A315" s="8" t="s">
        <v>54</v>
      </c>
      <c r="B315" s="9" t="s">
        <v>434</v>
      </c>
      <c r="C315" s="10" t="n">
        <v>45495</v>
      </c>
      <c r="D315" s="10" t="n">
        <v>45495</v>
      </c>
      <c r="E315" s="10" t="n">
        <v>45495</v>
      </c>
      <c r="F315" s="11" t="n">
        <f aca="false">NETWORKDAYS.INTL(D315,E315,1,Festivos[])</f>
        <v>1</v>
      </c>
      <c r="G315" s="12" t="s">
        <v>435</v>
      </c>
      <c r="H315" s="12" t="s">
        <v>37</v>
      </c>
      <c r="I315" s="12" t="s">
        <v>19</v>
      </c>
      <c r="J315" s="12" t="s">
        <v>62</v>
      </c>
      <c r="K315" s="12" t="s">
        <v>26</v>
      </c>
      <c r="L315" s="12" t="s">
        <v>35</v>
      </c>
      <c r="M315" s="12" t="s">
        <v>28</v>
      </c>
      <c r="N315" s="16" t="n">
        <v>0.2</v>
      </c>
      <c r="O315" s="14" t="n">
        <f aca="false">N315*60</f>
        <v>12</v>
      </c>
      <c r="P315" s="15"/>
    </row>
    <row r="316" customFormat="false" ht="15" hidden="false" customHeight="false" outlineLevel="0" collapsed="false">
      <c r="A316" s="8" t="s">
        <v>54</v>
      </c>
      <c r="B316" s="9" t="s">
        <v>436</v>
      </c>
      <c r="C316" s="10" t="n">
        <v>45495</v>
      </c>
      <c r="D316" s="10" t="n">
        <v>45495</v>
      </c>
      <c r="E316" s="10" t="n">
        <v>45495</v>
      </c>
      <c r="F316" s="11" t="n">
        <f aca="false">NETWORKDAYS.INTL(D316,E316,1,Festivos[])</f>
        <v>1</v>
      </c>
      <c r="G316" s="12" t="s">
        <v>437</v>
      </c>
      <c r="H316" s="12" t="s">
        <v>18</v>
      </c>
      <c r="I316" s="12" t="s">
        <v>19</v>
      </c>
      <c r="J316" s="12" t="s">
        <v>40</v>
      </c>
      <c r="K316" s="12" t="s">
        <v>21</v>
      </c>
      <c r="L316" s="12" t="s">
        <v>22</v>
      </c>
      <c r="M316" s="12" t="s">
        <v>28</v>
      </c>
      <c r="N316" s="16" t="n">
        <v>1.5</v>
      </c>
      <c r="O316" s="14" t="n">
        <f aca="false">N316*60</f>
        <v>90</v>
      </c>
      <c r="P316" s="15"/>
    </row>
    <row r="317" customFormat="false" ht="15" hidden="false" customHeight="false" outlineLevel="0" collapsed="false">
      <c r="A317" s="8" t="s">
        <v>54</v>
      </c>
      <c r="B317" s="9" t="s">
        <v>438</v>
      </c>
      <c r="C317" s="10" t="n">
        <v>45495</v>
      </c>
      <c r="D317" s="10" t="n">
        <v>45495</v>
      </c>
      <c r="E317" s="10" t="n">
        <v>45495</v>
      </c>
      <c r="F317" s="11" t="n">
        <f aca="false">NETWORKDAYS.INTL(D317,E317,1,Festivos[])</f>
        <v>1</v>
      </c>
      <c r="G317" s="12" t="s">
        <v>234</v>
      </c>
      <c r="H317" s="12" t="s">
        <v>195</v>
      </c>
      <c r="I317" s="12" t="s">
        <v>19</v>
      </c>
      <c r="J317" s="12" t="s">
        <v>69</v>
      </c>
      <c r="K317" s="12" t="s">
        <v>26</v>
      </c>
      <c r="L317" s="12" t="s">
        <v>35</v>
      </c>
      <c r="M317" s="12" t="s">
        <v>23</v>
      </c>
      <c r="N317" s="13" t="n">
        <v>0.35</v>
      </c>
      <c r="O317" s="14" t="n">
        <f aca="false">N317*60</f>
        <v>21</v>
      </c>
      <c r="P317" s="15"/>
    </row>
    <row r="318" customFormat="false" ht="15" hidden="false" customHeight="false" outlineLevel="0" collapsed="false">
      <c r="A318" s="8" t="s">
        <v>54</v>
      </c>
      <c r="B318" s="9" t="s">
        <v>70</v>
      </c>
      <c r="C318" s="10" t="n">
        <v>45495</v>
      </c>
      <c r="D318" s="10" t="n">
        <v>45495</v>
      </c>
      <c r="E318" s="10" t="n">
        <v>45495</v>
      </c>
      <c r="F318" s="11" t="n">
        <f aca="false">NETWORKDAYS.INTL(D318,E318,1,Festivos[])</f>
        <v>1</v>
      </c>
      <c r="G318" s="12" t="s">
        <v>237</v>
      </c>
      <c r="H318" s="12" t="s">
        <v>195</v>
      </c>
      <c r="I318" s="12" t="s">
        <v>19</v>
      </c>
      <c r="J318" s="12" t="s">
        <v>62</v>
      </c>
      <c r="K318" s="12" t="s">
        <v>26</v>
      </c>
      <c r="L318" s="12" t="s">
        <v>35</v>
      </c>
      <c r="M318" s="12" t="s">
        <v>23</v>
      </c>
      <c r="N318" s="13" t="n">
        <v>0.35</v>
      </c>
      <c r="O318" s="14" t="n">
        <f aca="false">N318*60</f>
        <v>21</v>
      </c>
      <c r="P318" s="15"/>
    </row>
    <row r="319" customFormat="false" ht="15" hidden="false" customHeight="false" outlineLevel="0" collapsed="false">
      <c r="A319" s="8" t="s">
        <v>54</v>
      </c>
      <c r="B319" s="9" t="s">
        <v>439</v>
      </c>
      <c r="C319" s="10" t="n">
        <v>45495</v>
      </c>
      <c r="D319" s="10" t="n">
        <v>45495</v>
      </c>
      <c r="E319" s="10" t="n">
        <v>45495</v>
      </c>
      <c r="F319" s="11" t="n">
        <f aca="false">NETWORKDAYS.INTL(D319,E319,1,Festivos[])</f>
        <v>1</v>
      </c>
      <c r="G319" s="12" t="s">
        <v>440</v>
      </c>
      <c r="H319" s="12" t="s">
        <v>46</v>
      </c>
      <c r="I319" s="12" t="s">
        <v>19</v>
      </c>
      <c r="J319" s="12" t="s">
        <v>92</v>
      </c>
      <c r="K319" s="12" t="s">
        <v>26</v>
      </c>
      <c r="L319" s="12" t="s">
        <v>35</v>
      </c>
      <c r="M319" s="12" t="s">
        <v>28</v>
      </c>
      <c r="N319" s="13" t="n">
        <v>0.2</v>
      </c>
      <c r="O319" s="14" t="n">
        <f aca="false">N319*60</f>
        <v>12</v>
      </c>
      <c r="P319" s="15"/>
    </row>
    <row r="320" customFormat="false" ht="15" hidden="false" customHeight="false" outlineLevel="0" collapsed="false">
      <c r="A320" s="8" t="s">
        <v>54</v>
      </c>
      <c r="B320" s="9" t="s">
        <v>441</v>
      </c>
      <c r="C320" s="10" t="n">
        <v>45495</v>
      </c>
      <c r="D320" s="10" t="n">
        <v>45495</v>
      </c>
      <c r="E320" s="10" t="n">
        <v>45495</v>
      </c>
      <c r="F320" s="11" t="n">
        <f aca="false">NETWORKDAYS.INTL(D320,E320,1,Festivos[])</f>
        <v>1</v>
      </c>
      <c r="G320" s="12" t="s">
        <v>236</v>
      </c>
      <c r="H320" s="12" t="s">
        <v>195</v>
      </c>
      <c r="I320" s="12" t="s">
        <v>19</v>
      </c>
      <c r="J320" s="12" t="s">
        <v>40</v>
      </c>
      <c r="K320" s="12" t="s">
        <v>26</v>
      </c>
      <c r="L320" s="12" t="s">
        <v>27</v>
      </c>
      <c r="M320" s="12" t="s">
        <v>23</v>
      </c>
      <c r="N320" s="13" t="n">
        <v>0.35</v>
      </c>
      <c r="O320" s="14" t="n">
        <f aca="false">N320*60</f>
        <v>21</v>
      </c>
      <c r="P320" s="15"/>
    </row>
    <row r="321" customFormat="false" ht="15" hidden="false" customHeight="false" outlineLevel="0" collapsed="false">
      <c r="A321" s="8" t="s">
        <v>54</v>
      </c>
      <c r="B321" s="9" t="s">
        <v>442</v>
      </c>
      <c r="C321" s="10" t="n">
        <v>45495</v>
      </c>
      <c r="D321" s="10" t="n">
        <v>45495</v>
      </c>
      <c r="E321" s="10" t="n">
        <v>45495</v>
      </c>
      <c r="F321" s="11" t="n">
        <f aca="false">NETWORKDAYS.INTL(D321,E321,1,Festivos[])</f>
        <v>1</v>
      </c>
      <c r="G321" s="12" t="s">
        <v>101</v>
      </c>
      <c r="H321" s="12" t="s">
        <v>195</v>
      </c>
      <c r="I321" s="12" t="s">
        <v>19</v>
      </c>
      <c r="J321" s="12" t="s">
        <v>102</v>
      </c>
      <c r="K321" s="12" t="s">
        <v>26</v>
      </c>
      <c r="L321" s="12" t="s">
        <v>35</v>
      </c>
      <c r="M321" s="12" t="s">
        <v>23</v>
      </c>
      <c r="N321" s="13" t="n">
        <v>0.35</v>
      </c>
      <c r="O321" s="14" t="n">
        <f aca="false">N321*60</f>
        <v>21</v>
      </c>
      <c r="P321" s="15"/>
    </row>
    <row r="322" customFormat="false" ht="15" hidden="false" customHeight="false" outlineLevel="0" collapsed="false">
      <c r="A322" s="8" t="s">
        <v>54</v>
      </c>
      <c r="B322" s="9" t="s">
        <v>443</v>
      </c>
      <c r="C322" s="10" t="n">
        <v>45495</v>
      </c>
      <c r="D322" s="10" t="n">
        <v>45495</v>
      </c>
      <c r="E322" s="10" t="n">
        <v>45495</v>
      </c>
      <c r="F322" s="11" t="n">
        <f aca="false">NETWORKDAYS.INTL(D322,E322,1,Festivos[])</f>
        <v>1</v>
      </c>
      <c r="G322" s="12" t="s">
        <v>101</v>
      </c>
      <c r="H322" s="12" t="s">
        <v>195</v>
      </c>
      <c r="I322" s="12" t="s">
        <v>19</v>
      </c>
      <c r="J322" s="12" t="s">
        <v>123</v>
      </c>
      <c r="K322" s="12" t="s">
        <v>26</v>
      </c>
      <c r="L322" s="12" t="s">
        <v>35</v>
      </c>
      <c r="M322" s="12" t="s">
        <v>23</v>
      </c>
      <c r="N322" s="13" t="n">
        <v>0.8</v>
      </c>
      <c r="O322" s="14" t="n">
        <f aca="false">N322*60</f>
        <v>48</v>
      </c>
      <c r="P322" s="15"/>
    </row>
    <row r="323" customFormat="false" ht="15" hidden="false" customHeight="false" outlineLevel="0" collapsed="false">
      <c r="A323" s="8" t="s">
        <v>54</v>
      </c>
      <c r="B323" s="9" t="s">
        <v>444</v>
      </c>
      <c r="C323" s="10" t="n">
        <v>45495</v>
      </c>
      <c r="D323" s="10" t="n">
        <v>45495</v>
      </c>
      <c r="E323" s="10" t="n">
        <v>45495</v>
      </c>
      <c r="F323" s="11" t="n">
        <f aca="false">NETWORKDAYS.INTL(D323,E323,1,Festivos[])</f>
        <v>1</v>
      </c>
      <c r="G323" s="12" t="s">
        <v>101</v>
      </c>
      <c r="H323" s="12" t="s">
        <v>195</v>
      </c>
      <c r="I323" s="12" t="s">
        <v>19</v>
      </c>
      <c r="J323" s="12" t="s">
        <v>118</v>
      </c>
      <c r="K323" s="12" t="s">
        <v>26</v>
      </c>
      <c r="L323" s="12" t="s">
        <v>35</v>
      </c>
      <c r="M323" s="12" t="s">
        <v>23</v>
      </c>
      <c r="N323" s="16" t="n">
        <v>0.35</v>
      </c>
      <c r="O323" s="14" t="n">
        <f aca="false">N323*60</f>
        <v>21</v>
      </c>
      <c r="P323" s="15"/>
    </row>
    <row r="324" customFormat="false" ht="15" hidden="false" customHeight="false" outlineLevel="0" collapsed="false">
      <c r="A324" s="8" t="s">
        <v>16</v>
      </c>
      <c r="B324" s="9" t="n">
        <v>241020</v>
      </c>
      <c r="C324" s="10" t="n">
        <v>45496</v>
      </c>
      <c r="D324" s="10" t="n">
        <v>45496</v>
      </c>
      <c r="E324" s="10" t="n">
        <v>45496</v>
      </c>
      <c r="F324" s="11" t="n">
        <f aca="false">NETWORKDAYS.INTL(D324,E324,1,Festivos[])</f>
        <v>1</v>
      </c>
      <c r="G324" s="12" t="s">
        <v>337</v>
      </c>
      <c r="H324" s="12" t="s">
        <v>32</v>
      </c>
      <c r="I324" s="12" t="s">
        <v>19</v>
      </c>
      <c r="J324" s="12" t="s">
        <v>33</v>
      </c>
      <c r="K324" s="12" t="s">
        <v>34</v>
      </c>
      <c r="L324" s="12" t="s">
        <v>35</v>
      </c>
      <c r="M324" s="12" t="s">
        <v>28</v>
      </c>
      <c r="N324" s="13" t="n">
        <v>0.3</v>
      </c>
      <c r="O324" s="14" t="n">
        <f aca="false">N324*60</f>
        <v>18</v>
      </c>
      <c r="P324" s="15"/>
    </row>
    <row r="325" customFormat="false" ht="15" hidden="false" customHeight="false" outlineLevel="0" collapsed="false">
      <c r="A325" s="8" t="s">
        <v>16</v>
      </c>
      <c r="B325" s="9" t="n">
        <v>241293</v>
      </c>
      <c r="C325" s="10" t="n">
        <v>45496</v>
      </c>
      <c r="D325" s="10" t="n">
        <v>45496</v>
      </c>
      <c r="E325" s="10" t="n">
        <v>45498</v>
      </c>
      <c r="F325" s="11" t="n">
        <f aca="false">NETWORKDAYS.INTL(D325,E325,1,Festivos[])</f>
        <v>3</v>
      </c>
      <c r="G325" s="12" t="s">
        <v>375</v>
      </c>
      <c r="H325" s="12" t="s">
        <v>77</v>
      </c>
      <c r="I325" s="12" t="s">
        <v>19</v>
      </c>
      <c r="J325" s="12" t="s">
        <v>33</v>
      </c>
      <c r="K325" s="12" t="s">
        <v>34</v>
      </c>
      <c r="L325" s="12" t="s">
        <v>35</v>
      </c>
      <c r="M325" s="12" t="s">
        <v>23</v>
      </c>
      <c r="N325" s="13" t="n">
        <v>0.2</v>
      </c>
      <c r="O325" s="14" t="n">
        <f aca="false">N325*60</f>
        <v>12</v>
      </c>
      <c r="P325" s="15"/>
    </row>
    <row r="326" customFormat="false" ht="15" hidden="false" customHeight="false" outlineLevel="0" collapsed="false">
      <c r="A326" s="8" t="s">
        <v>16</v>
      </c>
      <c r="B326" s="9" t="n">
        <v>241363</v>
      </c>
      <c r="C326" s="10" t="n">
        <v>45496</v>
      </c>
      <c r="D326" s="10" t="n">
        <v>45496</v>
      </c>
      <c r="E326" s="10" t="n">
        <v>45496</v>
      </c>
      <c r="F326" s="11" t="n">
        <f aca="false">NETWORKDAYS.INTL(D326,E326,1,Festivos[])</f>
        <v>1</v>
      </c>
      <c r="G326" s="12" t="s">
        <v>377</v>
      </c>
      <c r="H326" s="12" t="s">
        <v>32</v>
      </c>
      <c r="I326" s="12" t="s">
        <v>19</v>
      </c>
      <c r="J326" s="12" t="s">
        <v>33</v>
      </c>
      <c r="K326" s="12" t="s">
        <v>34</v>
      </c>
      <c r="L326" s="12" t="s">
        <v>35</v>
      </c>
      <c r="M326" s="12" t="s">
        <v>28</v>
      </c>
      <c r="N326" s="16" t="n">
        <v>1</v>
      </c>
      <c r="O326" s="14" t="n">
        <f aca="false">N326*60</f>
        <v>60</v>
      </c>
      <c r="P326" s="15"/>
    </row>
    <row r="327" customFormat="false" ht="15" hidden="false" customHeight="false" outlineLevel="0" collapsed="false">
      <c r="A327" s="8" t="s">
        <v>16</v>
      </c>
      <c r="B327" s="9" t="n">
        <v>241391</v>
      </c>
      <c r="C327" s="10" t="n">
        <v>45496</v>
      </c>
      <c r="D327" s="10" t="n">
        <v>45497</v>
      </c>
      <c r="E327" s="10" t="n">
        <v>45496</v>
      </c>
      <c r="F327" s="11" t="n">
        <f aca="false">NETWORKDAYS.INTL(D327,E327,1,Festivos[])</f>
        <v>-2</v>
      </c>
      <c r="G327" s="12" t="s">
        <v>445</v>
      </c>
      <c r="H327" s="12" t="s">
        <v>37</v>
      </c>
      <c r="I327" s="12" t="s">
        <v>19</v>
      </c>
      <c r="J327" s="12" t="s">
        <v>20</v>
      </c>
      <c r="K327" s="12" t="s">
        <v>26</v>
      </c>
      <c r="L327" s="12" t="s">
        <v>35</v>
      </c>
      <c r="M327" s="12" t="s">
        <v>28</v>
      </c>
      <c r="N327" s="16" t="n">
        <v>0.5</v>
      </c>
      <c r="O327" s="14" t="n">
        <f aca="false">N327*60</f>
        <v>30</v>
      </c>
      <c r="P327" s="15"/>
    </row>
    <row r="328" customFormat="false" ht="15" hidden="false" customHeight="false" outlineLevel="0" collapsed="false">
      <c r="A328" s="8" t="s">
        <v>16</v>
      </c>
      <c r="B328" s="9" t="n">
        <v>241420</v>
      </c>
      <c r="C328" s="10" t="n">
        <v>45496</v>
      </c>
      <c r="D328" s="10" t="n">
        <v>45498</v>
      </c>
      <c r="E328" s="10" t="n">
        <v>45496</v>
      </c>
      <c r="F328" s="11" t="n">
        <f aca="false">NETWORKDAYS.INTL(D328,E328,1,Festivos[])</f>
        <v>-3</v>
      </c>
      <c r="G328" s="12" t="s">
        <v>379</v>
      </c>
      <c r="H328" s="12" t="s">
        <v>46</v>
      </c>
      <c r="I328" s="12" t="s">
        <v>19</v>
      </c>
      <c r="J328" s="12" t="s">
        <v>20</v>
      </c>
      <c r="K328" s="12" t="s">
        <v>26</v>
      </c>
      <c r="L328" s="12" t="s">
        <v>35</v>
      </c>
      <c r="M328" s="12" t="s">
        <v>28</v>
      </c>
      <c r="N328" s="16" t="n">
        <v>0.3</v>
      </c>
      <c r="O328" s="14" t="n">
        <f aca="false">N328*60</f>
        <v>18</v>
      </c>
      <c r="P328" s="15"/>
    </row>
    <row r="329" customFormat="false" ht="15" hidden="false" customHeight="false" outlineLevel="0" collapsed="false">
      <c r="A329" s="8" t="s">
        <v>16</v>
      </c>
      <c r="B329" s="9" t="n">
        <v>241430</v>
      </c>
      <c r="C329" s="10" t="n">
        <v>45496</v>
      </c>
      <c r="D329" s="10" t="n">
        <v>45498</v>
      </c>
      <c r="E329" s="10" t="n">
        <v>45497</v>
      </c>
      <c r="F329" s="11" t="n">
        <f aca="false">NETWORKDAYS.INTL(D329,E329,1,Festivos[])</f>
        <v>-2</v>
      </c>
      <c r="G329" s="12" t="s">
        <v>446</v>
      </c>
      <c r="H329" s="12" t="s">
        <v>43</v>
      </c>
      <c r="I329" s="12" t="s">
        <v>19</v>
      </c>
      <c r="J329" s="12" t="s">
        <v>20</v>
      </c>
      <c r="K329" s="12" t="s">
        <v>38</v>
      </c>
      <c r="L329" s="12" t="s">
        <v>230</v>
      </c>
      <c r="M329" s="12" t="s">
        <v>23</v>
      </c>
      <c r="N329" s="16" t="n">
        <v>1.5</v>
      </c>
      <c r="O329" s="14" t="n">
        <f aca="false">N329*60</f>
        <v>90</v>
      </c>
      <c r="P329" s="15" t="s">
        <v>447</v>
      </c>
    </row>
    <row r="330" customFormat="false" ht="15" hidden="false" customHeight="false" outlineLevel="0" collapsed="false">
      <c r="A330" s="8" t="s">
        <v>16</v>
      </c>
      <c r="B330" s="9" t="n">
        <v>241434</v>
      </c>
      <c r="C330" s="10" t="n">
        <v>45496</v>
      </c>
      <c r="D330" s="10" t="n">
        <v>45498</v>
      </c>
      <c r="E330" s="10" t="n">
        <v>45496</v>
      </c>
      <c r="F330" s="11" t="n">
        <f aca="false">NETWORKDAYS.INTL(D330,E330,1,Festivos[])</f>
        <v>-3</v>
      </c>
      <c r="G330" s="12" t="s">
        <v>448</v>
      </c>
      <c r="H330" s="12" t="s">
        <v>43</v>
      </c>
      <c r="I330" s="12" t="s">
        <v>19</v>
      </c>
      <c r="J330" s="12" t="s">
        <v>20</v>
      </c>
      <c r="K330" s="12" t="s">
        <v>38</v>
      </c>
      <c r="L330" s="12" t="s">
        <v>230</v>
      </c>
      <c r="M330" s="12" t="s">
        <v>23</v>
      </c>
      <c r="N330" s="13" t="n">
        <v>0.5</v>
      </c>
      <c r="O330" s="14" t="n">
        <f aca="false">N330*60</f>
        <v>30</v>
      </c>
      <c r="P330" s="15"/>
    </row>
    <row r="331" customFormat="false" ht="15" hidden="false" customHeight="false" outlineLevel="0" collapsed="false">
      <c r="A331" s="8" t="s">
        <v>16</v>
      </c>
      <c r="B331" s="9" t="n">
        <v>241462</v>
      </c>
      <c r="C331" s="10" t="n">
        <v>45496</v>
      </c>
      <c r="D331" s="10" t="n">
        <v>45498</v>
      </c>
      <c r="E331" s="10" t="n">
        <v>45496</v>
      </c>
      <c r="F331" s="11" t="n">
        <f aca="false">NETWORKDAYS.INTL(D331,E331,1,Festivos[])</f>
        <v>-3</v>
      </c>
      <c r="G331" s="12" t="s">
        <v>419</v>
      </c>
      <c r="H331" s="12" t="s">
        <v>46</v>
      </c>
      <c r="I331" s="12" t="s">
        <v>19</v>
      </c>
      <c r="J331" s="12" t="s">
        <v>20</v>
      </c>
      <c r="K331" s="12" t="s">
        <v>26</v>
      </c>
      <c r="L331" s="12" t="s">
        <v>51</v>
      </c>
      <c r="M331" s="12" t="s">
        <v>28</v>
      </c>
      <c r="N331" s="13" t="n">
        <v>0.4</v>
      </c>
      <c r="O331" s="14" t="n">
        <f aca="false">N331*60</f>
        <v>24</v>
      </c>
      <c r="P331" s="15"/>
    </row>
    <row r="332" customFormat="false" ht="15" hidden="false" customHeight="false" outlineLevel="0" collapsed="false">
      <c r="A332" s="8" t="s">
        <v>54</v>
      </c>
      <c r="B332" s="9" t="s">
        <v>449</v>
      </c>
      <c r="C332" s="10" t="n">
        <v>45496</v>
      </c>
      <c r="D332" s="10" t="n">
        <v>45498</v>
      </c>
      <c r="E332" s="10" t="n">
        <v>45498</v>
      </c>
      <c r="F332" s="11" t="n">
        <f aca="false">NETWORKDAYS.INTL(D332,E332,1,Festivos[])</f>
        <v>1</v>
      </c>
      <c r="G332" s="12" t="s">
        <v>450</v>
      </c>
      <c r="H332" s="12" t="s">
        <v>195</v>
      </c>
      <c r="I332" s="12" t="s">
        <v>19</v>
      </c>
      <c r="J332" s="12" t="s">
        <v>69</v>
      </c>
      <c r="K332" s="12" t="s">
        <v>26</v>
      </c>
      <c r="L332" s="12" t="s">
        <v>35</v>
      </c>
      <c r="M332" s="12" t="s">
        <v>28</v>
      </c>
      <c r="N332" s="13" t="n">
        <v>6</v>
      </c>
      <c r="O332" s="14" t="n">
        <f aca="false">N332*60</f>
        <v>360</v>
      </c>
      <c r="P332" s="15"/>
    </row>
    <row r="333" customFormat="false" ht="15" hidden="false" customHeight="false" outlineLevel="0" collapsed="false">
      <c r="A333" s="8" t="s">
        <v>54</v>
      </c>
      <c r="B333" s="9" t="s">
        <v>451</v>
      </c>
      <c r="C333" s="10" t="n">
        <v>45496</v>
      </c>
      <c r="D333" s="10" t="n">
        <v>45498</v>
      </c>
      <c r="E333" s="10" t="n">
        <v>45498</v>
      </c>
      <c r="F333" s="11" t="n">
        <f aca="false">NETWORKDAYS.INTL(D333,E333,1,Festivos[])</f>
        <v>1</v>
      </c>
      <c r="G333" s="12" t="s">
        <v>452</v>
      </c>
      <c r="H333" s="12" t="s">
        <v>195</v>
      </c>
      <c r="I333" s="12" t="s">
        <v>19</v>
      </c>
      <c r="J333" s="12" t="s">
        <v>123</v>
      </c>
      <c r="K333" s="12" t="s">
        <v>26</v>
      </c>
      <c r="L333" s="12" t="s">
        <v>35</v>
      </c>
      <c r="M333" s="12" t="s">
        <v>28</v>
      </c>
      <c r="N333" s="13" t="n">
        <v>6</v>
      </c>
      <c r="O333" s="14" t="n">
        <f aca="false">N333*60</f>
        <v>360</v>
      </c>
      <c r="P333" s="15"/>
    </row>
    <row r="334" customFormat="false" ht="15" hidden="false" customHeight="false" outlineLevel="0" collapsed="false">
      <c r="A334" s="8" t="s">
        <v>54</v>
      </c>
      <c r="B334" s="9" t="s">
        <v>453</v>
      </c>
      <c r="C334" s="10" t="n">
        <v>45496</v>
      </c>
      <c r="D334" s="10" t="n">
        <v>45498</v>
      </c>
      <c r="E334" s="10" t="n">
        <v>45498</v>
      </c>
      <c r="F334" s="11" t="n">
        <f aca="false">NETWORKDAYS.INTL(D334,E334,1,Festivos[])</f>
        <v>1</v>
      </c>
      <c r="G334" s="12" t="s">
        <v>454</v>
      </c>
      <c r="H334" s="12" t="s">
        <v>311</v>
      </c>
      <c r="I334" s="12" t="s">
        <v>19</v>
      </c>
      <c r="J334" s="12" t="s">
        <v>152</v>
      </c>
      <c r="K334" s="12" t="s">
        <v>38</v>
      </c>
      <c r="L334" s="12" t="s">
        <v>35</v>
      </c>
      <c r="M334" s="12" t="s">
        <v>28</v>
      </c>
      <c r="N334" s="13" t="n">
        <v>0.5</v>
      </c>
      <c r="O334" s="14" t="n">
        <f aca="false">N334*60</f>
        <v>30</v>
      </c>
      <c r="P334" s="15"/>
    </row>
    <row r="335" customFormat="false" ht="15" hidden="false" customHeight="false" outlineLevel="0" collapsed="false">
      <c r="A335" s="8" t="s">
        <v>54</v>
      </c>
      <c r="B335" s="9" t="s">
        <v>455</v>
      </c>
      <c r="C335" s="10" t="n">
        <v>45496</v>
      </c>
      <c r="D335" s="10" t="n">
        <v>45496</v>
      </c>
      <c r="E335" s="10" t="n">
        <v>45496</v>
      </c>
      <c r="F335" s="11" t="n">
        <f aca="false">NETWORKDAYS.INTL(D335,E335,1,Festivos[])</f>
        <v>1</v>
      </c>
      <c r="G335" s="12" t="s">
        <v>456</v>
      </c>
      <c r="H335" s="12" t="s">
        <v>18</v>
      </c>
      <c r="I335" s="12" t="s">
        <v>19</v>
      </c>
      <c r="J335" s="12" t="s">
        <v>62</v>
      </c>
      <c r="K335" s="12" t="s">
        <v>21</v>
      </c>
      <c r="L335" s="12" t="s">
        <v>22</v>
      </c>
      <c r="M335" s="12" t="s">
        <v>23</v>
      </c>
      <c r="N335" s="13" t="n">
        <v>0.5</v>
      </c>
      <c r="O335" s="14" t="n">
        <f aca="false">N335*60</f>
        <v>30</v>
      </c>
      <c r="P335" s="15"/>
    </row>
    <row r="336" customFormat="false" ht="15" hidden="false" customHeight="false" outlineLevel="0" collapsed="false">
      <c r="A336" s="8" t="s">
        <v>54</v>
      </c>
      <c r="B336" s="9" t="s">
        <v>457</v>
      </c>
      <c r="C336" s="10" t="n">
        <v>45496</v>
      </c>
      <c r="D336" s="10" t="n">
        <v>45496</v>
      </c>
      <c r="E336" s="10" t="n">
        <v>45496</v>
      </c>
      <c r="F336" s="11" t="n">
        <f aca="false">NETWORKDAYS.INTL(D336,E336,1,Festivos[])</f>
        <v>1</v>
      </c>
      <c r="G336" s="12" t="s">
        <v>458</v>
      </c>
      <c r="H336" s="12" t="s">
        <v>77</v>
      </c>
      <c r="I336" s="12" t="s">
        <v>19</v>
      </c>
      <c r="J336" s="12" t="s">
        <v>62</v>
      </c>
      <c r="K336" s="12" t="s">
        <v>34</v>
      </c>
      <c r="L336" s="12" t="s">
        <v>35</v>
      </c>
      <c r="M336" s="12" t="s">
        <v>23</v>
      </c>
      <c r="N336" s="13" t="n">
        <v>0.2</v>
      </c>
      <c r="O336" s="14" t="n">
        <f aca="false">N336*60</f>
        <v>12</v>
      </c>
      <c r="P336" s="15"/>
    </row>
    <row r="337" customFormat="false" ht="15" hidden="false" customHeight="false" outlineLevel="0" collapsed="false">
      <c r="A337" s="8" t="s">
        <v>54</v>
      </c>
      <c r="B337" s="9" t="s">
        <v>459</v>
      </c>
      <c r="C337" s="10" t="n">
        <v>45496</v>
      </c>
      <c r="D337" s="10" t="n">
        <v>45496</v>
      </c>
      <c r="E337" s="10" t="n">
        <v>45496</v>
      </c>
      <c r="F337" s="11" t="n">
        <f aca="false">NETWORKDAYS.INTL(D337,E337,1,Festivos[])</f>
        <v>1</v>
      </c>
      <c r="G337" s="12" t="s">
        <v>460</v>
      </c>
      <c r="H337" s="12" t="s">
        <v>18</v>
      </c>
      <c r="I337" s="12" t="s">
        <v>19</v>
      </c>
      <c r="J337" s="12" t="s">
        <v>69</v>
      </c>
      <c r="K337" s="12" t="s">
        <v>21</v>
      </c>
      <c r="L337" s="12" t="s">
        <v>22</v>
      </c>
      <c r="M337" s="12" t="s">
        <v>23</v>
      </c>
      <c r="N337" s="16" t="n">
        <v>0.5</v>
      </c>
      <c r="O337" s="14" t="n">
        <f aca="false">N337*60</f>
        <v>30</v>
      </c>
      <c r="P337" s="15" t="s">
        <v>461</v>
      </c>
    </row>
    <row r="338" customFormat="false" ht="15" hidden="false" customHeight="false" outlineLevel="0" collapsed="false">
      <c r="A338" s="8" t="s">
        <v>54</v>
      </c>
      <c r="B338" s="9" t="s">
        <v>462</v>
      </c>
      <c r="C338" s="10" t="n">
        <v>45496</v>
      </c>
      <c r="D338" s="10" t="n">
        <v>45496</v>
      </c>
      <c r="E338" s="10" t="n">
        <v>45496</v>
      </c>
      <c r="F338" s="11" t="n">
        <f aca="false">NETWORKDAYS.INTL(D338,E338,1,Festivos[])</f>
        <v>1</v>
      </c>
      <c r="G338" s="12" t="s">
        <v>463</v>
      </c>
      <c r="H338" s="12" t="s">
        <v>18</v>
      </c>
      <c r="I338" s="12" t="s">
        <v>19</v>
      </c>
      <c r="J338" s="12" t="s">
        <v>62</v>
      </c>
      <c r="K338" s="12" t="s">
        <v>21</v>
      </c>
      <c r="L338" s="12" t="s">
        <v>22</v>
      </c>
      <c r="M338" s="12" t="s">
        <v>23</v>
      </c>
      <c r="N338" s="16" t="n">
        <v>0.5</v>
      </c>
      <c r="O338" s="14" t="n">
        <f aca="false">N338*60</f>
        <v>30</v>
      </c>
      <c r="P338" s="15"/>
    </row>
    <row r="339" customFormat="false" ht="15" hidden="false" customHeight="false" outlineLevel="0" collapsed="false">
      <c r="A339" s="8" t="s">
        <v>54</v>
      </c>
      <c r="B339" s="9" t="s">
        <v>464</v>
      </c>
      <c r="C339" s="10" t="n">
        <v>45496</v>
      </c>
      <c r="D339" s="10" t="n">
        <v>45496</v>
      </c>
      <c r="E339" s="10" t="n">
        <v>45496</v>
      </c>
      <c r="F339" s="11" t="n">
        <f aca="false">NETWORKDAYS.INTL(D339,E339,1,Festivos[])</f>
        <v>1</v>
      </c>
      <c r="G339" s="12" t="s">
        <v>465</v>
      </c>
      <c r="H339" s="12" t="s">
        <v>311</v>
      </c>
      <c r="I339" s="12" t="s">
        <v>19</v>
      </c>
      <c r="J339" s="12" t="s">
        <v>152</v>
      </c>
      <c r="K339" s="12" t="s">
        <v>38</v>
      </c>
      <c r="L339" s="12" t="s">
        <v>22</v>
      </c>
      <c r="M339" s="12" t="s">
        <v>28</v>
      </c>
      <c r="N339" s="13" t="n">
        <v>0.5</v>
      </c>
      <c r="O339" s="14" t="n">
        <f aca="false">N339*60</f>
        <v>30</v>
      </c>
      <c r="P339" s="15"/>
    </row>
    <row r="340" customFormat="false" ht="15" hidden="false" customHeight="false" outlineLevel="0" collapsed="false">
      <c r="A340" s="8" t="s">
        <v>54</v>
      </c>
      <c r="B340" s="9" t="s">
        <v>466</v>
      </c>
      <c r="C340" s="10" t="n">
        <v>45496</v>
      </c>
      <c r="D340" s="10" t="n">
        <v>45497</v>
      </c>
      <c r="E340" s="10" t="n">
        <v>45497</v>
      </c>
      <c r="F340" s="11" t="n">
        <f aca="false">NETWORKDAYS.INTL(D340,E340,1,Festivos[])</f>
        <v>1</v>
      </c>
      <c r="G340" s="12" t="s">
        <v>467</v>
      </c>
      <c r="H340" s="12" t="s">
        <v>37</v>
      </c>
      <c r="I340" s="12" t="s">
        <v>19</v>
      </c>
      <c r="J340" s="12" t="s">
        <v>102</v>
      </c>
      <c r="K340" s="12" t="s">
        <v>26</v>
      </c>
      <c r="L340" s="12" t="s">
        <v>22</v>
      </c>
      <c r="M340" s="12" t="s">
        <v>28</v>
      </c>
      <c r="N340" s="13" t="n">
        <v>0.5</v>
      </c>
      <c r="O340" s="14" t="n">
        <f aca="false">N340*60</f>
        <v>30</v>
      </c>
      <c r="P340" s="15"/>
    </row>
    <row r="341" customFormat="false" ht="15" hidden="false" customHeight="false" outlineLevel="0" collapsed="false">
      <c r="A341" s="8" t="s">
        <v>54</v>
      </c>
      <c r="B341" s="9" t="s">
        <v>468</v>
      </c>
      <c r="C341" s="10" t="n">
        <v>45496</v>
      </c>
      <c r="D341" s="10" t="n">
        <v>45496</v>
      </c>
      <c r="E341" s="10" t="n">
        <v>45496</v>
      </c>
      <c r="F341" s="11" t="n">
        <f aca="false">NETWORKDAYS.INTL(D341,E341,1,Festivos[])</f>
        <v>1</v>
      </c>
      <c r="G341" s="12" t="s">
        <v>469</v>
      </c>
      <c r="H341" s="12" t="s">
        <v>195</v>
      </c>
      <c r="I341" s="12" t="s">
        <v>19</v>
      </c>
      <c r="J341" s="12" t="s">
        <v>92</v>
      </c>
      <c r="K341" s="12" t="s">
        <v>26</v>
      </c>
      <c r="L341" s="12" t="s">
        <v>35</v>
      </c>
      <c r="M341" s="12" t="s">
        <v>23</v>
      </c>
      <c r="N341" s="13" t="n">
        <v>0.1</v>
      </c>
      <c r="O341" s="14" t="n">
        <f aca="false">N341*60</f>
        <v>6</v>
      </c>
      <c r="P341" s="15"/>
    </row>
    <row r="342" customFormat="false" ht="15" hidden="false" customHeight="false" outlineLevel="0" collapsed="false">
      <c r="A342" s="8" t="s">
        <v>54</v>
      </c>
      <c r="B342" s="9" t="s">
        <v>470</v>
      </c>
      <c r="C342" s="10" t="n">
        <v>45496</v>
      </c>
      <c r="D342" s="10" t="n">
        <v>45496</v>
      </c>
      <c r="E342" s="10" t="n">
        <v>45496</v>
      </c>
      <c r="F342" s="11" t="n">
        <f aca="false">NETWORKDAYS.INTL(D342,E342,1,Festivos[])</f>
        <v>1</v>
      </c>
      <c r="G342" s="12" t="s">
        <v>471</v>
      </c>
      <c r="H342" s="12" t="s">
        <v>18</v>
      </c>
      <c r="I342" s="12" t="s">
        <v>19</v>
      </c>
      <c r="J342" s="12" t="s">
        <v>62</v>
      </c>
      <c r="K342" s="12" t="s">
        <v>34</v>
      </c>
      <c r="L342" s="12" t="s">
        <v>35</v>
      </c>
      <c r="M342" s="12" t="s">
        <v>23</v>
      </c>
      <c r="N342" s="13" t="n">
        <v>0.5</v>
      </c>
      <c r="O342" s="14" t="n">
        <f aca="false">N342*60</f>
        <v>30</v>
      </c>
      <c r="P342" s="15" t="s">
        <v>472</v>
      </c>
    </row>
    <row r="343" customFormat="false" ht="15" hidden="false" customHeight="false" outlineLevel="0" collapsed="false">
      <c r="A343" s="8" t="s">
        <v>54</v>
      </c>
      <c r="B343" s="9" t="s">
        <v>470</v>
      </c>
      <c r="C343" s="17" t="n">
        <v>45496</v>
      </c>
      <c r="D343" s="17" t="n">
        <v>45496</v>
      </c>
      <c r="E343" s="17" t="n">
        <v>45496</v>
      </c>
      <c r="F343" s="11" t="n">
        <f aca="false">NETWORKDAYS.INTL(D343,E343,1,Festivos[])</f>
        <v>1</v>
      </c>
      <c r="G343" s="12" t="s">
        <v>473</v>
      </c>
      <c r="H343" s="12" t="s">
        <v>32</v>
      </c>
      <c r="I343" s="12" t="s">
        <v>19</v>
      </c>
      <c r="J343" s="12" t="s">
        <v>62</v>
      </c>
      <c r="K343" s="12" t="s">
        <v>34</v>
      </c>
      <c r="L343" s="12" t="s">
        <v>35</v>
      </c>
      <c r="M343" s="12" t="s">
        <v>28</v>
      </c>
      <c r="N343" s="13" t="n">
        <v>0.2</v>
      </c>
      <c r="O343" s="14" t="n">
        <f aca="false">N343*60</f>
        <v>12</v>
      </c>
      <c r="P343" s="15"/>
    </row>
    <row r="344" customFormat="false" ht="15" hidden="false" customHeight="false" outlineLevel="0" collapsed="false">
      <c r="A344" s="8" t="s">
        <v>54</v>
      </c>
      <c r="B344" s="9" t="s">
        <v>474</v>
      </c>
      <c r="C344" s="17" t="n">
        <v>45496</v>
      </c>
      <c r="D344" s="17" t="n">
        <v>45496</v>
      </c>
      <c r="E344" s="17" t="n">
        <v>45496</v>
      </c>
      <c r="F344" s="11" t="n">
        <f aca="false">NETWORKDAYS.INTL(D344,E344,1,Festivos[])</f>
        <v>1</v>
      </c>
      <c r="G344" s="12" t="s">
        <v>475</v>
      </c>
      <c r="H344" s="12" t="s">
        <v>18</v>
      </c>
      <c r="I344" s="12" t="s">
        <v>19</v>
      </c>
      <c r="J344" s="12" t="s">
        <v>62</v>
      </c>
      <c r="K344" s="12" t="s">
        <v>21</v>
      </c>
      <c r="L344" s="12" t="s">
        <v>22</v>
      </c>
      <c r="M344" s="12" t="s">
        <v>23</v>
      </c>
      <c r="N344" s="13" t="n">
        <v>0.25</v>
      </c>
      <c r="O344" s="14" t="n">
        <f aca="false">N344*60</f>
        <v>15</v>
      </c>
      <c r="P344" s="15"/>
    </row>
    <row r="345" customFormat="false" ht="15" hidden="false" customHeight="false" outlineLevel="0" collapsed="false">
      <c r="A345" s="8" t="s">
        <v>54</v>
      </c>
      <c r="B345" s="9" t="s">
        <v>476</v>
      </c>
      <c r="C345" s="17" t="n">
        <v>45496</v>
      </c>
      <c r="D345" s="17" t="n">
        <v>45496</v>
      </c>
      <c r="E345" s="17" t="n">
        <v>45496</v>
      </c>
      <c r="F345" s="11" t="n">
        <f aca="false">NETWORKDAYS.INTL(D345,E345,1,Festivos[])</f>
        <v>1</v>
      </c>
      <c r="G345" s="12" t="s">
        <v>477</v>
      </c>
      <c r="H345" s="12" t="s">
        <v>32</v>
      </c>
      <c r="I345" s="12" t="s">
        <v>19</v>
      </c>
      <c r="J345" s="12" t="s">
        <v>92</v>
      </c>
      <c r="K345" s="12" t="s">
        <v>34</v>
      </c>
      <c r="L345" s="12" t="s">
        <v>35</v>
      </c>
      <c r="M345" s="12" t="s">
        <v>28</v>
      </c>
      <c r="N345" s="13" t="n">
        <v>3</v>
      </c>
      <c r="O345" s="14" t="n">
        <f aca="false">N345*60</f>
        <v>180</v>
      </c>
      <c r="P345" s="15"/>
    </row>
    <row r="346" customFormat="false" ht="15" hidden="false" customHeight="false" outlineLevel="0" collapsed="false">
      <c r="A346" s="18" t="s">
        <v>54</v>
      </c>
      <c r="B346" s="19" t="s">
        <v>478</v>
      </c>
      <c r="C346" s="17" t="n">
        <v>45496</v>
      </c>
      <c r="D346" s="17" t="n">
        <v>45496</v>
      </c>
      <c r="E346" s="17" t="n">
        <v>45496</v>
      </c>
      <c r="F346" s="11" t="n">
        <f aca="false">NETWORKDAYS.INTL(D346,E346,1,Festivos[])</f>
        <v>1</v>
      </c>
      <c r="G346" s="20" t="s">
        <v>479</v>
      </c>
      <c r="H346" s="12" t="s">
        <v>32</v>
      </c>
      <c r="I346" s="12" t="s">
        <v>19</v>
      </c>
      <c r="J346" s="12" t="s">
        <v>123</v>
      </c>
      <c r="K346" s="12" t="s">
        <v>34</v>
      </c>
      <c r="L346" s="12" t="s">
        <v>35</v>
      </c>
      <c r="M346" s="12" t="s">
        <v>28</v>
      </c>
      <c r="N346" s="13" t="n">
        <v>1</v>
      </c>
      <c r="O346" s="21" t="n">
        <f aca="false">N346*60</f>
        <v>60</v>
      </c>
      <c r="P346" s="22"/>
    </row>
    <row r="347" customFormat="false" ht="15" hidden="false" customHeight="false" outlineLevel="0" collapsed="false">
      <c r="A347" s="8" t="s">
        <v>54</v>
      </c>
      <c r="B347" s="23" t="s">
        <v>480</v>
      </c>
      <c r="C347" s="10" t="n">
        <v>45496</v>
      </c>
      <c r="D347" s="10" t="n">
        <v>45497</v>
      </c>
      <c r="E347" s="10" t="n">
        <v>45497</v>
      </c>
      <c r="F347" s="11" t="n">
        <f aca="false">NETWORKDAYS.INTL(D347,E347,1,Festivos[])</f>
        <v>1</v>
      </c>
      <c r="G347" s="12" t="s">
        <v>481</v>
      </c>
      <c r="H347" s="12" t="s">
        <v>18</v>
      </c>
      <c r="I347" s="12" t="s">
        <v>19</v>
      </c>
      <c r="J347" s="12" t="s">
        <v>40</v>
      </c>
      <c r="K347" s="12" t="s">
        <v>21</v>
      </c>
      <c r="L347" s="12" t="s">
        <v>22</v>
      </c>
      <c r="M347" s="12" t="s">
        <v>28</v>
      </c>
      <c r="N347" s="13" t="n">
        <v>3.5</v>
      </c>
      <c r="O347" s="14" t="n">
        <f aca="false">N347*60</f>
        <v>210</v>
      </c>
      <c r="P347" s="15"/>
    </row>
    <row r="348" customFormat="false" ht="15" hidden="false" customHeight="false" outlineLevel="0" collapsed="false">
      <c r="A348" s="8" t="s">
        <v>16</v>
      </c>
      <c r="B348" s="9" t="n">
        <v>241497</v>
      </c>
      <c r="C348" s="10" t="n">
        <v>45497</v>
      </c>
      <c r="D348" s="10" t="n">
        <v>45497</v>
      </c>
      <c r="E348" s="10" t="n">
        <v>45497</v>
      </c>
      <c r="F348" s="11" t="n">
        <f aca="false">NETWORKDAYS.INTL(D348,E348,1,Festivos[])</f>
        <v>1</v>
      </c>
      <c r="G348" s="12" t="s">
        <v>482</v>
      </c>
      <c r="H348" s="12" t="s">
        <v>46</v>
      </c>
      <c r="I348" s="12" t="s">
        <v>19</v>
      </c>
      <c r="J348" s="12" t="s">
        <v>51</v>
      </c>
      <c r="K348" s="12" t="s">
        <v>26</v>
      </c>
      <c r="L348" s="12" t="s">
        <v>52</v>
      </c>
      <c r="M348" s="12" t="s">
        <v>28</v>
      </c>
      <c r="N348" s="13" t="n">
        <v>0.3</v>
      </c>
      <c r="O348" s="14" t="n">
        <f aca="false">N348*60</f>
        <v>18</v>
      </c>
      <c r="P348" s="15"/>
    </row>
    <row r="349" customFormat="false" ht="15" hidden="false" customHeight="false" outlineLevel="0" collapsed="false">
      <c r="A349" s="8" t="s">
        <v>16</v>
      </c>
      <c r="B349" s="9" t="n">
        <v>241498</v>
      </c>
      <c r="C349" s="10" t="n">
        <v>45497</v>
      </c>
      <c r="D349" s="10" t="n">
        <v>45497</v>
      </c>
      <c r="E349" s="10" t="n">
        <v>45498</v>
      </c>
      <c r="F349" s="11" t="n">
        <f aca="false">NETWORKDAYS.INTL(D349,E349,1,Festivos[])</f>
        <v>2</v>
      </c>
      <c r="G349" s="12" t="s">
        <v>483</v>
      </c>
      <c r="H349" s="12" t="s">
        <v>43</v>
      </c>
      <c r="I349" s="12" t="s">
        <v>19</v>
      </c>
      <c r="J349" s="12" t="s">
        <v>160</v>
      </c>
      <c r="K349" s="12" t="s">
        <v>38</v>
      </c>
      <c r="L349" s="12" t="s">
        <v>35</v>
      </c>
      <c r="M349" s="12" t="s">
        <v>28</v>
      </c>
      <c r="N349" s="13" t="n">
        <v>4</v>
      </c>
      <c r="O349" s="14" t="n">
        <f aca="false">N349*60</f>
        <v>240</v>
      </c>
      <c r="P349" s="15"/>
    </row>
    <row r="350" customFormat="false" ht="15" hidden="false" customHeight="false" outlineLevel="0" collapsed="false">
      <c r="A350" s="8" t="s">
        <v>16</v>
      </c>
      <c r="B350" s="9" t="n">
        <v>241504</v>
      </c>
      <c r="C350" s="10" t="n">
        <v>45497</v>
      </c>
      <c r="D350" s="10" t="n">
        <v>45498</v>
      </c>
      <c r="E350" s="10" t="n">
        <v>45498</v>
      </c>
      <c r="F350" s="11" t="n">
        <f aca="false">NETWORKDAYS.INTL(D350,E350,1,Festivos[])</f>
        <v>1</v>
      </c>
      <c r="G350" s="12" t="s">
        <v>484</v>
      </c>
      <c r="H350" s="12" t="s">
        <v>195</v>
      </c>
      <c r="I350" s="12" t="s">
        <v>19</v>
      </c>
      <c r="J350" s="12" t="s">
        <v>104</v>
      </c>
      <c r="K350" s="12" t="s">
        <v>38</v>
      </c>
      <c r="L350" s="12" t="s">
        <v>41</v>
      </c>
      <c r="M350" s="12" t="s">
        <v>44</v>
      </c>
      <c r="N350" s="13" t="n">
        <v>2</v>
      </c>
      <c r="O350" s="14" t="n">
        <f aca="false">N350*60</f>
        <v>120</v>
      </c>
      <c r="P350" s="15"/>
    </row>
    <row r="351" customFormat="false" ht="15" hidden="false" customHeight="false" outlineLevel="0" collapsed="false">
      <c r="A351" s="8" t="s">
        <v>16</v>
      </c>
      <c r="B351" s="9" t="n">
        <v>241512</v>
      </c>
      <c r="C351" s="10" t="n">
        <v>45497</v>
      </c>
      <c r="D351" s="10" t="n">
        <v>45497</v>
      </c>
      <c r="E351" s="10" t="n">
        <v>45497</v>
      </c>
      <c r="F351" s="11" t="n">
        <f aca="false">NETWORKDAYS.INTL(D351,E351,1,Festivos[])</f>
        <v>1</v>
      </c>
      <c r="G351" s="12" t="s">
        <v>485</v>
      </c>
      <c r="H351" s="12" t="s">
        <v>18</v>
      </c>
      <c r="I351" s="12" t="s">
        <v>19</v>
      </c>
      <c r="J351" s="12" t="s">
        <v>20</v>
      </c>
      <c r="K351" s="12" t="s">
        <v>21</v>
      </c>
      <c r="L351" s="12" t="s">
        <v>22</v>
      </c>
      <c r="M351" s="12" t="s">
        <v>23</v>
      </c>
      <c r="N351" s="13" t="n">
        <v>1</v>
      </c>
      <c r="O351" s="14" t="n">
        <f aca="false">N351*60</f>
        <v>60</v>
      </c>
      <c r="P351" s="15"/>
    </row>
    <row r="352" customFormat="false" ht="15" hidden="false" customHeight="false" outlineLevel="0" collapsed="false">
      <c r="A352" s="8" t="s">
        <v>54</v>
      </c>
      <c r="B352" s="9" t="s">
        <v>486</v>
      </c>
      <c r="C352" s="10" t="n">
        <v>45497</v>
      </c>
      <c r="D352" s="10" t="n">
        <v>45497</v>
      </c>
      <c r="E352" s="10" t="n">
        <v>45497</v>
      </c>
      <c r="F352" s="11" t="n">
        <f aca="false">NETWORKDAYS.INTL(D352,E352,1,Festivos[])</f>
        <v>1</v>
      </c>
      <c r="G352" s="12" t="s">
        <v>487</v>
      </c>
      <c r="H352" s="12" t="s">
        <v>77</v>
      </c>
      <c r="I352" s="12" t="s">
        <v>19</v>
      </c>
      <c r="J352" s="12" t="s">
        <v>40</v>
      </c>
      <c r="K352" s="12" t="s">
        <v>34</v>
      </c>
      <c r="L352" s="12" t="s">
        <v>35</v>
      </c>
      <c r="M352" s="12" t="s">
        <v>23</v>
      </c>
      <c r="N352" s="13" t="n">
        <v>0.2</v>
      </c>
      <c r="O352" s="14" t="n">
        <f aca="false">N352*60</f>
        <v>12</v>
      </c>
      <c r="P352" s="15"/>
    </row>
    <row r="353" customFormat="false" ht="15" hidden="false" customHeight="false" outlineLevel="0" collapsed="false">
      <c r="A353" s="8" t="s">
        <v>54</v>
      </c>
      <c r="B353" s="9" t="s">
        <v>488</v>
      </c>
      <c r="C353" s="10" t="n">
        <v>45497</v>
      </c>
      <c r="D353" s="10" t="n">
        <v>45497</v>
      </c>
      <c r="E353" s="10" t="n">
        <v>45500</v>
      </c>
      <c r="F353" s="11" t="n">
        <f aca="false">NETWORKDAYS.INTL(D353,E353,1,Festivos[])</f>
        <v>3</v>
      </c>
      <c r="G353" s="12" t="s">
        <v>489</v>
      </c>
      <c r="H353" s="12" t="s">
        <v>195</v>
      </c>
      <c r="I353" s="12" t="s">
        <v>19</v>
      </c>
      <c r="J353" s="12" t="s">
        <v>62</v>
      </c>
      <c r="K353" s="12" t="s">
        <v>51</v>
      </c>
      <c r="L353" s="12" t="s">
        <v>27</v>
      </c>
      <c r="M353" s="12" t="s">
        <v>28</v>
      </c>
      <c r="N353" s="13" t="n">
        <v>7</v>
      </c>
      <c r="O353" s="14" t="n">
        <f aca="false">N353*60</f>
        <v>420</v>
      </c>
      <c r="P353" s="15"/>
    </row>
    <row r="354" customFormat="false" ht="15" hidden="false" customHeight="false" outlineLevel="0" collapsed="false">
      <c r="A354" s="8" t="s">
        <v>54</v>
      </c>
      <c r="B354" s="9" t="s">
        <v>490</v>
      </c>
      <c r="C354" s="10" t="n">
        <v>45497</v>
      </c>
      <c r="D354" s="10" t="n">
        <v>45497</v>
      </c>
      <c r="E354" s="10" t="n">
        <v>45497</v>
      </c>
      <c r="F354" s="11" t="n">
        <f aca="false">NETWORKDAYS.INTL(D354,E354,1,Festivos[])</f>
        <v>1</v>
      </c>
      <c r="G354" s="12" t="s">
        <v>101</v>
      </c>
      <c r="H354" s="12" t="s">
        <v>135</v>
      </c>
      <c r="I354" s="12" t="s">
        <v>19</v>
      </c>
      <c r="J354" s="12" t="s">
        <v>30</v>
      </c>
      <c r="K354" s="12" t="s">
        <v>26</v>
      </c>
      <c r="L354" s="12" t="s">
        <v>235</v>
      </c>
      <c r="M354" s="12" t="s">
        <v>28</v>
      </c>
      <c r="N354" s="13" t="n">
        <v>0.2</v>
      </c>
      <c r="O354" s="14" t="n">
        <f aca="false">N354*60</f>
        <v>12</v>
      </c>
      <c r="P354" s="15"/>
    </row>
    <row r="355" customFormat="false" ht="15" hidden="false" customHeight="false" outlineLevel="0" collapsed="false">
      <c r="A355" s="8" t="s">
        <v>16</v>
      </c>
      <c r="B355" s="9" t="n">
        <v>241543</v>
      </c>
      <c r="C355" s="10" t="n">
        <v>45497</v>
      </c>
      <c r="D355" s="10" t="n">
        <v>45497</v>
      </c>
      <c r="E355" s="10" t="n">
        <v>45497</v>
      </c>
      <c r="F355" s="11" t="n">
        <f aca="false">NETWORKDAYS.INTL(D355,E355,1,Festivos[])</f>
        <v>1</v>
      </c>
      <c r="G355" s="12" t="s">
        <v>491</v>
      </c>
      <c r="H355" s="12" t="s">
        <v>46</v>
      </c>
      <c r="I355" s="12" t="s">
        <v>19</v>
      </c>
      <c r="J355" s="12" t="s">
        <v>51</v>
      </c>
      <c r="K355" s="12" t="s">
        <v>26</v>
      </c>
      <c r="L355" s="12" t="s">
        <v>52</v>
      </c>
      <c r="M355" s="12" t="s">
        <v>28</v>
      </c>
      <c r="N355" s="13" t="n">
        <v>0.3</v>
      </c>
      <c r="O355" s="14" t="n">
        <f aca="false">N355*60</f>
        <v>18</v>
      </c>
      <c r="P355" s="15"/>
    </row>
    <row r="356" customFormat="false" ht="15" hidden="false" customHeight="false" outlineLevel="0" collapsed="false">
      <c r="A356" s="8" t="s">
        <v>16</v>
      </c>
      <c r="B356" s="9" t="n">
        <v>241536</v>
      </c>
      <c r="C356" s="10" t="n">
        <v>45497</v>
      </c>
      <c r="D356" s="10" t="n">
        <v>45497</v>
      </c>
      <c r="E356" s="10" t="n">
        <v>45497</v>
      </c>
      <c r="F356" s="11" t="n">
        <f aca="false">NETWORKDAYS.INTL(D356,E356,1,Festivos[])</f>
        <v>1</v>
      </c>
      <c r="G356" s="12" t="s">
        <v>159</v>
      </c>
      <c r="H356" s="12" t="s">
        <v>37</v>
      </c>
      <c r="I356" s="12" t="s">
        <v>19</v>
      </c>
      <c r="J356" s="12" t="s">
        <v>160</v>
      </c>
      <c r="K356" s="12" t="s">
        <v>38</v>
      </c>
      <c r="L356" s="12" t="s">
        <v>157</v>
      </c>
      <c r="M356" s="12" t="s">
        <v>28</v>
      </c>
      <c r="N356" s="13" t="n">
        <v>0.5</v>
      </c>
      <c r="O356" s="14" t="n">
        <f aca="false">N356*60</f>
        <v>30</v>
      </c>
      <c r="P356" s="15"/>
    </row>
    <row r="357" customFormat="false" ht="15" hidden="false" customHeight="false" outlineLevel="0" collapsed="false">
      <c r="A357" s="8" t="s">
        <v>16</v>
      </c>
      <c r="B357" s="9" t="n">
        <v>241553</v>
      </c>
      <c r="C357" s="10" t="n">
        <v>45497</v>
      </c>
      <c r="D357" s="10" t="n">
        <v>45497</v>
      </c>
      <c r="E357" s="10" t="n">
        <v>45497</v>
      </c>
      <c r="F357" s="11" t="n">
        <f aca="false">NETWORKDAYS.INTL(D357,E357,1,Festivos[])</f>
        <v>1</v>
      </c>
      <c r="G357" s="12" t="s">
        <v>492</v>
      </c>
      <c r="H357" s="12" t="s">
        <v>37</v>
      </c>
      <c r="I357" s="12" t="s">
        <v>19</v>
      </c>
      <c r="J357" s="12" t="s">
        <v>104</v>
      </c>
      <c r="K357" s="12" t="s">
        <v>26</v>
      </c>
      <c r="L357" s="12" t="s">
        <v>35</v>
      </c>
      <c r="M357" s="12" t="s">
        <v>28</v>
      </c>
      <c r="N357" s="13" t="n">
        <v>0.5</v>
      </c>
      <c r="O357" s="14" t="n">
        <f aca="false">N357*60</f>
        <v>30</v>
      </c>
      <c r="P357" s="15"/>
    </row>
    <row r="358" customFormat="false" ht="15" hidden="false" customHeight="false" outlineLevel="0" collapsed="false">
      <c r="A358" s="8" t="s">
        <v>54</v>
      </c>
      <c r="B358" s="9" t="s">
        <v>493</v>
      </c>
      <c r="C358" s="10" t="n">
        <v>45497</v>
      </c>
      <c r="D358" s="10" t="n">
        <v>45497</v>
      </c>
      <c r="E358" s="10" t="n">
        <v>45497</v>
      </c>
      <c r="F358" s="11" t="n">
        <f aca="false">NETWORKDAYS.INTL(D358,E358,1,Festivos[])</f>
        <v>1</v>
      </c>
      <c r="G358" s="12" t="s">
        <v>494</v>
      </c>
      <c r="H358" s="12" t="s">
        <v>37</v>
      </c>
      <c r="I358" s="12" t="s">
        <v>19</v>
      </c>
      <c r="J358" s="12" t="s">
        <v>69</v>
      </c>
      <c r="K358" s="12" t="s">
        <v>26</v>
      </c>
      <c r="L358" s="12" t="s">
        <v>35</v>
      </c>
      <c r="M358" s="12" t="s">
        <v>28</v>
      </c>
      <c r="N358" s="13" t="n">
        <v>0.2</v>
      </c>
      <c r="O358" s="14" t="n">
        <f aca="false">N358*60</f>
        <v>12</v>
      </c>
      <c r="P358" s="15"/>
    </row>
    <row r="359" customFormat="false" ht="15" hidden="false" customHeight="false" outlineLevel="0" collapsed="false">
      <c r="A359" s="8" t="s">
        <v>54</v>
      </c>
      <c r="B359" s="9" t="s">
        <v>495</v>
      </c>
      <c r="C359" s="10" t="n">
        <v>45498</v>
      </c>
      <c r="D359" s="10" t="n">
        <v>45499</v>
      </c>
      <c r="E359" s="10" t="n">
        <v>45499</v>
      </c>
      <c r="F359" s="11" t="n">
        <f aca="false">NETWORKDAYS.INTL(D359,E359,1,Festivos[])</f>
        <v>1</v>
      </c>
      <c r="G359" s="12" t="s">
        <v>496</v>
      </c>
      <c r="H359" s="12" t="s">
        <v>195</v>
      </c>
      <c r="I359" s="12" t="s">
        <v>19</v>
      </c>
      <c r="J359" s="12" t="s">
        <v>62</v>
      </c>
      <c r="K359" s="12" t="s">
        <v>51</v>
      </c>
      <c r="L359" s="12" t="s">
        <v>27</v>
      </c>
      <c r="M359" s="12" t="s">
        <v>28</v>
      </c>
      <c r="N359" s="13" t="n">
        <v>7</v>
      </c>
      <c r="O359" s="14" t="n">
        <f aca="false">N359*60</f>
        <v>420</v>
      </c>
      <c r="P359" s="15"/>
    </row>
    <row r="360" customFormat="false" ht="15" hidden="false" customHeight="false" outlineLevel="0" collapsed="false">
      <c r="A360" s="8" t="s">
        <v>54</v>
      </c>
      <c r="B360" s="9" t="s">
        <v>497</v>
      </c>
      <c r="C360" s="10" t="n">
        <v>45498</v>
      </c>
      <c r="D360" s="10" t="n">
        <v>45498</v>
      </c>
      <c r="E360" s="10" t="n">
        <v>45498</v>
      </c>
      <c r="F360" s="11" t="n">
        <f aca="false">NETWORKDAYS.INTL(D360,E360,1,Festivos[])</f>
        <v>1</v>
      </c>
      <c r="G360" s="12" t="s">
        <v>498</v>
      </c>
      <c r="H360" s="12" t="s">
        <v>18</v>
      </c>
      <c r="I360" s="12" t="s">
        <v>19</v>
      </c>
      <c r="J360" s="12" t="s">
        <v>40</v>
      </c>
      <c r="K360" s="12" t="s">
        <v>21</v>
      </c>
      <c r="L360" s="12" t="s">
        <v>22</v>
      </c>
      <c r="M360" s="12" t="s">
        <v>28</v>
      </c>
      <c r="N360" s="13" t="n">
        <v>3</v>
      </c>
      <c r="O360" s="14" t="n">
        <f aca="false">N360*60</f>
        <v>180</v>
      </c>
      <c r="P360" s="15"/>
    </row>
    <row r="361" customFormat="false" ht="15" hidden="false" customHeight="false" outlineLevel="0" collapsed="false">
      <c r="A361" s="8" t="s">
        <v>54</v>
      </c>
      <c r="B361" s="9" t="s">
        <v>499</v>
      </c>
      <c r="C361" s="10" t="n">
        <v>45498</v>
      </c>
      <c r="D361" s="10" t="n">
        <v>45498</v>
      </c>
      <c r="E361" s="10" t="n">
        <v>45498</v>
      </c>
      <c r="F361" s="11" t="n">
        <f aca="false">NETWORKDAYS.INTL(D361,E361,1,Festivos[])</f>
        <v>1</v>
      </c>
      <c r="G361" s="12" t="s">
        <v>500</v>
      </c>
      <c r="H361" s="12" t="s">
        <v>46</v>
      </c>
      <c r="I361" s="12" t="s">
        <v>19</v>
      </c>
      <c r="J361" s="12" t="s">
        <v>51</v>
      </c>
      <c r="K361" s="12" t="s">
        <v>26</v>
      </c>
      <c r="L361" s="12" t="s">
        <v>35</v>
      </c>
      <c r="M361" s="12" t="s">
        <v>28</v>
      </c>
      <c r="N361" s="13" t="n">
        <v>0.3</v>
      </c>
      <c r="O361" s="14" t="n">
        <f aca="false">N361*60</f>
        <v>18</v>
      </c>
      <c r="P361" s="15"/>
    </row>
    <row r="362" customFormat="false" ht="15" hidden="false" customHeight="false" outlineLevel="0" collapsed="false">
      <c r="A362" s="8" t="s">
        <v>54</v>
      </c>
      <c r="B362" s="9" t="s">
        <v>501</v>
      </c>
      <c r="C362" s="10" t="n">
        <v>45498</v>
      </c>
      <c r="D362" s="10" t="n">
        <v>45499</v>
      </c>
      <c r="E362" s="10" t="n">
        <v>45499</v>
      </c>
      <c r="F362" s="11" t="n">
        <f aca="false">NETWORKDAYS.INTL(D362,E362,1,Festivos[])</f>
        <v>1</v>
      </c>
      <c r="G362" s="12" t="s">
        <v>101</v>
      </c>
      <c r="H362" s="12" t="s">
        <v>195</v>
      </c>
      <c r="I362" s="12" t="s">
        <v>19</v>
      </c>
      <c r="J362" s="12" t="s">
        <v>62</v>
      </c>
      <c r="K362" s="12" t="s">
        <v>26</v>
      </c>
      <c r="L362" s="12" t="s">
        <v>41</v>
      </c>
      <c r="M362" s="12" t="s">
        <v>28</v>
      </c>
      <c r="N362" s="13" t="n">
        <v>4</v>
      </c>
      <c r="O362" s="14" t="n">
        <f aca="false">N362*60</f>
        <v>240</v>
      </c>
      <c r="P362" s="15"/>
    </row>
    <row r="363" customFormat="false" ht="15" hidden="false" customHeight="false" outlineLevel="0" collapsed="false">
      <c r="A363" s="8" t="s">
        <v>16</v>
      </c>
      <c r="B363" s="9" t="n">
        <v>241611</v>
      </c>
      <c r="C363" s="10" t="n">
        <v>45498</v>
      </c>
      <c r="D363" s="10" t="n">
        <v>45498</v>
      </c>
      <c r="E363" s="10" t="n">
        <v>45498</v>
      </c>
      <c r="F363" s="11" t="n">
        <f aca="false">NETWORKDAYS.INTL(D363,E363,1,Festivos[])</f>
        <v>1</v>
      </c>
      <c r="G363" s="12" t="s">
        <v>445</v>
      </c>
      <c r="H363" s="12" t="s">
        <v>37</v>
      </c>
      <c r="I363" s="12" t="s">
        <v>19</v>
      </c>
      <c r="J363" s="12" t="s">
        <v>20</v>
      </c>
      <c r="K363" s="12" t="s">
        <v>26</v>
      </c>
      <c r="L363" s="12" t="s">
        <v>35</v>
      </c>
      <c r="M363" s="12" t="s">
        <v>28</v>
      </c>
      <c r="N363" s="13" t="n">
        <v>0.2</v>
      </c>
      <c r="O363" s="14" t="n">
        <f aca="false">N363*60</f>
        <v>12</v>
      </c>
      <c r="P363" s="15"/>
    </row>
    <row r="364" customFormat="false" ht="15" hidden="false" customHeight="false" outlineLevel="0" collapsed="false">
      <c r="A364" s="8" t="s">
        <v>16</v>
      </c>
      <c r="B364" s="9" t="n">
        <v>241608</v>
      </c>
      <c r="C364" s="10" t="n">
        <v>45498</v>
      </c>
      <c r="D364" s="10" t="n">
        <v>45498</v>
      </c>
      <c r="E364" s="10" t="n">
        <v>45498</v>
      </c>
      <c r="F364" s="11" t="n">
        <f aca="false">NETWORKDAYS.INTL(D364,E364,1,Festivos[])</f>
        <v>1</v>
      </c>
      <c r="G364" s="12" t="s">
        <v>502</v>
      </c>
      <c r="H364" s="12" t="s">
        <v>46</v>
      </c>
      <c r="I364" s="12" t="s">
        <v>19</v>
      </c>
      <c r="J364" s="12" t="s">
        <v>51</v>
      </c>
      <c r="K364" s="12" t="s">
        <v>26</v>
      </c>
      <c r="L364" s="12" t="s">
        <v>52</v>
      </c>
      <c r="M364" s="12" t="s">
        <v>28</v>
      </c>
      <c r="N364" s="13" t="n">
        <v>0.3</v>
      </c>
      <c r="O364" s="14" t="n">
        <f aca="false">N364*60</f>
        <v>18</v>
      </c>
      <c r="P364" s="15"/>
    </row>
    <row r="365" customFormat="false" ht="15" hidden="false" customHeight="false" outlineLevel="0" collapsed="false">
      <c r="A365" s="8" t="s">
        <v>16</v>
      </c>
      <c r="B365" s="9" t="n">
        <v>241574</v>
      </c>
      <c r="C365" s="10" t="n">
        <v>45498</v>
      </c>
      <c r="D365" s="10" t="n">
        <v>45499</v>
      </c>
      <c r="E365" s="10" t="n">
        <v>45499</v>
      </c>
      <c r="F365" s="11" t="n">
        <f aca="false">NETWORKDAYS.INTL(D365,E365,1,Festivos[])</f>
        <v>1</v>
      </c>
      <c r="G365" s="12" t="s">
        <v>503</v>
      </c>
      <c r="H365" s="12" t="s">
        <v>32</v>
      </c>
      <c r="I365" s="12" t="s">
        <v>19</v>
      </c>
      <c r="J365" s="12" t="s">
        <v>123</v>
      </c>
      <c r="K365" s="12" t="s">
        <v>34</v>
      </c>
      <c r="L365" s="12" t="s">
        <v>35</v>
      </c>
      <c r="M365" s="12" t="s">
        <v>23</v>
      </c>
      <c r="N365" s="13" t="n">
        <v>1</v>
      </c>
      <c r="O365" s="14" t="n">
        <f aca="false">N365*60</f>
        <v>60</v>
      </c>
      <c r="P365" s="15"/>
    </row>
    <row r="366" customFormat="false" ht="15" hidden="false" customHeight="false" outlineLevel="0" collapsed="false">
      <c r="A366" s="8" t="s">
        <v>16</v>
      </c>
      <c r="B366" s="9" t="n">
        <v>241572</v>
      </c>
      <c r="C366" s="10" t="n">
        <v>45498</v>
      </c>
      <c r="D366" s="10" t="n">
        <v>45498</v>
      </c>
      <c r="E366" s="10" t="n">
        <v>45498</v>
      </c>
      <c r="F366" s="11" t="n">
        <f aca="false">NETWORKDAYS.INTL(D366,E366,1,Festivos[])</f>
        <v>1</v>
      </c>
      <c r="G366" s="12" t="s">
        <v>504</v>
      </c>
      <c r="H366" s="12" t="s">
        <v>311</v>
      </c>
      <c r="I366" s="12" t="s">
        <v>19</v>
      </c>
      <c r="J366" s="12" t="s">
        <v>62</v>
      </c>
      <c r="K366" s="12" t="s">
        <v>38</v>
      </c>
      <c r="L366" s="12" t="s">
        <v>41</v>
      </c>
      <c r="M366" s="12" t="s">
        <v>28</v>
      </c>
      <c r="N366" s="13" t="n">
        <v>0.5</v>
      </c>
      <c r="O366" s="14" t="n">
        <f aca="false">N366*60</f>
        <v>30</v>
      </c>
      <c r="P366" s="15"/>
    </row>
    <row r="367" customFormat="false" ht="15" hidden="false" customHeight="false" outlineLevel="0" collapsed="false">
      <c r="A367" s="8" t="s">
        <v>54</v>
      </c>
      <c r="B367" s="9" t="s">
        <v>266</v>
      </c>
      <c r="C367" s="10" t="n">
        <v>45498</v>
      </c>
      <c r="D367" s="10" t="n">
        <v>45498</v>
      </c>
      <c r="E367" s="10" t="n">
        <v>45498</v>
      </c>
      <c r="F367" s="11" t="n">
        <f aca="false">NETWORKDAYS.INTL(D367,E367,1,Festivos[])</f>
        <v>1</v>
      </c>
      <c r="G367" s="12" t="s">
        <v>388</v>
      </c>
      <c r="H367" s="12" t="s">
        <v>37</v>
      </c>
      <c r="I367" s="12" t="s">
        <v>19</v>
      </c>
      <c r="J367" s="12" t="s">
        <v>62</v>
      </c>
      <c r="K367" s="12" t="s">
        <v>26</v>
      </c>
      <c r="L367" s="12" t="s">
        <v>35</v>
      </c>
      <c r="M367" s="12" t="s">
        <v>28</v>
      </c>
      <c r="N367" s="13" t="n">
        <v>0.2</v>
      </c>
      <c r="O367" s="14" t="n">
        <f aca="false">N367*60</f>
        <v>12</v>
      </c>
      <c r="P367" s="15"/>
    </row>
    <row r="368" customFormat="false" ht="15" hidden="false" customHeight="false" outlineLevel="0" collapsed="false">
      <c r="A368" s="8" t="s">
        <v>54</v>
      </c>
      <c r="B368" s="9" t="s">
        <v>505</v>
      </c>
      <c r="C368" s="10" t="n">
        <v>45498</v>
      </c>
      <c r="D368" s="10" t="n">
        <v>45498</v>
      </c>
      <c r="E368" s="10" t="n">
        <v>45498</v>
      </c>
      <c r="F368" s="11" t="n">
        <f aca="false">NETWORKDAYS.INTL(D368,E368,1,Festivos[])</f>
        <v>1</v>
      </c>
      <c r="G368" s="12" t="s">
        <v>506</v>
      </c>
      <c r="H368" s="12" t="s">
        <v>77</v>
      </c>
      <c r="I368" s="12" t="s">
        <v>19</v>
      </c>
      <c r="J368" s="12" t="s">
        <v>69</v>
      </c>
      <c r="K368" s="12" t="s">
        <v>34</v>
      </c>
      <c r="L368" s="12" t="s">
        <v>35</v>
      </c>
      <c r="M368" s="12" t="s">
        <v>23</v>
      </c>
      <c r="N368" s="13" t="n">
        <v>0.2</v>
      </c>
      <c r="O368" s="14" t="n">
        <f aca="false">N368*60</f>
        <v>12</v>
      </c>
      <c r="P368" s="15"/>
    </row>
    <row r="369" customFormat="false" ht="15" hidden="false" customHeight="false" outlineLevel="0" collapsed="false">
      <c r="A369" s="8" t="s">
        <v>54</v>
      </c>
      <c r="B369" s="9" t="s">
        <v>507</v>
      </c>
      <c r="C369" s="10" t="n">
        <v>45498</v>
      </c>
      <c r="D369" s="10" t="n">
        <v>45498</v>
      </c>
      <c r="E369" s="10" t="n">
        <v>45498</v>
      </c>
      <c r="F369" s="11" t="n">
        <f aca="false">NETWORKDAYS.INTL(D369,E369,1,Festivos[])</f>
        <v>1</v>
      </c>
      <c r="G369" s="12" t="s">
        <v>508</v>
      </c>
      <c r="H369" s="12" t="s">
        <v>77</v>
      </c>
      <c r="I369" s="12" t="s">
        <v>19</v>
      </c>
      <c r="J369" s="12" t="s">
        <v>62</v>
      </c>
      <c r="K369" s="12" t="s">
        <v>34</v>
      </c>
      <c r="L369" s="12" t="s">
        <v>35</v>
      </c>
      <c r="M369" s="12" t="s">
        <v>23</v>
      </c>
      <c r="N369" s="13" t="n">
        <v>0.2</v>
      </c>
      <c r="O369" s="14" t="n">
        <f aca="false">N369*60</f>
        <v>12</v>
      </c>
      <c r="P369" s="15"/>
    </row>
    <row r="370" customFormat="false" ht="15" hidden="false" customHeight="false" outlineLevel="0" collapsed="false">
      <c r="A370" s="8" t="s">
        <v>54</v>
      </c>
      <c r="B370" s="9" t="s">
        <v>392</v>
      </c>
      <c r="C370" s="10" t="n">
        <v>45498</v>
      </c>
      <c r="D370" s="10" t="n">
        <v>45498</v>
      </c>
      <c r="E370" s="10" t="n">
        <v>45498</v>
      </c>
      <c r="F370" s="11" t="n">
        <f aca="false">NETWORKDAYS.INTL(D370,E370,1,Festivos[])</f>
        <v>1</v>
      </c>
      <c r="G370" s="12" t="s">
        <v>509</v>
      </c>
      <c r="H370" s="12" t="s">
        <v>46</v>
      </c>
      <c r="I370" s="12" t="s">
        <v>19</v>
      </c>
      <c r="J370" s="12" t="s">
        <v>102</v>
      </c>
      <c r="K370" s="12" t="s">
        <v>26</v>
      </c>
      <c r="L370" s="12" t="s">
        <v>35</v>
      </c>
      <c r="M370" s="12" t="s">
        <v>28</v>
      </c>
      <c r="N370" s="13" t="n">
        <v>0.2</v>
      </c>
      <c r="O370" s="14" t="n">
        <f aca="false">N370*60</f>
        <v>12</v>
      </c>
      <c r="P370" s="15"/>
    </row>
    <row r="371" customFormat="false" ht="15" hidden="false" customHeight="false" outlineLevel="0" collapsed="false">
      <c r="A371" s="8" t="s">
        <v>54</v>
      </c>
      <c r="B371" s="9" t="s">
        <v>510</v>
      </c>
      <c r="C371" s="10" t="n">
        <v>45498</v>
      </c>
      <c r="D371" s="10" t="n">
        <v>45498</v>
      </c>
      <c r="E371" s="10" t="n">
        <v>45498</v>
      </c>
      <c r="F371" s="11" t="n">
        <f aca="false">NETWORKDAYS.INTL(D371,E371,1,Festivos[])</f>
        <v>1</v>
      </c>
      <c r="G371" s="12" t="s">
        <v>511</v>
      </c>
      <c r="H371" s="12" t="s">
        <v>77</v>
      </c>
      <c r="I371" s="12" t="s">
        <v>19</v>
      </c>
      <c r="J371" s="12" t="s">
        <v>118</v>
      </c>
      <c r="K371" s="12" t="s">
        <v>34</v>
      </c>
      <c r="L371" s="12" t="s">
        <v>35</v>
      </c>
      <c r="M371" s="12" t="s">
        <v>23</v>
      </c>
      <c r="N371" s="13" t="n">
        <v>0.2</v>
      </c>
      <c r="O371" s="14" t="n">
        <f aca="false">N371*60</f>
        <v>12</v>
      </c>
      <c r="P371" s="15"/>
    </row>
    <row r="372" customFormat="false" ht="15" hidden="false" customHeight="false" outlineLevel="0" collapsed="false">
      <c r="A372" s="8" t="s">
        <v>54</v>
      </c>
      <c r="B372" s="9" t="s">
        <v>512</v>
      </c>
      <c r="C372" s="10" t="n">
        <v>45498</v>
      </c>
      <c r="D372" s="10" t="n">
        <v>45498</v>
      </c>
      <c r="E372" s="10" t="n">
        <v>45498</v>
      </c>
      <c r="F372" s="11" t="n">
        <f aca="false">NETWORKDAYS.INTL(D372,E372,1,Festivos[])</f>
        <v>1</v>
      </c>
      <c r="G372" s="12" t="s">
        <v>513</v>
      </c>
      <c r="H372" s="12" t="s">
        <v>77</v>
      </c>
      <c r="I372" s="12" t="s">
        <v>19</v>
      </c>
      <c r="J372" s="12" t="s">
        <v>102</v>
      </c>
      <c r="K372" s="12" t="s">
        <v>34</v>
      </c>
      <c r="L372" s="12" t="s">
        <v>35</v>
      </c>
      <c r="M372" s="12" t="s">
        <v>23</v>
      </c>
      <c r="N372" s="13" t="n">
        <v>0.2</v>
      </c>
      <c r="O372" s="14" t="n">
        <f aca="false">N372*60</f>
        <v>12</v>
      </c>
      <c r="P372" s="15"/>
    </row>
    <row r="373" customFormat="false" ht="15" hidden="false" customHeight="false" outlineLevel="0" collapsed="false">
      <c r="A373" s="8" t="s">
        <v>54</v>
      </c>
      <c r="B373" s="9" t="s">
        <v>514</v>
      </c>
      <c r="C373" s="10" t="n">
        <v>45498</v>
      </c>
      <c r="D373" s="10" t="n">
        <v>45498</v>
      </c>
      <c r="E373" s="10" t="n">
        <v>45498</v>
      </c>
      <c r="F373" s="11" t="n">
        <f aca="false">NETWORKDAYS.INTL(D373,E373,1,Festivos[])</f>
        <v>1</v>
      </c>
      <c r="G373" s="12" t="s">
        <v>515</v>
      </c>
      <c r="H373" s="12" t="s">
        <v>77</v>
      </c>
      <c r="I373" s="12" t="s">
        <v>19</v>
      </c>
      <c r="J373" s="12" t="s">
        <v>118</v>
      </c>
      <c r="K373" s="12" t="s">
        <v>34</v>
      </c>
      <c r="L373" s="12" t="s">
        <v>35</v>
      </c>
      <c r="M373" s="12" t="s">
        <v>23</v>
      </c>
      <c r="N373" s="13" t="n">
        <v>0.2</v>
      </c>
      <c r="O373" s="14" t="n">
        <f aca="false">N373*60</f>
        <v>12</v>
      </c>
      <c r="P373" s="15"/>
    </row>
    <row r="374" customFormat="false" ht="15" hidden="false" customHeight="false" outlineLevel="0" collapsed="false">
      <c r="A374" s="8" t="s">
        <v>54</v>
      </c>
      <c r="B374" s="9" t="s">
        <v>516</v>
      </c>
      <c r="C374" s="10" t="n">
        <v>45498</v>
      </c>
      <c r="D374" s="10" t="n">
        <v>45498</v>
      </c>
      <c r="E374" s="10" t="n">
        <v>45498</v>
      </c>
      <c r="F374" s="11" t="n">
        <f aca="false">NETWORKDAYS.INTL(D374,E374,1,Festivos[])</f>
        <v>1</v>
      </c>
      <c r="G374" s="12" t="s">
        <v>515</v>
      </c>
      <c r="H374" s="12" t="s">
        <v>77</v>
      </c>
      <c r="I374" s="12" t="s">
        <v>19</v>
      </c>
      <c r="J374" s="12" t="s">
        <v>102</v>
      </c>
      <c r="K374" s="12" t="s">
        <v>34</v>
      </c>
      <c r="L374" s="12" t="s">
        <v>35</v>
      </c>
      <c r="M374" s="12" t="s">
        <v>23</v>
      </c>
      <c r="N374" s="13" t="n">
        <v>0.2</v>
      </c>
      <c r="O374" s="14" t="n">
        <f aca="false">N374*60</f>
        <v>12</v>
      </c>
      <c r="P374" s="15"/>
    </row>
    <row r="375" customFormat="false" ht="15" hidden="false" customHeight="false" outlineLevel="0" collapsed="false">
      <c r="A375" s="8" t="s">
        <v>54</v>
      </c>
      <c r="B375" s="9" t="s">
        <v>517</v>
      </c>
      <c r="C375" s="10" t="n">
        <v>45498</v>
      </c>
      <c r="D375" s="10" t="n">
        <v>45498</v>
      </c>
      <c r="E375" s="10" t="n">
        <v>45498</v>
      </c>
      <c r="F375" s="11" t="n">
        <f aca="false">NETWORKDAYS.INTL(D375,E375,1,Festivos[])</f>
        <v>1</v>
      </c>
      <c r="G375" s="12" t="s">
        <v>143</v>
      </c>
      <c r="H375" s="12" t="s">
        <v>46</v>
      </c>
      <c r="I375" s="12" t="s">
        <v>19</v>
      </c>
      <c r="J375" s="12" t="s">
        <v>69</v>
      </c>
      <c r="K375" s="12" t="s">
        <v>26</v>
      </c>
      <c r="L375" s="12" t="s">
        <v>35</v>
      </c>
      <c r="M375" s="12" t="s">
        <v>28</v>
      </c>
      <c r="N375" s="13" t="n">
        <v>0.2</v>
      </c>
      <c r="O375" s="14" t="n">
        <f aca="false">N375*60</f>
        <v>12</v>
      </c>
      <c r="P375" s="15"/>
    </row>
    <row r="376" customFormat="false" ht="15" hidden="false" customHeight="false" outlineLevel="0" collapsed="false">
      <c r="A376" s="8" t="s">
        <v>54</v>
      </c>
      <c r="B376" s="9" t="s">
        <v>518</v>
      </c>
      <c r="C376" s="10" t="n">
        <v>45498</v>
      </c>
      <c r="D376" s="10" t="n">
        <v>45498</v>
      </c>
      <c r="E376" s="10" t="n">
        <v>45498</v>
      </c>
      <c r="F376" s="11" t="n">
        <f aca="false">NETWORKDAYS.INTL(D376,E376,1,Festivos[])</f>
        <v>1</v>
      </c>
      <c r="G376" s="12" t="s">
        <v>519</v>
      </c>
      <c r="H376" s="12" t="s">
        <v>77</v>
      </c>
      <c r="I376" s="12" t="s">
        <v>19</v>
      </c>
      <c r="J376" s="12" t="s">
        <v>62</v>
      </c>
      <c r="K376" s="12" t="s">
        <v>34</v>
      </c>
      <c r="L376" s="12" t="s">
        <v>35</v>
      </c>
      <c r="M376" s="12" t="s">
        <v>23</v>
      </c>
      <c r="N376" s="13" t="n">
        <v>0.2</v>
      </c>
      <c r="O376" s="14" t="n">
        <f aca="false">N376*60</f>
        <v>12</v>
      </c>
      <c r="P376" s="15"/>
    </row>
    <row r="377" customFormat="false" ht="15" hidden="false" customHeight="false" outlineLevel="0" collapsed="false">
      <c r="A377" s="8" t="s">
        <v>54</v>
      </c>
      <c r="B377" s="9" t="s">
        <v>520</v>
      </c>
      <c r="C377" s="10" t="n">
        <v>45498</v>
      </c>
      <c r="D377" s="10" t="n">
        <v>45498</v>
      </c>
      <c r="E377" s="10" t="n">
        <v>45498</v>
      </c>
      <c r="F377" s="11" t="n">
        <f aca="false">NETWORKDAYS.INTL(D377,E377,1,Festivos[])</f>
        <v>1</v>
      </c>
      <c r="G377" s="12" t="s">
        <v>393</v>
      </c>
      <c r="H377" s="12" t="s">
        <v>46</v>
      </c>
      <c r="I377" s="12" t="s">
        <v>19</v>
      </c>
      <c r="J377" s="12" t="s">
        <v>102</v>
      </c>
      <c r="K377" s="12" t="s">
        <v>26</v>
      </c>
      <c r="L377" s="12" t="s">
        <v>35</v>
      </c>
      <c r="M377" s="12" t="s">
        <v>28</v>
      </c>
      <c r="N377" s="13" t="n">
        <v>0.2</v>
      </c>
      <c r="O377" s="14" t="n">
        <f aca="false">N377*60</f>
        <v>12</v>
      </c>
      <c r="P377" s="15"/>
    </row>
    <row r="378" customFormat="false" ht="15" hidden="false" customHeight="false" outlineLevel="0" collapsed="false">
      <c r="A378" s="8" t="s">
        <v>16</v>
      </c>
      <c r="B378" s="9" t="n">
        <v>241649</v>
      </c>
      <c r="C378" s="10" t="n">
        <v>45498</v>
      </c>
      <c r="D378" s="10" t="n">
        <v>45498</v>
      </c>
      <c r="E378" s="10" t="n">
        <v>45498</v>
      </c>
      <c r="F378" s="11" t="n">
        <f aca="false">NETWORKDAYS.INTL(D378,E378,1,Festivos[])</f>
        <v>1</v>
      </c>
      <c r="G378" s="12" t="s">
        <v>521</v>
      </c>
      <c r="H378" s="12" t="s">
        <v>46</v>
      </c>
      <c r="I378" s="12" t="s">
        <v>19</v>
      </c>
      <c r="J378" s="12" t="s">
        <v>51</v>
      </c>
      <c r="K378" s="12" t="s">
        <v>26</v>
      </c>
      <c r="L378" s="12" t="s">
        <v>51</v>
      </c>
      <c r="M378" s="12" t="s">
        <v>28</v>
      </c>
      <c r="N378" s="13" t="n">
        <v>0.3</v>
      </c>
      <c r="O378" s="14" t="n">
        <f aca="false">N378*60</f>
        <v>18</v>
      </c>
      <c r="P378" s="15"/>
    </row>
    <row r="379" customFormat="false" ht="15" hidden="false" customHeight="false" outlineLevel="0" collapsed="false">
      <c r="A379" s="8" t="s">
        <v>54</v>
      </c>
      <c r="B379" s="9" t="n">
        <v>241641</v>
      </c>
      <c r="C379" s="10" t="n">
        <v>45498</v>
      </c>
      <c r="D379" s="10" t="n">
        <v>45498</v>
      </c>
      <c r="E379" s="10" t="n">
        <v>45498</v>
      </c>
      <c r="F379" s="11" t="n">
        <f aca="false">NETWORKDAYS.INTL(D379,E379,1,Festivos[])</f>
        <v>1</v>
      </c>
      <c r="G379" s="12" t="s">
        <v>522</v>
      </c>
      <c r="H379" s="12" t="s">
        <v>43</v>
      </c>
      <c r="I379" s="12" t="s">
        <v>19</v>
      </c>
      <c r="J379" s="12" t="s">
        <v>104</v>
      </c>
      <c r="K379" s="12" t="s">
        <v>38</v>
      </c>
      <c r="L379" s="12" t="s">
        <v>523</v>
      </c>
      <c r="M379" s="12" t="s">
        <v>23</v>
      </c>
      <c r="N379" s="13" t="n">
        <v>1</v>
      </c>
      <c r="O379" s="14" t="n">
        <f aca="false">N379*60</f>
        <v>60</v>
      </c>
      <c r="P379" s="15"/>
    </row>
    <row r="380" customFormat="false" ht="15" hidden="false" customHeight="false" outlineLevel="0" collapsed="false">
      <c r="A380" s="8" t="s">
        <v>54</v>
      </c>
      <c r="B380" s="9" t="s">
        <v>524</v>
      </c>
      <c r="C380" s="10" t="n">
        <v>45498</v>
      </c>
      <c r="D380" s="10" t="n">
        <v>45498</v>
      </c>
      <c r="E380" s="10" t="n">
        <v>45498</v>
      </c>
      <c r="F380" s="11" t="n">
        <f aca="false">NETWORKDAYS.INTL(D380,E380,1,Festivos[])</f>
        <v>1</v>
      </c>
      <c r="G380" s="12" t="s">
        <v>525</v>
      </c>
      <c r="H380" s="12" t="s">
        <v>46</v>
      </c>
      <c r="I380" s="12" t="s">
        <v>19</v>
      </c>
      <c r="J380" s="12" t="s">
        <v>87</v>
      </c>
      <c r="K380" s="12" t="s">
        <v>26</v>
      </c>
      <c r="L380" s="12" t="s">
        <v>41</v>
      </c>
      <c r="M380" s="12" t="s">
        <v>28</v>
      </c>
      <c r="N380" s="13" t="n">
        <v>1</v>
      </c>
      <c r="O380" s="14" t="n">
        <f aca="false">N380*60</f>
        <v>60</v>
      </c>
      <c r="P380" s="15"/>
    </row>
    <row r="381" customFormat="false" ht="15" hidden="false" customHeight="false" outlineLevel="0" collapsed="false">
      <c r="A381" s="8" t="s">
        <v>16</v>
      </c>
      <c r="B381" s="9" t="n">
        <v>241673</v>
      </c>
      <c r="C381" s="10" t="n">
        <v>45502</v>
      </c>
      <c r="D381" s="10" t="n">
        <v>45502</v>
      </c>
      <c r="E381" s="10" t="n">
        <v>45502</v>
      </c>
      <c r="F381" s="11" t="n">
        <f aca="false">NETWORKDAYS.INTL(D381,E381,1,Festivos[])</f>
        <v>1</v>
      </c>
      <c r="G381" s="12" t="s">
        <v>423</v>
      </c>
      <c r="H381" s="12" t="s">
        <v>46</v>
      </c>
      <c r="I381" s="12" t="s">
        <v>19</v>
      </c>
      <c r="J381" s="12" t="s">
        <v>51</v>
      </c>
      <c r="K381" s="12" t="s">
        <v>26</v>
      </c>
      <c r="L381" s="12" t="s">
        <v>52</v>
      </c>
      <c r="M381" s="12" t="s">
        <v>28</v>
      </c>
      <c r="N381" s="13" t="n">
        <v>0.3</v>
      </c>
      <c r="O381" s="14" t="n">
        <f aca="false">N381*60</f>
        <v>18</v>
      </c>
      <c r="P381" s="15"/>
    </row>
    <row r="382" customFormat="false" ht="15" hidden="false" customHeight="false" outlineLevel="0" collapsed="false">
      <c r="A382" s="8" t="s">
        <v>16</v>
      </c>
      <c r="B382" s="9" t="n">
        <v>241674</v>
      </c>
      <c r="C382" s="10" t="n">
        <v>45502</v>
      </c>
      <c r="D382" s="10" t="n">
        <v>45502</v>
      </c>
      <c r="E382" s="10" t="n">
        <v>45502</v>
      </c>
      <c r="F382" s="11" t="n">
        <f aca="false">NETWORKDAYS.INTL(D382,E382,1,Festivos[])</f>
        <v>1</v>
      </c>
      <c r="G382" s="12" t="s">
        <v>50</v>
      </c>
      <c r="H382" s="12" t="s">
        <v>46</v>
      </c>
      <c r="I382" s="12" t="s">
        <v>19</v>
      </c>
      <c r="J382" s="12" t="s">
        <v>51</v>
      </c>
      <c r="K382" s="12" t="s">
        <v>26</v>
      </c>
      <c r="L382" s="12" t="s">
        <v>52</v>
      </c>
      <c r="M382" s="12" t="s">
        <v>28</v>
      </c>
      <c r="N382" s="13" t="n">
        <v>0.3</v>
      </c>
      <c r="O382" s="14" t="n">
        <f aca="false">N382*60</f>
        <v>18</v>
      </c>
      <c r="P382" s="15"/>
    </row>
    <row r="383" customFormat="false" ht="15" hidden="false" customHeight="false" outlineLevel="0" collapsed="false">
      <c r="A383" s="8" t="s">
        <v>54</v>
      </c>
      <c r="B383" s="9" t="s">
        <v>526</v>
      </c>
      <c r="C383" s="10" t="n">
        <v>45498</v>
      </c>
      <c r="D383" s="10" t="n">
        <v>45498</v>
      </c>
      <c r="E383" s="10" t="n">
        <v>45498</v>
      </c>
      <c r="F383" s="11" t="n">
        <f aca="false">NETWORKDAYS.INTL(D383,E383,1,Festivos[])</f>
        <v>1</v>
      </c>
      <c r="G383" s="12" t="s">
        <v>101</v>
      </c>
      <c r="H383" s="12" t="s">
        <v>37</v>
      </c>
      <c r="I383" s="12" t="s">
        <v>19</v>
      </c>
      <c r="J383" s="12" t="s">
        <v>118</v>
      </c>
      <c r="K383" s="12" t="s">
        <v>26</v>
      </c>
      <c r="L383" s="12" t="s">
        <v>35</v>
      </c>
      <c r="M383" s="12" t="s">
        <v>28</v>
      </c>
      <c r="N383" s="13" t="n">
        <v>0.2</v>
      </c>
      <c r="O383" s="14" t="n">
        <f aca="false">N383*60</f>
        <v>12</v>
      </c>
      <c r="P383" s="15"/>
    </row>
    <row r="384" customFormat="false" ht="15" hidden="false" customHeight="false" outlineLevel="0" collapsed="false">
      <c r="A384" s="8" t="s">
        <v>54</v>
      </c>
      <c r="B384" s="9" t="s">
        <v>527</v>
      </c>
      <c r="C384" s="10" t="n">
        <v>45498</v>
      </c>
      <c r="D384" s="10" t="n">
        <v>45498</v>
      </c>
      <c r="E384" s="10" t="n">
        <v>45498</v>
      </c>
      <c r="F384" s="11" t="n">
        <f aca="false">NETWORKDAYS.INTL(D384,E384,1,Festivos[])</f>
        <v>1</v>
      </c>
      <c r="G384" s="12" t="s">
        <v>101</v>
      </c>
      <c r="H384" s="12" t="s">
        <v>37</v>
      </c>
      <c r="I384" s="12" t="s">
        <v>19</v>
      </c>
      <c r="J384" s="12" t="s">
        <v>62</v>
      </c>
      <c r="K384" s="12" t="s">
        <v>26</v>
      </c>
      <c r="L384" s="12" t="s">
        <v>35</v>
      </c>
      <c r="M384" s="12" t="s">
        <v>28</v>
      </c>
      <c r="N384" s="13" t="n">
        <v>0.2</v>
      </c>
      <c r="O384" s="14" t="n">
        <f aca="false">N384*60</f>
        <v>12</v>
      </c>
      <c r="P384" s="15"/>
    </row>
    <row r="385" customFormat="false" ht="15" hidden="false" customHeight="false" outlineLevel="0" collapsed="false">
      <c r="A385" s="8" t="s">
        <v>54</v>
      </c>
      <c r="B385" s="23" t="s">
        <v>528</v>
      </c>
      <c r="C385" s="10" t="n">
        <v>45498</v>
      </c>
      <c r="D385" s="10" t="n">
        <v>45498</v>
      </c>
      <c r="E385" s="10" t="n">
        <v>45498</v>
      </c>
      <c r="F385" s="11" t="n">
        <f aca="false">NETWORKDAYS.INTL(D385,E385,1,Festivos[])</f>
        <v>1</v>
      </c>
      <c r="G385" s="12" t="s">
        <v>529</v>
      </c>
      <c r="H385" s="12" t="s">
        <v>18</v>
      </c>
      <c r="I385" s="12" t="s">
        <v>19</v>
      </c>
      <c r="J385" s="12" t="s">
        <v>69</v>
      </c>
      <c r="K385" s="12" t="s">
        <v>21</v>
      </c>
      <c r="L385" s="12" t="s">
        <v>22</v>
      </c>
      <c r="M385" s="12" t="s">
        <v>28</v>
      </c>
      <c r="N385" s="13" t="n">
        <v>1</v>
      </c>
      <c r="O385" s="14" t="n">
        <f aca="false">N385*60</f>
        <v>60</v>
      </c>
      <c r="P385" s="15"/>
    </row>
    <row r="386" customFormat="false" ht="15" hidden="false" customHeight="false" outlineLevel="0" collapsed="false">
      <c r="A386" s="8" t="s">
        <v>54</v>
      </c>
      <c r="B386" s="9" t="s">
        <v>530</v>
      </c>
      <c r="C386" s="10" t="n">
        <v>45498</v>
      </c>
      <c r="D386" s="10" t="n">
        <v>45498</v>
      </c>
      <c r="E386" s="10" t="n">
        <v>45498</v>
      </c>
      <c r="F386" s="11" t="n">
        <f aca="false">NETWORKDAYS.INTL(D386,E386,1,Festivos[])</f>
        <v>1</v>
      </c>
      <c r="G386" s="12" t="s">
        <v>531</v>
      </c>
      <c r="H386" s="12" t="s">
        <v>25</v>
      </c>
      <c r="I386" s="12" t="s">
        <v>19</v>
      </c>
      <c r="J386" s="12" t="s">
        <v>40</v>
      </c>
      <c r="K386" s="12" t="s">
        <v>26</v>
      </c>
      <c r="L386" s="12" t="s">
        <v>59</v>
      </c>
      <c r="M386" s="12" t="s">
        <v>28</v>
      </c>
      <c r="N386" s="13" t="n">
        <v>0.3</v>
      </c>
      <c r="O386" s="14" t="n">
        <f aca="false">N386*60</f>
        <v>18</v>
      </c>
      <c r="P386" s="15"/>
    </row>
    <row r="387" customFormat="false" ht="15" hidden="false" customHeight="false" outlineLevel="0" collapsed="false">
      <c r="A387" s="8" t="s">
        <v>54</v>
      </c>
      <c r="B387" s="9" t="s">
        <v>532</v>
      </c>
      <c r="C387" s="10" t="n">
        <v>45499</v>
      </c>
      <c r="D387" s="10" t="n">
        <v>45499</v>
      </c>
      <c r="E387" s="10" t="n">
        <v>45499</v>
      </c>
      <c r="F387" s="11" t="n">
        <f aca="false">NETWORKDAYS.INTL(D387,E387,1,Festivos[])</f>
        <v>1</v>
      </c>
      <c r="G387" s="12" t="s">
        <v>533</v>
      </c>
      <c r="H387" s="12" t="s">
        <v>77</v>
      </c>
      <c r="I387" s="12" t="s">
        <v>19</v>
      </c>
      <c r="J387" s="12" t="s">
        <v>102</v>
      </c>
      <c r="K387" s="12" t="s">
        <v>34</v>
      </c>
      <c r="L387" s="12" t="s">
        <v>35</v>
      </c>
      <c r="M387" s="12" t="s">
        <v>23</v>
      </c>
      <c r="N387" s="13" t="n">
        <v>0.2</v>
      </c>
      <c r="O387" s="14" t="n">
        <f aca="false">N387*60</f>
        <v>12</v>
      </c>
      <c r="P387" s="15" t="n">
        <v>1</v>
      </c>
    </row>
    <row r="388" customFormat="false" ht="15" hidden="false" customHeight="false" outlineLevel="0" collapsed="false">
      <c r="A388" s="8" t="s">
        <v>54</v>
      </c>
      <c r="B388" s="9" t="s">
        <v>534</v>
      </c>
      <c r="C388" s="10" t="n">
        <v>45499</v>
      </c>
      <c r="D388" s="10" t="n">
        <v>45499</v>
      </c>
      <c r="E388" s="10" t="n">
        <v>45499</v>
      </c>
      <c r="F388" s="11" t="n">
        <f aca="false">NETWORKDAYS.INTL(D388,E388,1,Festivos[])</f>
        <v>1</v>
      </c>
      <c r="G388" s="12" t="s">
        <v>533</v>
      </c>
      <c r="H388" s="12" t="s">
        <v>77</v>
      </c>
      <c r="I388" s="12" t="s">
        <v>19</v>
      </c>
      <c r="J388" s="12" t="s">
        <v>130</v>
      </c>
      <c r="K388" s="12" t="s">
        <v>34</v>
      </c>
      <c r="L388" s="12" t="s">
        <v>35</v>
      </c>
      <c r="M388" s="12" t="s">
        <v>23</v>
      </c>
      <c r="N388" s="13" t="n">
        <v>0.2</v>
      </c>
      <c r="O388" s="14" t="n">
        <f aca="false">N388*60</f>
        <v>12</v>
      </c>
      <c r="P388" s="15" t="n">
        <v>1</v>
      </c>
    </row>
    <row r="389" customFormat="false" ht="15" hidden="false" customHeight="false" outlineLevel="0" collapsed="false">
      <c r="A389" s="8" t="s">
        <v>54</v>
      </c>
      <c r="B389" s="9" t="s">
        <v>535</v>
      </c>
      <c r="C389" s="10" t="n">
        <v>45499</v>
      </c>
      <c r="D389" s="10" t="n">
        <v>45499</v>
      </c>
      <c r="E389" s="10" t="n">
        <v>45499</v>
      </c>
      <c r="F389" s="11" t="n">
        <f aca="false">NETWORKDAYS.INTL(D389,E389,1,Festivos[])</f>
        <v>1</v>
      </c>
      <c r="G389" s="12" t="s">
        <v>26</v>
      </c>
      <c r="H389" s="12" t="s">
        <v>77</v>
      </c>
      <c r="I389" s="12" t="s">
        <v>19</v>
      </c>
      <c r="J389" s="12" t="s">
        <v>118</v>
      </c>
      <c r="K389" s="12" t="s">
        <v>34</v>
      </c>
      <c r="L389" s="12" t="s">
        <v>35</v>
      </c>
      <c r="M389" s="12" t="s">
        <v>23</v>
      </c>
      <c r="N389" s="13" t="n">
        <v>0.2</v>
      </c>
      <c r="O389" s="14" t="n">
        <f aca="false">N389*60</f>
        <v>12</v>
      </c>
      <c r="P389" s="15"/>
    </row>
    <row r="390" customFormat="false" ht="15" hidden="false" customHeight="false" outlineLevel="0" collapsed="false">
      <c r="A390" s="8" t="s">
        <v>54</v>
      </c>
      <c r="B390" s="9" t="s">
        <v>501</v>
      </c>
      <c r="C390" s="10" t="n">
        <v>45499</v>
      </c>
      <c r="D390" s="10" t="n">
        <v>45499</v>
      </c>
      <c r="E390" s="10" t="n">
        <v>45499</v>
      </c>
      <c r="F390" s="11" t="n">
        <f aca="false">NETWORKDAYS.INTL(D390,E390,1,Festivos[])</f>
        <v>1</v>
      </c>
      <c r="G390" s="12" t="s">
        <v>26</v>
      </c>
      <c r="H390" s="12" t="s">
        <v>195</v>
      </c>
      <c r="I390" s="12" t="s">
        <v>19</v>
      </c>
      <c r="J390" s="12" t="s">
        <v>62</v>
      </c>
      <c r="K390" s="12" t="s">
        <v>26</v>
      </c>
      <c r="L390" s="12" t="s">
        <v>35</v>
      </c>
      <c r="M390" s="12" t="s">
        <v>28</v>
      </c>
      <c r="N390" s="13" t="n">
        <v>2</v>
      </c>
      <c r="O390" s="14" t="n">
        <f aca="false">N390*60</f>
        <v>120</v>
      </c>
      <c r="P390" s="15"/>
    </row>
    <row r="391" customFormat="false" ht="15" hidden="false" customHeight="false" outlineLevel="0" collapsed="false">
      <c r="A391" s="8" t="s">
        <v>16</v>
      </c>
      <c r="B391" s="9" t="n">
        <v>241689</v>
      </c>
      <c r="C391" s="10" t="n">
        <v>45499</v>
      </c>
      <c r="D391" s="10" t="n">
        <v>45499</v>
      </c>
      <c r="E391" s="10" t="n">
        <v>45499</v>
      </c>
      <c r="F391" s="11" t="n">
        <f aca="false">NETWORKDAYS.INTL(D391,E391,1,Festivos[])</f>
        <v>1</v>
      </c>
      <c r="G391" s="12" t="s">
        <v>536</v>
      </c>
      <c r="H391" s="12" t="s">
        <v>195</v>
      </c>
      <c r="I391" s="12" t="s">
        <v>19</v>
      </c>
      <c r="J391" s="12" t="s">
        <v>51</v>
      </c>
      <c r="K391" s="12" t="s">
        <v>26</v>
      </c>
      <c r="L391" s="12" t="s">
        <v>52</v>
      </c>
      <c r="M391" s="12" t="s">
        <v>44</v>
      </c>
      <c r="N391" s="13" t="n">
        <v>2</v>
      </c>
      <c r="O391" s="14" t="n">
        <f aca="false">N391*60</f>
        <v>120</v>
      </c>
      <c r="P391" s="15"/>
    </row>
    <row r="392" customFormat="false" ht="15" hidden="false" customHeight="false" outlineLevel="0" collapsed="false">
      <c r="A392" s="8" t="s">
        <v>16</v>
      </c>
      <c r="B392" s="9" t="n">
        <v>241430</v>
      </c>
      <c r="C392" s="10" t="n">
        <v>45497</v>
      </c>
      <c r="D392" s="10" t="n">
        <v>45498</v>
      </c>
      <c r="E392" s="10" t="n">
        <v>45498</v>
      </c>
      <c r="F392" s="11" t="n">
        <f aca="false">NETWORKDAYS.INTL(D392,E392,1,Festivos[])</f>
        <v>1</v>
      </c>
      <c r="G392" s="12" t="s">
        <v>446</v>
      </c>
      <c r="H392" s="12" t="s">
        <v>195</v>
      </c>
      <c r="I392" s="12" t="s">
        <v>19</v>
      </c>
      <c r="J392" s="12" t="s">
        <v>20</v>
      </c>
      <c r="K392" s="12" t="s">
        <v>51</v>
      </c>
      <c r="L392" s="12" t="s">
        <v>41</v>
      </c>
      <c r="M392" s="12" t="s">
        <v>44</v>
      </c>
      <c r="N392" s="13" t="n">
        <v>6</v>
      </c>
      <c r="O392" s="14" t="n">
        <f aca="false">N392*60</f>
        <v>360</v>
      </c>
      <c r="P392" s="15"/>
    </row>
    <row r="393" customFormat="false" ht="15" hidden="false" customHeight="false" outlineLevel="0" collapsed="false">
      <c r="A393" s="8" t="s">
        <v>16</v>
      </c>
      <c r="B393" s="9" t="s">
        <v>70</v>
      </c>
      <c r="C393" s="10" t="n">
        <v>45495</v>
      </c>
      <c r="D393" s="10" t="n">
        <v>45495</v>
      </c>
      <c r="E393" s="10" t="n">
        <v>45495</v>
      </c>
      <c r="F393" s="11" t="n">
        <f aca="false">NETWORKDAYS.INTL(D393,E393,1,Festivos[])</f>
        <v>1</v>
      </c>
      <c r="G393" s="12" t="s">
        <v>237</v>
      </c>
      <c r="H393" s="12" t="s">
        <v>195</v>
      </c>
      <c r="I393" s="12" t="s">
        <v>19</v>
      </c>
      <c r="J393" s="12" t="s">
        <v>92</v>
      </c>
      <c r="K393" s="12" t="s">
        <v>26</v>
      </c>
      <c r="L393" s="12" t="s">
        <v>35</v>
      </c>
      <c r="M393" s="12" t="s">
        <v>23</v>
      </c>
      <c r="N393" s="13" t="n">
        <v>0.4</v>
      </c>
      <c r="O393" s="14" t="n">
        <f aca="false">N393*60</f>
        <v>24</v>
      </c>
      <c r="P393" s="15"/>
    </row>
    <row r="394" customFormat="false" ht="15" hidden="false" customHeight="false" outlineLevel="0" collapsed="false">
      <c r="A394" s="8" t="s">
        <v>16</v>
      </c>
      <c r="B394" s="9" t="n">
        <v>241744</v>
      </c>
      <c r="C394" s="10" t="n">
        <v>45498</v>
      </c>
      <c r="D394" s="10" t="n">
        <v>45498</v>
      </c>
      <c r="E394" s="10" t="n">
        <v>45499</v>
      </c>
      <c r="F394" s="11" t="n">
        <f aca="false">NETWORKDAYS.INTL(D394,E394,1,Festivos[])</f>
        <v>2</v>
      </c>
      <c r="G394" s="12" t="s">
        <v>45</v>
      </c>
      <c r="H394" s="12" t="s">
        <v>195</v>
      </c>
      <c r="I394" s="12" t="s">
        <v>19</v>
      </c>
      <c r="J394" s="12" t="s">
        <v>47</v>
      </c>
      <c r="K394" s="12" t="s">
        <v>26</v>
      </c>
      <c r="L394" s="12" t="s">
        <v>233</v>
      </c>
      <c r="M394" s="12" t="s">
        <v>28</v>
      </c>
      <c r="N394" s="13" t="n">
        <v>2</v>
      </c>
      <c r="O394" s="14" t="n">
        <f aca="false">N394*60</f>
        <v>120</v>
      </c>
      <c r="P394" s="15"/>
    </row>
    <row r="395" customFormat="false" ht="15" hidden="false" customHeight="false" outlineLevel="0" collapsed="false">
      <c r="A395" s="8" t="s">
        <v>16</v>
      </c>
      <c r="B395" s="9" t="n">
        <v>241771</v>
      </c>
      <c r="C395" s="10" t="n">
        <v>45499</v>
      </c>
      <c r="D395" s="10" t="n">
        <v>45499</v>
      </c>
      <c r="E395" s="10" t="n">
        <v>45499</v>
      </c>
      <c r="F395" s="11" t="n">
        <f aca="false">NETWORKDAYS.INTL(D395,E395,1,Festivos[])</f>
        <v>1</v>
      </c>
      <c r="G395" s="12" t="s">
        <v>537</v>
      </c>
      <c r="H395" s="12" t="s">
        <v>43</v>
      </c>
      <c r="I395" s="12" t="s">
        <v>19</v>
      </c>
      <c r="J395" s="12" t="s">
        <v>160</v>
      </c>
      <c r="K395" s="12" t="s">
        <v>38</v>
      </c>
      <c r="L395" s="12" t="s">
        <v>538</v>
      </c>
      <c r="M395" s="12" t="s">
        <v>23</v>
      </c>
      <c r="N395" s="13" t="n">
        <v>0.5</v>
      </c>
      <c r="O395" s="14" t="n">
        <f aca="false">N395*60</f>
        <v>30</v>
      </c>
      <c r="P395" s="15"/>
    </row>
    <row r="396" customFormat="false" ht="15" hidden="false" customHeight="false" outlineLevel="0" collapsed="false">
      <c r="A396" s="8" t="s">
        <v>54</v>
      </c>
      <c r="B396" s="9" t="s">
        <v>539</v>
      </c>
      <c r="C396" s="10" t="n">
        <v>45499</v>
      </c>
      <c r="D396" s="10" t="n">
        <v>45499</v>
      </c>
      <c r="E396" s="10" t="n">
        <v>45499</v>
      </c>
      <c r="F396" s="11" t="n">
        <f aca="false">NETWORKDAYS.INTL(D396,E396,1,Festivos[])</f>
        <v>1</v>
      </c>
      <c r="G396" s="12" t="s">
        <v>540</v>
      </c>
      <c r="H396" s="12" t="s">
        <v>37</v>
      </c>
      <c r="I396" s="12" t="s">
        <v>19</v>
      </c>
      <c r="J396" s="12" t="s">
        <v>62</v>
      </c>
      <c r="K396" s="12" t="s">
        <v>26</v>
      </c>
      <c r="L396" s="12" t="s">
        <v>35</v>
      </c>
      <c r="M396" s="12" t="s">
        <v>28</v>
      </c>
      <c r="N396" s="13" t="n">
        <v>0.2</v>
      </c>
      <c r="O396" s="14" t="n">
        <f aca="false">N396*60</f>
        <v>12</v>
      </c>
      <c r="P396" s="15"/>
    </row>
    <row r="397" customFormat="false" ht="15" hidden="false" customHeight="false" outlineLevel="0" collapsed="false">
      <c r="A397" s="8" t="s">
        <v>16</v>
      </c>
      <c r="B397" s="9" t="n">
        <v>241778</v>
      </c>
      <c r="C397" s="10" t="n">
        <v>45499</v>
      </c>
      <c r="D397" s="10" t="n">
        <v>45499</v>
      </c>
      <c r="E397" s="10" t="n">
        <v>45499</v>
      </c>
      <c r="F397" s="11" t="n">
        <f aca="false">NETWORKDAYS.INTL(D397,E397,1,Festivos[])</f>
        <v>1</v>
      </c>
      <c r="G397" s="12" t="s">
        <v>541</v>
      </c>
      <c r="H397" s="12" t="s">
        <v>43</v>
      </c>
      <c r="I397" s="12" t="s">
        <v>19</v>
      </c>
      <c r="J397" s="12" t="s">
        <v>20</v>
      </c>
      <c r="K397" s="12" t="s">
        <v>38</v>
      </c>
      <c r="L397" s="12" t="s">
        <v>41</v>
      </c>
      <c r="M397" s="12" t="s">
        <v>23</v>
      </c>
      <c r="N397" s="13" t="n">
        <v>0.5</v>
      </c>
      <c r="O397" s="14" t="n">
        <f aca="false">N397*60</f>
        <v>30</v>
      </c>
      <c r="P397" s="15"/>
    </row>
    <row r="398" customFormat="false" ht="15" hidden="false" customHeight="false" outlineLevel="0" collapsed="false">
      <c r="A398" s="8" t="s">
        <v>16</v>
      </c>
      <c r="B398" s="9" t="n">
        <v>241804</v>
      </c>
      <c r="C398" s="10" t="n">
        <v>45499</v>
      </c>
      <c r="D398" s="10" t="n">
        <v>45499</v>
      </c>
      <c r="E398" s="10" t="n">
        <v>45499</v>
      </c>
      <c r="F398" s="11" t="n">
        <f aca="false">NETWORKDAYS.INTL(D398,E398,1,Festivos[])</f>
        <v>1</v>
      </c>
      <c r="G398" s="12" t="s">
        <v>542</v>
      </c>
      <c r="H398" s="12" t="s">
        <v>46</v>
      </c>
      <c r="I398" s="12" t="s">
        <v>19</v>
      </c>
      <c r="J398" s="12" t="s">
        <v>51</v>
      </c>
      <c r="K398" s="12" t="s">
        <v>26</v>
      </c>
      <c r="L398" s="12" t="s">
        <v>52</v>
      </c>
      <c r="M398" s="12" t="s">
        <v>28</v>
      </c>
      <c r="N398" s="13" t="n">
        <v>0.3</v>
      </c>
      <c r="O398" s="14" t="n">
        <f aca="false">N398*60</f>
        <v>18</v>
      </c>
      <c r="P398" s="15"/>
    </row>
    <row r="399" customFormat="false" ht="15" hidden="false" customHeight="false" outlineLevel="0" collapsed="false">
      <c r="A399" s="8" t="s">
        <v>16</v>
      </c>
      <c r="B399" s="9" t="n">
        <v>241794</v>
      </c>
      <c r="C399" s="10" t="n">
        <v>45499</v>
      </c>
      <c r="D399" s="10" t="n">
        <v>45499</v>
      </c>
      <c r="E399" s="10" t="n">
        <v>45499</v>
      </c>
      <c r="F399" s="11" t="n">
        <f aca="false">NETWORKDAYS.INTL(D399,E399,1,Festivos[])</f>
        <v>1</v>
      </c>
      <c r="G399" s="12" t="s">
        <v>281</v>
      </c>
      <c r="H399" s="12" t="s">
        <v>43</v>
      </c>
      <c r="I399" s="12" t="s">
        <v>19</v>
      </c>
      <c r="J399" s="12" t="s">
        <v>104</v>
      </c>
      <c r="K399" s="12" t="s">
        <v>38</v>
      </c>
      <c r="L399" s="12" t="s">
        <v>22</v>
      </c>
      <c r="M399" s="12" t="s">
        <v>23</v>
      </c>
      <c r="N399" s="13" t="n">
        <v>1</v>
      </c>
      <c r="O399" s="14" t="n">
        <f aca="false">N399*60</f>
        <v>60</v>
      </c>
      <c r="P399" s="15"/>
    </row>
    <row r="400" customFormat="false" ht="15" hidden="false" customHeight="false" outlineLevel="0" collapsed="false">
      <c r="A400" s="8" t="s">
        <v>16</v>
      </c>
      <c r="B400" s="9" t="n">
        <v>241798</v>
      </c>
      <c r="C400" s="10" t="n">
        <v>45499</v>
      </c>
      <c r="D400" s="10" t="n">
        <v>45499</v>
      </c>
      <c r="E400" s="10" t="n">
        <v>45499</v>
      </c>
      <c r="F400" s="11" t="n">
        <f aca="false">NETWORKDAYS.INTL(D400,E400,1,Festivos[])</f>
        <v>1</v>
      </c>
      <c r="G400" s="12" t="s">
        <v>543</v>
      </c>
      <c r="H400" s="12" t="s">
        <v>43</v>
      </c>
      <c r="I400" s="12" t="s">
        <v>19</v>
      </c>
      <c r="J400" s="12" t="s">
        <v>33</v>
      </c>
      <c r="K400" s="12" t="s">
        <v>38</v>
      </c>
      <c r="L400" s="12" t="s">
        <v>157</v>
      </c>
      <c r="M400" s="12" t="s">
        <v>23</v>
      </c>
      <c r="N400" s="13" t="n">
        <v>1</v>
      </c>
      <c r="O400" s="14" t="n">
        <f aca="false">N400*60</f>
        <v>60</v>
      </c>
      <c r="P400" s="15"/>
    </row>
    <row r="401" customFormat="false" ht="15" hidden="false" customHeight="false" outlineLevel="0" collapsed="false">
      <c r="A401" s="8" t="s">
        <v>16</v>
      </c>
      <c r="B401" s="9" t="n">
        <v>241716</v>
      </c>
      <c r="C401" s="10" t="n">
        <v>45498</v>
      </c>
      <c r="D401" s="10" t="n">
        <v>45499</v>
      </c>
      <c r="E401" s="10" t="n">
        <v>45499</v>
      </c>
      <c r="F401" s="11" t="n">
        <f aca="false">NETWORKDAYS.INTL(D401,E401,1,Festivos[])</f>
        <v>1</v>
      </c>
      <c r="G401" s="12" t="s">
        <v>279</v>
      </c>
      <c r="H401" s="12" t="s">
        <v>18</v>
      </c>
      <c r="I401" s="12" t="s">
        <v>19</v>
      </c>
      <c r="J401" s="12" t="s">
        <v>104</v>
      </c>
      <c r="K401" s="12" t="s">
        <v>21</v>
      </c>
      <c r="L401" s="12" t="s">
        <v>22</v>
      </c>
      <c r="M401" s="12" t="s">
        <v>23</v>
      </c>
      <c r="N401" s="13" t="n">
        <v>0.5</v>
      </c>
      <c r="O401" s="14" t="n">
        <f aca="false">N401*60</f>
        <v>30</v>
      </c>
      <c r="P401" s="15"/>
    </row>
    <row r="402" customFormat="false" ht="15" hidden="false" customHeight="false" outlineLevel="0" collapsed="false">
      <c r="A402" s="8" t="s">
        <v>16</v>
      </c>
      <c r="B402" s="9" t="n">
        <v>241822</v>
      </c>
      <c r="C402" s="10" t="n">
        <v>45499</v>
      </c>
      <c r="D402" s="10" t="n">
        <v>45499</v>
      </c>
      <c r="E402" s="10" t="n">
        <v>45499</v>
      </c>
      <c r="F402" s="11" t="n">
        <f aca="false">NETWORKDAYS.INTL(D402,E402,1,Festivos[])</f>
        <v>1</v>
      </c>
      <c r="G402" s="12" t="s">
        <v>544</v>
      </c>
      <c r="H402" s="12" t="s">
        <v>46</v>
      </c>
      <c r="I402" s="12" t="s">
        <v>19</v>
      </c>
      <c r="J402" s="12" t="s">
        <v>51</v>
      </c>
      <c r="K402" s="12" t="s">
        <v>26</v>
      </c>
      <c r="L402" s="12" t="s">
        <v>52</v>
      </c>
      <c r="M402" s="12" t="s">
        <v>28</v>
      </c>
      <c r="N402" s="13" t="n">
        <v>0.3</v>
      </c>
      <c r="O402" s="14" t="n">
        <f aca="false">N402*60</f>
        <v>18</v>
      </c>
      <c r="P402" s="15"/>
    </row>
    <row r="403" customFormat="false" ht="15" hidden="false" customHeight="false" outlineLevel="0" collapsed="false">
      <c r="A403" s="8" t="s">
        <v>54</v>
      </c>
      <c r="B403" s="9" t="s">
        <v>545</v>
      </c>
      <c r="C403" s="10" t="n">
        <v>45499</v>
      </c>
      <c r="D403" s="10" t="n">
        <v>45504</v>
      </c>
      <c r="E403" s="10" t="n">
        <v>45505</v>
      </c>
      <c r="F403" s="11" t="n">
        <f aca="false">NETWORKDAYS.INTL(D403,E403,1,Festivos[])</f>
        <v>2</v>
      </c>
      <c r="G403" s="12" t="s">
        <v>546</v>
      </c>
      <c r="H403" s="12" t="s">
        <v>18</v>
      </c>
      <c r="I403" s="12" t="s">
        <v>19</v>
      </c>
      <c r="J403" s="12" t="s">
        <v>152</v>
      </c>
      <c r="K403" s="12" t="s">
        <v>21</v>
      </c>
      <c r="L403" s="12" t="s">
        <v>22</v>
      </c>
      <c r="M403" s="12" t="s">
        <v>44</v>
      </c>
      <c r="N403" s="13" t="n">
        <v>12</v>
      </c>
      <c r="O403" s="14" t="n">
        <f aca="false">N403*60</f>
        <v>720</v>
      </c>
      <c r="P403" s="15"/>
    </row>
    <row r="404" customFormat="false" ht="15" hidden="false" customHeight="false" outlineLevel="0" collapsed="false">
      <c r="A404" s="8" t="s">
        <v>54</v>
      </c>
      <c r="B404" s="9" t="s">
        <v>547</v>
      </c>
      <c r="C404" s="10" t="n">
        <v>45499</v>
      </c>
      <c r="D404" s="10" t="n">
        <v>45499</v>
      </c>
      <c r="E404" s="10" t="n">
        <v>45499</v>
      </c>
      <c r="F404" s="11" t="n">
        <f aca="false">NETWORKDAYS.INTL(D404,E404,1,Festivos[])</f>
        <v>1</v>
      </c>
      <c r="G404" s="12" t="s">
        <v>101</v>
      </c>
      <c r="H404" s="12" t="s">
        <v>37</v>
      </c>
      <c r="I404" s="12" t="s">
        <v>19</v>
      </c>
      <c r="J404" s="12" t="s">
        <v>62</v>
      </c>
      <c r="K404" s="12" t="s">
        <v>26</v>
      </c>
      <c r="L404" s="12" t="s">
        <v>35</v>
      </c>
      <c r="M404" s="12" t="s">
        <v>28</v>
      </c>
      <c r="N404" s="13" t="n">
        <v>0.2</v>
      </c>
      <c r="O404" s="14" t="n">
        <f aca="false">N404*60</f>
        <v>12</v>
      </c>
      <c r="P404" s="15"/>
    </row>
    <row r="405" customFormat="false" ht="15" hidden="false" customHeight="false" outlineLevel="0" collapsed="false">
      <c r="A405" s="8" t="s">
        <v>54</v>
      </c>
      <c r="B405" s="9" t="s">
        <v>548</v>
      </c>
      <c r="C405" s="10" t="n">
        <v>45499</v>
      </c>
      <c r="D405" s="10" t="n">
        <v>45499</v>
      </c>
      <c r="E405" s="10" t="n">
        <v>45499</v>
      </c>
      <c r="F405" s="11" t="n">
        <f aca="false">NETWORKDAYS.INTL(D405,E405,1,Festivos[])</f>
        <v>1</v>
      </c>
      <c r="G405" s="12" t="s">
        <v>101</v>
      </c>
      <c r="H405" s="12" t="s">
        <v>37</v>
      </c>
      <c r="I405" s="12" t="s">
        <v>19</v>
      </c>
      <c r="J405" s="12" t="s">
        <v>40</v>
      </c>
      <c r="K405" s="12" t="s">
        <v>26</v>
      </c>
      <c r="L405" s="12" t="s">
        <v>35</v>
      </c>
      <c r="M405" s="12" t="s">
        <v>28</v>
      </c>
      <c r="N405" s="13" t="n">
        <v>0.2</v>
      </c>
      <c r="O405" s="14" t="n">
        <f aca="false">N405*60</f>
        <v>12</v>
      </c>
      <c r="P405" s="15"/>
    </row>
    <row r="406" customFormat="false" ht="15" hidden="false" customHeight="false" outlineLevel="0" collapsed="false">
      <c r="A406" s="8" t="s">
        <v>54</v>
      </c>
      <c r="B406" s="9" t="s">
        <v>549</v>
      </c>
      <c r="C406" s="10" t="n">
        <v>45499</v>
      </c>
      <c r="D406" s="10" t="n">
        <v>45499</v>
      </c>
      <c r="E406" s="10" t="n">
        <v>45499</v>
      </c>
      <c r="F406" s="11" t="n">
        <f aca="false">NETWORKDAYS.INTL(D406,E406,1,Festivos[])</f>
        <v>1</v>
      </c>
      <c r="G406" s="12" t="s">
        <v>550</v>
      </c>
      <c r="H406" s="12" t="s">
        <v>37</v>
      </c>
      <c r="I406" s="12" t="s">
        <v>19</v>
      </c>
      <c r="J406" s="12" t="s">
        <v>69</v>
      </c>
      <c r="K406" s="12" t="s">
        <v>26</v>
      </c>
      <c r="L406" s="12" t="s">
        <v>35</v>
      </c>
      <c r="M406" s="12" t="s">
        <v>28</v>
      </c>
      <c r="N406" s="13" t="n">
        <v>0.3</v>
      </c>
      <c r="O406" s="14" t="n">
        <f aca="false">N406*60</f>
        <v>18</v>
      </c>
      <c r="P406" s="15"/>
    </row>
    <row r="407" customFormat="false" ht="15" hidden="false" customHeight="false" outlineLevel="0" collapsed="false">
      <c r="A407" s="8" t="s">
        <v>16</v>
      </c>
      <c r="B407" s="9" t="n">
        <v>241843</v>
      </c>
      <c r="C407" s="10" t="n">
        <v>45499</v>
      </c>
      <c r="D407" s="10" t="n">
        <v>45499</v>
      </c>
      <c r="E407" s="10" t="n">
        <v>45499</v>
      </c>
      <c r="F407" s="11" t="n">
        <f aca="false">NETWORKDAYS.INTL(D407,E407,1,Festivos[])</f>
        <v>1</v>
      </c>
      <c r="G407" s="12" t="s">
        <v>551</v>
      </c>
      <c r="H407" s="12" t="s">
        <v>37</v>
      </c>
      <c r="I407" s="12" t="s">
        <v>19</v>
      </c>
      <c r="J407" s="12" t="s">
        <v>51</v>
      </c>
      <c r="K407" s="12" t="s">
        <v>26</v>
      </c>
      <c r="L407" s="12" t="s">
        <v>52</v>
      </c>
      <c r="M407" s="12" t="s">
        <v>28</v>
      </c>
      <c r="N407" s="13" t="n">
        <v>0.3</v>
      </c>
      <c r="O407" s="14" t="n">
        <f aca="false">N407*60</f>
        <v>18</v>
      </c>
      <c r="P407" s="15"/>
    </row>
    <row r="408" customFormat="false" ht="15" hidden="false" customHeight="false" outlineLevel="0" collapsed="false">
      <c r="A408" s="8" t="s">
        <v>16</v>
      </c>
      <c r="B408" s="9" t="n">
        <v>241851</v>
      </c>
      <c r="C408" s="10" t="n">
        <v>45499</v>
      </c>
      <c r="D408" s="10" t="n">
        <v>45499</v>
      </c>
      <c r="E408" s="10" t="n">
        <v>45499</v>
      </c>
      <c r="F408" s="11" t="n">
        <f aca="false">NETWORKDAYS.INTL(D408,E408,1,Festivos[])</f>
        <v>1</v>
      </c>
      <c r="G408" s="12" t="s">
        <v>552</v>
      </c>
      <c r="H408" s="12" t="s">
        <v>37</v>
      </c>
      <c r="I408" s="12" t="s">
        <v>19</v>
      </c>
      <c r="J408" s="12" t="s">
        <v>20</v>
      </c>
      <c r="K408" s="12" t="s">
        <v>38</v>
      </c>
      <c r="L408" s="12" t="s">
        <v>59</v>
      </c>
      <c r="M408" s="12" t="s">
        <v>28</v>
      </c>
      <c r="N408" s="13" t="n">
        <v>0.5</v>
      </c>
      <c r="O408" s="14" t="n">
        <f aca="false">N408*60</f>
        <v>30</v>
      </c>
      <c r="P408" s="15"/>
    </row>
    <row r="409" customFormat="false" ht="15" hidden="false" customHeight="false" outlineLevel="0" collapsed="false">
      <c r="A409" s="8" t="s">
        <v>16</v>
      </c>
      <c r="B409" s="9" t="n">
        <v>241689</v>
      </c>
      <c r="C409" s="10" t="n">
        <v>45499</v>
      </c>
      <c r="D409" s="10" t="n">
        <v>45499</v>
      </c>
      <c r="E409" s="10" t="n">
        <v>45499</v>
      </c>
      <c r="F409" s="11" t="n">
        <f aca="false">NETWORKDAYS.INTL(D409,E409,1,Festivos[])</f>
        <v>1</v>
      </c>
      <c r="G409" s="12" t="s">
        <v>536</v>
      </c>
      <c r="H409" s="12" t="s">
        <v>195</v>
      </c>
      <c r="I409" s="12" t="s">
        <v>19</v>
      </c>
      <c r="J409" s="12" t="s">
        <v>51</v>
      </c>
      <c r="K409" s="12" t="s">
        <v>26</v>
      </c>
      <c r="L409" s="12" t="s">
        <v>52</v>
      </c>
      <c r="M409" s="12" t="s">
        <v>44</v>
      </c>
      <c r="N409" s="13" t="n">
        <v>2</v>
      </c>
      <c r="O409" s="14" t="n">
        <f aca="false">N409*60</f>
        <v>120</v>
      </c>
      <c r="P409" s="15"/>
    </row>
    <row r="410" customFormat="false" ht="15" hidden="false" customHeight="false" outlineLevel="0" collapsed="false">
      <c r="A410" s="8" t="s">
        <v>54</v>
      </c>
      <c r="B410" s="9" t="s">
        <v>553</v>
      </c>
      <c r="C410" s="10" t="n">
        <v>45502</v>
      </c>
      <c r="D410" s="10" t="n">
        <v>45502</v>
      </c>
      <c r="E410" s="10" t="n">
        <v>45502</v>
      </c>
      <c r="F410" s="11" t="n">
        <f aca="false">NETWORKDAYS.INTL(D410,E410,1,Festivos[])</f>
        <v>1</v>
      </c>
      <c r="G410" s="12" t="s">
        <v>120</v>
      </c>
      <c r="H410" s="12" t="s">
        <v>46</v>
      </c>
      <c r="I410" s="12" t="s">
        <v>19</v>
      </c>
      <c r="J410" s="12" t="s">
        <v>51</v>
      </c>
      <c r="K410" s="12" t="s">
        <v>26</v>
      </c>
      <c r="L410" s="12" t="s">
        <v>52</v>
      </c>
      <c r="M410" s="12" t="s">
        <v>28</v>
      </c>
      <c r="N410" s="13" t="n">
        <v>0.3</v>
      </c>
      <c r="O410" s="14" t="n">
        <f aca="false">N410*60</f>
        <v>18</v>
      </c>
      <c r="P410" s="15"/>
    </row>
    <row r="411" customFormat="false" ht="15" hidden="false" customHeight="false" outlineLevel="0" collapsed="false">
      <c r="A411" s="8" t="s">
        <v>54</v>
      </c>
      <c r="B411" s="9" t="s">
        <v>554</v>
      </c>
      <c r="C411" s="10" t="n">
        <v>45502</v>
      </c>
      <c r="D411" s="10" t="n">
        <v>45502</v>
      </c>
      <c r="E411" s="10" t="n">
        <v>45502</v>
      </c>
      <c r="F411" s="11" t="n">
        <f aca="false">NETWORKDAYS.INTL(D411,E411,1,Festivos[])</f>
        <v>1</v>
      </c>
      <c r="G411" s="12" t="s">
        <v>555</v>
      </c>
      <c r="H411" s="12" t="s">
        <v>43</v>
      </c>
      <c r="I411" s="12" t="s">
        <v>19</v>
      </c>
      <c r="J411" s="12" t="s">
        <v>92</v>
      </c>
      <c r="K411" s="12" t="s">
        <v>38</v>
      </c>
      <c r="L411" s="12" t="s">
        <v>35</v>
      </c>
      <c r="M411" s="12" t="s">
        <v>28</v>
      </c>
      <c r="N411" s="13" t="n">
        <v>4</v>
      </c>
      <c r="O411" s="14" t="n">
        <f aca="false">N411*60</f>
        <v>240</v>
      </c>
      <c r="P411" s="15"/>
    </row>
    <row r="412" customFormat="false" ht="15" hidden="false" customHeight="false" outlineLevel="0" collapsed="false">
      <c r="A412" s="8" t="s">
        <v>54</v>
      </c>
      <c r="B412" s="9" t="s">
        <v>556</v>
      </c>
      <c r="C412" s="10" t="n">
        <v>45502</v>
      </c>
      <c r="D412" s="10" t="n">
        <v>45502</v>
      </c>
      <c r="E412" s="10" t="n">
        <v>45502</v>
      </c>
      <c r="F412" s="11" t="n">
        <f aca="false">NETWORKDAYS.INTL(D412,E412,1,Festivos[])</f>
        <v>1</v>
      </c>
      <c r="G412" s="12" t="s">
        <v>557</v>
      </c>
      <c r="H412" s="12" t="s">
        <v>18</v>
      </c>
      <c r="I412" s="12" t="s">
        <v>19</v>
      </c>
      <c r="J412" s="12" t="s">
        <v>118</v>
      </c>
      <c r="K412" s="12" t="s">
        <v>34</v>
      </c>
      <c r="L412" s="12" t="s">
        <v>35</v>
      </c>
      <c r="M412" s="12" t="s">
        <v>23</v>
      </c>
      <c r="N412" s="13" t="n">
        <v>1</v>
      </c>
      <c r="O412" s="14" t="n">
        <f aca="false">N412*60</f>
        <v>60</v>
      </c>
      <c r="P412" s="15"/>
    </row>
    <row r="413" customFormat="false" ht="15" hidden="false" customHeight="false" outlineLevel="0" collapsed="false">
      <c r="A413" s="8" t="s">
        <v>54</v>
      </c>
      <c r="B413" s="9" t="s">
        <v>558</v>
      </c>
      <c r="C413" s="10" t="n">
        <v>45502</v>
      </c>
      <c r="D413" s="10" t="n">
        <v>45502</v>
      </c>
      <c r="E413" s="10" t="n">
        <v>45502</v>
      </c>
      <c r="F413" s="11" t="n">
        <f aca="false">NETWORKDAYS.INTL(D413,E413,1,Festivos[])</f>
        <v>1</v>
      </c>
      <c r="G413" s="12" t="s">
        <v>101</v>
      </c>
      <c r="H413" s="12" t="s">
        <v>195</v>
      </c>
      <c r="I413" s="12" t="s">
        <v>19</v>
      </c>
      <c r="J413" s="12" t="s">
        <v>40</v>
      </c>
      <c r="K413" s="12" t="s">
        <v>26</v>
      </c>
      <c r="L413" s="12" t="s">
        <v>35</v>
      </c>
      <c r="M413" s="12" t="s">
        <v>28</v>
      </c>
      <c r="N413" s="13" t="n">
        <v>0.5</v>
      </c>
      <c r="O413" s="14" t="n">
        <f aca="false">N413*60</f>
        <v>30</v>
      </c>
      <c r="P413" s="15"/>
    </row>
    <row r="414" customFormat="false" ht="15" hidden="false" customHeight="false" outlineLevel="0" collapsed="false">
      <c r="A414" s="8" t="s">
        <v>54</v>
      </c>
      <c r="B414" s="9" t="s">
        <v>559</v>
      </c>
      <c r="C414" s="10" t="n">
        <v>45502</v>
      </c>
      <c r="D414" s="10" t="n">
        <v>45502</v>
      </c>
      <c r="E414" s="10" t="n">
        <v>45502</v>
      </c>
      <c r="F414" s="11" t="n">
        <f aca="false">NETWORKDAYS.INTL(D414,E414,1,Festivos[])</f>
        <v>1</v>
      </c>
      <c r="G414" s="12" t="s">
        <v>101</v>
      </c>
      <c r="H414" s="12" t="s">
        <v>195</v>
      </c>
      <c r="I414" s="12" t="s">
        <v>19</v>
      </c>
      <c r="J414" s="12" t="s">
        <v>62</v>
      </c>
      <c r="K414" s="12" t="s">
        <v>26</v>
      </c>
      <c r="L414" s="12" t="s">
        <v>27</v>
      </c>
      <c r="M414" s="12" t="s">
        <v>28</v>
      </c>
      <c r="N414" s="13" t="n">
        <v>3</v>
      </c>
      <c r="O414" s="14" t="n">
        <f aca="false">N414*60</f>
        <v>180</v>
      </c>
      <c r="P414" s="15"/>
    </row>
    <row r="415" customFormat="false" ht="15" hidden="false" customHeight="false" outlineLevel="0" collapsed="false">
      <c r="A415" s="8" t="s">
        <v>16</v>
      </c>
      <c r="B415" s="9" t="n">
        <v>241862</v>
      </c>
      <c r="C415" s="10" t="n">
        <v>45502</v>
      </c>
      <c r="D415" s="10" t="n">
        <v>45502</v>
      </c>
      <c r="E415" s="10" t="n">
        <v>45502</v>
      </c>
      <c r="F415" s="11" t="n">
        <f aca="false">NETWORKDAYS.INTL(D415,E415,1,Festivos[])</f>
        <v>1</v>
      </c>
      <c r="G415" s="12" t="s">
        <v>560</v>
      </c>
      <c r="H415" s="12" t="s">
        <v>46</v>
      </c>
      <c r="I415" s="12" t="s">
        <v>19</v>
      </c>
      <c r="J415" s="12" t="s">
        <v>51</v>
      </c>
      <c r="K415" s="12" t="s">
        <v>26</v>
      </c>
      <c r="L415" s="12" t="s">
        <v>52</v>
      </c>
      <c r="M415" s="12" t="s">
        <v>28</v>
      </c>
      <c r="N415" s="13" t="n">
        <v>0.3</v>
      </c>
      <c r="O415" s="14" t="n">
        <f aca="false">N415*60</f>
        <v>18</v>
      </c>
      <c r="P415" s="15"/>
    </row>
    <row r="416" customFormat="false" ht="15" hidden="false" customHeight="false" outlineLevel="0" collapsed="false">
      <c r="A416" s="8" t="s">
        <v>16</v>
      </c>
      <c r="B416" s="9" t="n">
        <v>241856</v>
      </c>
      <c r="C416" s="10" t="n">
        <v>45502</v>
      </c>
      <c r="D416" s="10" t="n">
        <v>45502</v>
      </c>
      <c r="E416" s="10" t="n">
        <v>45502</v>
      </c>
      <c r="F416" s="11" t="n">
        <f aca="false">NETWORKDAYS.INTL(D416,E416,1,Festivos[])</f>
        <v>1</v>
      </c>
      <c r="G416" s="12" t="s">
        <v>561</v>
      </c>
      <c r="H416" s="12" t="s">
        <v>46</v>
      </c>
      <c r="I416" s="12" t="s">
        <v>19</v>
      </c>
      <c r="J416" s="12" t="s">
        <v>51</v>
      </c>
      <c r="K416" s="12" t="s">
        <v>26</v>
      </c>
      <c r="L416" s="12" t="s">
        <v>52</v>
      </c>
      <c r="M416" s="12" t="s">
        <v>28</v>
      </c>
      <c r="N416" s="13" t="n">
        <v>0.3</v>
      </c>
      <c r="O416" s="14" t="n">
        <f aca="false">N416*60</f>
        <v>18</v>
      </c>
      <c r="P416" s="15"/>
    </row>
    <row r="417" customFormat="false" ht="15" hidden="false" customHeight="false" outlineLevel="0" collapsed="false">
      <c r="A417" s="8" t="s">
        <v>16</v>
      </c>
      <c r="B417" s="9" t="n">
        <v>241838</v>
      </c>
      <c r="C417" s="10" t="n">
        <v>45502</v>
      </c>
      <c r="D417" s="10" t="n">
        <v>45502</v>
      </c>
      <c r="E417" s="10" t="n">
        <v>45502</v>
      </c>
      <c r="F417" s="11" t="n">
        <f aca="false">NETWORKDAYS.INTL(D417,E417,1,Festivos[])</f>
        <v>1</v>
      </c>
      <c r="G417" s="12" t="s">
        <v>562</v>
      </c>
      <c r="H417" s="12" t="s">
        <v>77</v>
      </c>
      <c r="I417" s="12" t="s">
        <v>19</v>
      </c>
      <c r="J417" s="12" t="s">
        <v>104</v>
      </c>
      <c r="K417" s="12" t="s">
        <v>34</v>
      </c>
      <c r="L417" s="12" t="s">
        <v>35</v>
      </c>
      <c r="M417" s="12" t="s">
        <v>23</v>
      </c>
      <c r="N417" s="13" t="n">
        <v>0.2</v>
      </c>
      <c r="O417" s="14" t="n">
        <f aca="false">N417*60</f>
        <v>12</v>
      </c>
      <c r="P417" s="15"/>
    </row>
    <row r="418" customFormat="false" ht="15" hidden="false" customHeight="false" outlineLevel="0" collapsed="false">
      <c r="A418" s="8" t="s">
        <v>16</v>
      </c>
      <c r="B418" s="9" t="n">
        <v>241817</v>
      </c>
      <c r="C418" s="10" t="n">
        <v>45502</v>
      </c>
      <c r="D418" s="10" t="n">
        <v>45502</v>
      </c>
      <c r="E418" s="10" t="n">
        <v>45502</v>
      </c>
      <c r="F418" s="11" t="n">
        <f aca="false">NETWORKDAYS.INTL(D418,E418,1,Festivos[])</f>
        <v>1</v>
      </c>
      <c r="G418" s="12" t="s">
        <v>563</v>
      </c>
      <c r="H418" s="12" t="s">
        <v>18</v>
      </c>
      <c r="I418" s="12" t="s">
        <v>19</v>
      </c>
      <c r="J418" s="12" t="s">
        <v>160</v>
      </c>
      <c r="K418" s="12" t="s">
        <v>21</v>
      </c>
      <c r="L418" s="12" t="s">
        <v>22</v>
      </c>
      <c r="M418" s="12" t="s">
        <v>23</v>
      </c>
      <c r="N418" s="13" t="n">
        <v>0.5</v>
      </c>
      <c r="O418" s="14" t="n">
        <f aca="false">N418*60</f>
        <v>30</v>
      </c>
      <c r="P418" s="15"/>
    </row>
    <row r="419" customFormat="false" ht="15" hidden="false" customHeight="false" outlineLevel="0" collapsed="false">
      <c r="A419" s="8" t="s">
        <v>16</v>
      </c>
      <c r="B419" s="9" t="n">
        <v>241884</v>
      </c>
      <c r="C419" s="10" t="n">
        <v>45502</v>
      </c>
      <c r="D419" s="10" t="n">
        <v>45502</v>
      </c>
      <c r="E419" s="10" t="n">
        <v>45502</v>
      </c>
      <c r="F419" s="11" t="n">
        <f aca="false">NETWORKDAYS.INTL(D419,E419,1,Festivos[])</f>
        <v>1</v>
      </c>
      <c r="G419" s="12" t="s">
        <v>134</v>
      </c>
      <c r="H419" s="12" t="s">
        <v>46</v>
      </c>
      <c r="I419" s="12" t="s">
        <v>19</v>
      </c>
      <c r="J419" s="12" t="s">
        <v>51</v>
      </c>
      <c r="K419" s="12" t="s">
        <v>26</v>
      </c>
      <c r="L419" s="12" t="s">
        <v>52</v>
      </c>
      <c r="M419" s="12" t="s">
        <v>28</v>
      </c>
      <c r="N419" s="13" t="n">
        <v>0.4</v>
      </c>
      <c r="O419" s="14" t="n">
        <f aca="false">N419*60</f>
        <v>24</v>
      </c>
      <c r="P419" s="15"/>
    </row>
    <row r="420" customFormat="false" ht="15" hidden="false" customHeight="false" outlineLevel="0" collapsed="false">
      <c r="A420" s="8" t="s">
        <v>54</v>
      </c>
      <c r="B420" s="9" t="s">
        <v>564</v>
      </c>
      <c r="C420" s="10" t="n">
        <v>45502</v>
      </c>
      <c r="D420" s="10" t="n">
        <v>45502</v>
      </c>
      <c r="E420" s="10" t="n">
        <v>45502</v>
      </c>
      <c r="F420" s="11" t="n">
        <f aca="false">NETWORKDAYS.INTL(D420,E420,1,Festivos[])</f>
        <v>1</v>
      </c>
      <c r="G420" s="12" t="s">
        <v>565</v>
      </c>
      <c r="H420" s="12" t="s">
        <v>18</v>
      </c>
      <c r="I420" s="12" t="s">
        <v>19</v>
      </c>
      <c r="J420" s="12" t="s">
        <v>62</v>
      </c>
      <c r="K420" s="12" t="s">
        <v>21</v>
      </c>
      <c r="L420" s="12" t="s">
        <v>22</v>
      </c>
      <c r="M420" s="12" t="s">
        <v>23</v>
      </c>
      <c r="N420" s="13" t="n">
        <v>0.5</v>
      </c>
      <c r="O420" s="14" t="n">
        <f aca="false">N420*60</f>
        <v>30</v>
      </c>
      <c r="P420" s="15"/>
    </row>
    <row r="421" customFormat="false" ht="15" hidden="false" customHeight="false" outlineLevel="0" collapsed="false">
      <c r="A421" s="8" t="s">
        <v>54</v>
      </c>
      <c r="B421" s="9" t="s">
        <v>566</v>
      </c>
      <c r="C421" s="10" t="n">
        <v>45503</v>
      </c>
      <c r="D421" s="10" t="n">
        <v>45503</v>
      </c>
      <c r="E421" s="10" t="n">
        <v>45503</v>
      </c>
      <c r="F421" s="11" t="n">
        <f aca="false">NETWORKDAYS.INTL(D421,E421,1,Festivos[])</f>
        <v>1</v>
      </c>
      <c r="G421" s="12" t="s">
        <v>567</v>
      </c>
      <c r="H421" s="12" t="s">
        <v>46</v>
      </c>
      <c r="I421" s="12" t="s">
        <v>19</v>
      </c>
      <c r="J421" s="12" t="s">
        <v>62</v>
      </c>
      <c r="K421" s="12" t="s">
        <v>26</v>
      </c>
      <c r="L421" s="12" t="s">
        <v>35</v>
      </c>
      <c r="M421" s="12" t="s">
        <v>28</v>
      </c>
      <c r="N421" s="13" t="n">
        <v>0.2</v>
      </c>
      <c r="O421" s="14" t="n">
        <f aca="false">N421*60</f>
        <v>12</v>
      </c>
      <c r="P421" s="15"/>
    </row>
    <row r="422" customFormat="false" ht="15" hidden="false" customHeight="false" outlineLevel="0" collapsed="false">
      <c r="A422" s="8" t="s">
        <v>54</v>
      </c>
      <c r="B422" s="9" t="s">
        <v>266</v>
      </c>
      <c r="C422" s="10" t="n">
        <v>45504</v>
      </c>
      <c r="D422" s="10" t="n">
        <v>45504</v>
      </c>
      <c r="E422" s="10" t="n">
        <v>45504</v>
      </c>
      <c r="F422" s="11" t="n">
        <f aca="false">NETWORKDAYS.INTL(D422,E422,1,Festivos[])</f>
        <v>1</v>
      </c>
      <c r="G422" s="12" t="s">
        <v>568</v>
      </c>
      <c r="H422" s="12" t="s">
        <v>46</v>
      </c>
      <c r="I422" s="12" t="s">
        <v>19</v>
      </c>
      <c r="J422" s="12" t="s">
        <v>69</v>
      </c>
      <c r="K422" s="12" t="s">
        <v>26</v>
      </c>
      <c r="L422" s="12" t="s">
        <v>35</v>
      </c>
      <c r="M422" s="12" t="s">
        <v>28</v>
      </c>
      <c r="N422" s="13" t="n">
        <v>0.2</v>
      </c>
      <c r="O422" s="14" t="n">
        <f aca="false">N422*60</f>
        <v>12</v>
      </c>
      <c r="P422" s="15"/>
    </row>
    <row r="423" customFormat="false" ht="15" hidden="false" customHeight="false" outlineLevel="0" collapsed="false">
      <c r="A423" s="8" t="s">
        <v>54</v>
      </c>
      <c r="B423" s="9" t="s">
        <v>569</v>
      </c>
      <c r="C423" s="10" t="n">
        <v>45502</v>
      </c>
      <c r="D423" s="10" t="n">
        <v>45502</v>
      </c>
      <c r="E423" s="10" t="n">
        <v>45503</v>
      </c>
      <c r="F423" s="11" t="n">
        <f aca="false">NETWORKDAYS.INTL(D423,E423,1,Festivos[])</f>
        <v>2</v>
      </c>
      <c r="G423" s="12" t="s">
        <v>570</v>
      </c>
      <c r="H423" s="12" t="s">
        <v>18</v>
      </c>
      <c r="I423" s="12" t="s">
        <v>19</v>
      </c>
      <c r="J423" s="12" t="s">
        <v>62</v>
      </c>
      <c r="K423" s="12" t="s">
        <v>34</v>
      </c>
      <c r="L423" s="12" t="s">
        <v>35</v>
      </c>
      <c r="M423" s="12" t="s">
        <v>28</v>
      </c>
      <c r="N423" s="13" t="n">
        <v>2</v>
      </c>
      <c r="O423" s="14" t="n">
        <f aca="false">N423*60</f>
        <v>120</v>
      </c>
      <c r="P423" s="15"/>
    </row>
    <row r="424" customFormat="false" ht="15" hidden="false" customHeight="false" outlineLevel="0" collapsed="false">
      <c r="A424" s="8" t="s">
        <v>54</v>
      </c>
      <c r="B424" s="24" t="s">
        <v>571</v>
      </c>
      <c r="C424" s="10" t="n">
        <v>45502</v>
      </c>
      <c r="D424" s="10" t="n">
        <v>45502</v>
      </c>
      <c r="E424" s="10" t="n">
        <v>45502</v>
      </c>
      <c r="F424" s="11" t="n">
        <f aca="false">NETWORKDAYS.INTL(D424,E424,1,Festivos[])</f>
        <v>1</v>
      </c>
      <c r="G424" s="12" t="s">
        <v>101</v>
      </c>
      <c r="H424" s="12" t="s">
        <v>195</v>
      </c>
      <c r="I424" s="12" t="s">
        <v>19</v>
      </c>
      <c r="J424" s="12" t="s">
        <v>62</v>
      </c>
      <c r="K424" s="12" t="s">
        <v>26</v>
      </c>
      <c r="L424" s="12" t="s">
        <v>35</v>
      </c>
      <c r="M424" s="12" t="s">
        <v>28</v>
      </c>
      <c r="N424" s="13" t="n">
        <v>0.5</v>
      </c>
      <c r="O424" s="14" t="n">
        <f aca="false">N424*60</f>
        <v>30</v>
      </c>
      <c r="P424" s="15"/>
    </row>
    <row r="425" customFormat="false" ht="15" hidden="false" customHeight="false" outlineLevel="0" collapsed="false">
      <c r="A425" s="8" t="s">
        <v>16</v>
      </c>
      <c r="B425" s="9" t="n">
        <v>241929</v>
      </c>
      <c r="C425" s="10" t="n">
        <v>45502</v>
      </c>
      <c r="D425" s="10" t="n">
        <v>45502</v>
      </c>
      <c r="E425" s="10" t="n">
        <v>45502</v>
      </c>
      <c r="F425" s="11" t="n">
        <f aca="false">NETWORKDAYS.INTL(D425,E425,1,Festivos[])</f>
        <v>1</v>
      </c>
      <c r="G425" s="12" t="s">
        <v>357</v>
      </c>
      <c r="H425" s="12" t="s">
        <v>46</v>
      </c>
      <c r="I425" s="12" t="s">
        <v>19</v>
      </c>
      <c r="J425" s="12" t="s">
        <v>33</v>
      </c>
      <c r="K425" s="12" t="s">
        <v>26</v>
      </c>
      <c r="L425" s="12" t="s">
        <v>35</v>
      </c>
      <c r="M425" s="12" t="s">
        <v>28</v>
      </c>
      <c r="N425" s="13" t="n">
        <v>0.6</v>
      </c>
      <c r="O425" s="14" t="n">
        <f aca="false">N425*60</f>
        <v>36</v>
      </c>
      <c r="P425" s="15"/>
    </row>
    <row r="426" customFormat="false" ht="25.25" hidden="false" customHeight="false" outlineLevel="0" collapsed="false">
      <c r="A426" s="8" t="s">
        <v>16</v>
      </c>
      <c r="B426" s="9" t="n">
        <v>241938</v>
      </c>
      <c r="C426" s="10" t="n">
        <v>45502</v>
      </c>
      <c r="D426" s="10" t="n">
        <v>45502</v>
      </c>
      <c r="E426" s="10" t="n">
        <v>45502</v>
      </c>
      <c r="F426" s="11" t="n">
        <f aca="false">NETWORKDAYS.INTL(D426,E426,1,Festivos[])</f>
        <v>1</v>
      </c>
      <c r="G426" s="25" t="s">
        <v>572</v>
      </c>
      <c r="H426" s="12" t="s">
        <v>195</v>
      </c>
      <c r="I426" s="12" t="s">
        <v>19</v>
      </c>
      <c r="J426" s="12" t="s">
        <v>33</v>
      </c>
      <c r="K426" s="12" t="s">
        <v>26</v>
      </c>
      <c r="L426" s="12" t="s">
        <v>41</v>
      </c>
      <c r="M426" s="12" t="s">
        <v>28</v>
      </c>
      <c r="N426" s="13" t="n">
        <v>2</v>
      </c>
      <c r="O426" s="14" t="n">
        <f aca="false">N426*60</f>
        <v>120</v>
      </c>
      <c r="P426" s="15"/>
    </row>
    <row r="427" customFormat="false" ht="15" hidden="false" customHeight="false" outlineLevel="0" collapsed="false">
      <c r="A427" s="8" t="s">
        <v>16</v>
      </c>
      <c r="B427" s="9" t="n">
        <v>241995</v>
      </c>
      <c r="C427" s="10" t="n">
        <v>45503</v>
      </c>
      <c r="D427" s="10" t="n">
        <v>45504</v>
      </c>
      <c r="E427" s="10" t="n">
        <v>45504</v>
      </c>
      <c r="F427" s="11" t="n">
        <f aca="false">NETWORKDAYS.INTL(D427,E427,1,Festivos[])</f>
        <v>1</v>
      </c>
      <c r="G427" s="12" t="s">
        <v>573</v>
      </c>
      <c r="H427" s="12" t="s">
        <v>311</v>
      </c>
      <c r="I427" s="12" t="s">
        <v>19</v>
      </c>
      <c r="J427" s="12" t="s">
        <v>104</v>
      </c>
      <c r="K427" s="12" t="s">
        <v>38</v>
      </c>
      <c r="L427" s="12" t="s">
        <v>22</v>
      </c>
      <c r="M427" s="12" t="s">
        <v>28</v>
      </c>
      <c r="N427" s="13" t="n">
        <v>2</v>
      </c>
      <c r="O427" s="14" t="n">
        <f aca="false">N427*60</f>
        <v>120</v>
      </c>
      <c r="P427" s="15"/>
    </row>
    <row r="428" customFormat="false" ht="15" hidden="false" customHeight="false" outlineLevel="0" collapsed="false">
      <c r="A428" s="8" t="s">
        <v>16</v>
      </c>
      <c r="B428" s="9" t="n">
        <v>241927</v>
      </c>
      <c r="C428" s="10" t="n">
        <v>45503</v>
      </c>
      <c r="D428" s="10" t="n">
        <v>45503</v>
      </c>
      <c r="E428" s="10" t="n">
        <v>45503</v>
      </c>
      <c r="F428" s="11" t="n">
        <f aca="false">NETWORKDAYS.INTL(D428,E428,1,Festivos[])</f>
        <v>1</v>
      </c>
      <c r="G428" s="12" t="s">
        <v>574</v>
      </c>
      <c r="H428" s="12" t="s">
        <v>311</v>
      </c>
      <c r="I428" s="12" t="s">
        <v>19</v>
      </c>
      <c r="J428" s="12" t="s">
        <v>20</v>
      </c>
      <c r="K428" s="12" t="s">
        <v>38</v>
      </c>
      <c r="L428" s="12" t="s">
        <v>157</v>
      </c>
      <c r="M428" s="12" t="s">
        <v>28</v>
      </c>
      <c r="N428" s="13" t="n">
        <v>0.5</v>
      </c>
      <c r="O428" s="14" t="n">
        <f aca="false">N428*60</f>
        <v>30</v>
      </c>
      <c r="P428" s="15"/>
    </row>
    <row r="429" customFormat="false" ht="15" hidden="false" customHeight="false" outlineLevel="0" collapsed="false">
      <c r="A429" s="8" t="s">
        <v>54</v>
      </c>
      <c r="B429" s="9" t="s">
        <v>575</v>
      </c>
      <c r="C429" s="10" t="n">
        <v>45503</v>
      </c>
      <c r="D429" s="10" t="n">
        <v>45503</v>
      </c>
      <c r="E429" s="10" t="n">
        <v>45503</v>
      </c>
      <c r="F429" s="11" t="n">
        <f aca="false">NETWORKDAYS.INTL(D429,E429,1,Festivos[])</f>
        <v>1</v>
      </c>
      <c r="G429" s="12" t="s">
        <v>576</v>
      </c>
      <c r="H429" s="12" t="s">
        <v>37</v>
      </c>
      <c r="I429" s="12" t="s">
        <v>19</v>
      </c>
      <c r="J429" s="12" t="s">
        <v>102</v>
      </c>
      <c r="K429" s="12" t="s">
        <v>26</v>
      </c>
      <c r="L429" s="12" t="s">
        <v>35</v>
      </c>
      <c r="M429" s="12" t="s">
        <v>28</v>
      </c>
      <c r="N429" s="13" t="n">
        <v>0.2</v>
      </c>
      <c r="O429" s="14" t="n">
        <f aca="false">N429*60</f>
        <v>12</v>
      </c>
      <c r="P429" s="15"/>
    </row>
    <row r="430" customFormat="false" ht="15" hidden="false" customHeight="false" outlineLevel="0" collapsed="false">
      <c r="A430" s="18" t="s">
        <v>54</v>
      </c>
      <c r="B430" s="9" t="s">
        <v>577</v>
      </c>
      <c r="C430" s="10" t="n">
        <v>45502</v>
      </c>
      <c r="D430" s="10" t="n">
        <v>45502</v>
      </c>
      <c r="E430" s="10" t="n">
        <v>45502</v>
      </c>
      <c r="F430" s="26" t="n">
        <f aca="false">NETWORKDAYS.INTL(D430,E430,1,Festivos[])</f>
        <v>1</v>
      </c>
      <c r="G430" s="20" t="s">
        <v>578</v>
      </c>
      <c r="H430" s="12" t="s">
        <v>77</v>
      </c>
      <c r="I430" s="12" t="s">
        <v>19</v>
      </c>
      <c r="J430" s="12" t="s">
        <v>102</v>
      </c>
      <c r="K430" s="12" t="s">
        <v>34</v>
      </c>
      <c r="L430" s="12" t="s">
        <v>35</v>
      </c>
      <c r="M430" s="12" t="s">
        <v>23</v>
      </c>
      <c r="N430" s="13" t="n">
        <v>0.2</v>
      </c>
      <c r="O430" s="21" t="n">
        <f aca="false">N430*60</f>
        <v>12</v>
      </c>
      <c r="P430" s="15"/>
    </row>
    <row r="431" customFormat="false" ht="15" hidden="false" customHeight="false" outlineLevel="0" collapsed="false">
      <c r="A431" s="18" t="s">
        <v>54</v>
      </c>
      <c r="B431" s="19" t="s">
        <v>579</v>
      </c>
      <c r="C431" s="10" t="n">
        <v>45502</v>
      </c>
      <c r="D431" s="10" t="n">
        <v>45502</v>
      </c>
      <c r="E431" s="10" t="n">
        <v>45502</v>
      </c>
      <c r="F431" s="26" t="n">
        <f aca="false">NETWORKDAYS.INTL(D431,E431,1,Festivos[])</f>
        <v>1</v>
      </c>
      <c r="G431" s="20" t="s">
        <v>580</v>
      </c>
      <c r="H431" s="12" t="s">
        <v>77</v>
      </c>
      <c r="I431" s="20" t="s">
        <v>19</v>
      </c>
      <c r="J431" s="20" t="s">
        <v>40</v>
      </c>
      <c r="K431" s="12" t="s">
        <v>34</v>
      </c>
      <c r="L431" s="12" t="s">
        <v>35</v>
      </c>
      <c r="M431" s="12" t="s">
        <v>23</v>
      </c>
      <c r="N431" s="13" t="n">
        <v>0.2</v>
      </c>
      <c r="O431" s="21" t="n">
        <f aca="false">N431*60</f>
        <v>12</v>
      </c>
      <c r="P431" s="15"/>
    </row>
    <row r="432" customFormat="false" ht="15" hidden="false" customHeight="false" outlineLevel="0" collapsed="false">
      <c r="A432" s="8" t="s">
        <v>54</v>
      </c>
      <c r="B432" s="9" t="s">
        <v>581</v>
      </c>
      <c r="C432" s="10" t="n">
        <v>45503</v>
      </c>
      <c r="D432" s="10" t="n">
        <v>45503</v>
      </c>
      <c r="E432" s="10" t="n">
        <v>45503</v>
      </c>
      <c r="F432" s="11" t="n">
        <f aca="false">NETWORKDAYS.INTL(D432,E432,1,Festivos[])</f>
        <v>1</v>
      </c>
      <c r="G432" s="12" t="s">
        <v>582</v>
      </c>
      <c r="H432" s="12" t="s">
        <v>77</v>
      </c>
      <c r="I432" s="12" t="s">
        <v>583</v>
      </c>
      <c r="J432" s="12" t="s">
        <v>62</v>
      </c>
      <c r="K432" s="12" t="s">
        <v>34</v>
      </c>
      <c r="L432" s="12" t="s">
        <v>35</v>
      </c>
      <c r="M432" s="12" t="s">
        <v>23</v>
      </c>
      <c r="N432" s="13" t="n">
        <v>0.2</v>
      </c>
      <c r="O432" s="21" t="n">
        <f aca="false">N432*60</f>
        <v>12</v>
      </c>
      <c r="P432" s="15"/>
    </row>
    <row r="433" customFormat="false" ht="15" hidden="false" customHeight="false" outlineLevel="0" collapsed="false">
      <c r="A433" s="8" t="s">
        <v>54</v>
      </c>
      <c r="B433" s="9" t="s">
        <v>584</v>
      </c>
      <c r="C433" s="10" t="n">
        <v>45503</v>
      </c>
      <c r="D433" s="10" t="n">
        <v>45503</v>
      </c>
      <c r="E433" s="10" t="n">
        <v>45503</v>
      </c>
      <c r="F433" s="11" t="n">
        <f aca="false">NETWORKDAYS.INTL(D433,E433,1,Festivos[])</f>
        <v>1</v>
      </c>
      <c r="G433" s="12" t="s">
        <v>585</v>
      </c>
      <c r="H433" s="12" t="s">
        <v>77</v>
      </c>
      <c r="I433" s="12" t="s">
        <v>583</v>
      </c>
      <c r="J433" s="12" t="s">
        <v>92</v>
      </c>
      <c r="K433" s="12" t="s">
        <v>34</v>
      </c>
      <c r="L433" s="12" t="s">
        <v>35</v>
      </c>
      <c r="M433" s="12" t="s">
        <v>23</v>
      </c>
      <c r="N433" s="13" t="n">
        <v>0.2</v>
      </c>
      <c r="O433" s="21" t="n">
        <f aca="false">N433*60</f>
        <v>12</v>
      </c>
      <c r="P433" s="15"/>
    </row>
    <row r="434" customFormat="false" ht="15" hidden="false" customHeight="false" outlineLevel="0" collapsed="false">
      <c r="A434" s="8" t="s">
        <v>54</v>
      </c>
      <c r="B434" s="9" t="s">
        <v>586</v>
      </c>
      <c r="C434" s="10" t="n">
        <v>45503</v>
      </c>
      <c r="D434" s="10" t="n">
        <v>45503</v>
      </c>
      <c r="E434" s="10" t="n">
        <v>45503</v>
      </c>
      <c r="F434" s="11" t="n">
        <f aca="false">NETWORKDAYS.INTL(D434,E434,1,Festivos[])</f>
        <v>1</v>
      </c>
      <c r="G434" s="12" t="s">
        <v>587</v>
      </c>
      <c r="H434" s="12" t="s">
        <v>37</v>
      </c>
      <c r="I434" s="12" t="s">
        <v>19</v>
      </c>
      <c r="J434" s="12" t="s">
        <v>69</v>
      </c>
      <c r="K434" s="12" t="s">
        <v>38</v>
      </c>
      <c r="L434" s="12" t="s">
        <v>35</v>
      </c>
      <c r="M434" s="12" t="s">
        <v>28</v>
      </c>
      <c r="N434" s="13" t="n">
        <v>0.3</v>
      </c>
      <c r="O434" s="14" t="n">
        <f aca="false">N434*60</f>
        <v>18</v>
      </c>
      <c r="P434" s="15"/>
    </row>
    <row r="435" customFormat="false" ht="15" hidden="false" customHeight="false" outlineLevel="0" collapsed="false">
      <c r="A435" s="8" t="s">
        <v>16</v>
      </c>
      <c r="B435" s="9" t="n">
        <v>242026</v>
      </c>
      <c r="C435" s="10" t="n">
        <v>45503</v>
      </c>
      <c r="D435" s="10" t="n">
        <v>45503</v>
      </c>
      <c r="E435" s="10" t="n">
        <v>45503</v>
      </c>
      <c r="F435" s="11"/>
      <c r="G435" s="12" t="s">
        <v>588</v>
      </c>
      <c r="H435" s="12" t="s">
        <v>37</v>
      </c>
      <c r="I435" s="12" t="s">
        <v>19</v>
      </c>
      <c r="J435" s="12" t="s">
        <v>20</v>
      </c>
      <c r="K435" s="12" t="s">
        <v>26</v>
      </c>
      <c r="L435" s="12" t="s">
        <v>35</v>
      </c>
      <c r="M435" s="12" t="s">
        <v>28</v>
      </c>
      <c r="N435" s="13" t="n">
        <v>0.5</v>
      </c>
      <c r="O435" s="14" t="n">
        <f aca="false">N435*60</f>
        <v>30</v>
      </c>
      <c r="P435" s="15"/>
    </row>
    <row r="436" customFormat="false" ht="15" hidden="false" customHeight="false" outlineLevel="0" collapsed="false">
      <c r="A436" s="8" t="s">
        <v>16</v>
      </c>
      <c r="B436" s="9" t="n">
        <v>242022</v>
      </c>
      <c r="C436" s="10" t="n">
        <v>45503</v>
      </c>
      <c r="D436" s="10" t="n">
        <v>45503</v>
      </c>
      <c r="E436" s="10" t="n">
        <v>45503</v>
      </c>
      <c r="F436" s="11" t="n">
        <f aca="false">NETWORKDAYS.INTL(D436,E436,1,Festivos[])</f>
        <v>1</v>
      </c>
      <c r="G436" s="20" t="s">
        <v>45</v>
      </c>
      <c r="H436" s="12" t="s">
        <v>37</v>
      </c>
      <c r="I436" s="12" t="s">
        <v>19</v>
      </c>
      <c r="J436" s="12" t="s">
        <v>51</v>
      </c>
      <c r="K436" s="12" t="s">
        <v>26</v>
      </c>
      <c r="L436" s="12" t="s">
        <v>233</v>
      </c>
      <c r="M436" s="12" t="s">
        <v>28</v>
      </c>
      <c r="N436" s="13" t="n">
        <v>0.2</v>
      </c>
      <c r="O436" s="14" t="n">
        <f aca="false">N436*60</f>
        <v>12</v>
      </c>
      <c r="P436" s="15"/>
    </row>
    <row r="437" customFormat="false" ht="15" hidden="false" customHeight="false" outlineLevel="0" collapsed="false">
      <c r="A437" s="8" t="s">
        <v>54</v>
      </c>
      <c r="B437" s="9" t="s">
        <v>589</v>
      </c>
      <c r="C437" s="10" t="n">
        <v>45503</v>
      </c>
      <c r="D437" s="10" t="n">
        <v>45503</v>
      </c>
      <c r="E437" s="10" t="n">
        <v>45503</v>
      </c>
      <c r="F437" s="11" t="n">
        <f aca="false">NETWORKDAYS.INTL(D437,E437,1,Festivos[])</f>
        <v>1</v>
      </c>
      <c r="G437" s="12" t="s">
        <v>143</v>
      </c>
      <c r="H437" s="12" t="s">
        <v>46</v>
      </c>
      <c r="I437" s="12" t="s">
        <v>19</v>
      </c>
      <c r="J437" s="12" t="s">
        <v>69</v>
      </c>
      <c r="K437" s="12" t="s">
        <v>26</v>
      </c>
      <c r="L437" s="12" t="s">
        <v>35</v>
      </c>
      <c r="M437" s="12" t="s">
        <v>28</v>
      </c>
      <c r="N437" s="13" t="n">
        <v>0.2</v>
      </c>
      <c r="O437" s="14" t="n">
        <f aca="false">N437*60</f>
        <v>12</v>
      </c>
      <c r="P437" s="15"/>
    </row>
    <row r="438" customFormat="false" ht="15" hidden="false" customHeight="false" outlineLevel="0" collapsed="false">
      <c r="A438" s="8" t="s">
        <v>54</v>
      </c>
      <c r="B438" s="9" t="s">
        <v>590</v>
      </c>
      <c r="C438" s="10" t="n">
        <v>45503</v>
      </c>
      <c r="D438" s="10" t="n">
        <v>45503</v>
      </c>
      <c r="E438" s="10" t="n">
        <v>45503</v>
      </c>
      <c r="F438" s="11" t="n">
        <f aca="false">NETWORKDAYS.INTL(D438,E438,1,Festivos[])</f>
        <v>1</v>
      </c>
      <c r="G438" s="12" t="s">
        <v>591</v>
      </c>
      <c r="H438" s="12" t="s">
        <v>46</v>
      </c>
      <c r="I438" s="12" t="s">
        <v>19</v>
      </c>
      <c r="J438" s="12" t="s">
        <v>92</v>
      </c>
      <c r="K438" s="12" t="s">
        <v>26</v>
      </c>
      <c r="L438" s="12" t="s">
        <v>35</v>
      </c>
      <c r="M438" s="12" t="s">
        <v>28</v>
      </c>
      <c r="N438" s="13" t="n">
        <v>0.2</v>
      </c>
      <c r="O438" s="14" t="n">
        <f aca="false">N438*60</f>
        <v>12</v>
      </c>
      <c r="P438" s="15"/>
    </row>
    <row r="439" customFormat="false" ht="15" hidden="false" customHeight="false" outlineLevel="0" collapsed="false">
      <c r="A439" s="8" t="s">
        <v>54</v>
      </c>
      <c r="B439" s="9" t="s">
        <v>592</v>
      </c>
      <c r="C439" s="10" t="n">
        <v>45503</v>
      </c>
      <c r="D439" s="10" t="n">
        <v>45503</v>
      </c>
      <c r="E439" s="10" t="n">
        <v>45503</v>
      </c>
      <c r="F439" s="11" t="n">
        <f aca="false">NETWORKDAYS.INTL(D439,E439,1,Festivos[])</f>
        <v>1</v>
      </c>
      <c r="G439" s="12" t="s">
        <v>388</v>
      </c>
      <c r="H439" s="12" t="s">
        <v>46</v>
      </c>
      <c r="I439" s="12" t="s">
        <v>19</v>
      </c>
      <c r="J439" s="12" t="s">
        <v>62</v>
      </c>
      <c r="K439" s="12" t="s">
        <v>26</v>
      </c>
      <c r="L439" s="12" t="s">
        <v>35</v>
      </c>
      <c r="M439" s="12" t="s">
        <v>28</v>
      </c>
      <c r="N439" s="13" t="n">
        <v>0.4</v>
      </c>
      <c r="O439" s="14" t="n">
        <f aca="false">N439*60</f>
        <v>24</v>
      </c>
      <c r="P439" s="15"/>
    </row>
    <row r="440" customFormat="false" ht="15" hidden="false" customHeight="false" outlineLevel="0" collapsed="false">
      <c r="A440" s="8" t="s">
        <v>16</v>
      </c>
      <c r="B440" s="9" t="n">
        <v>242137</v>
      </c>
      <c r="C440" s="10" t="n">
        <v>45503</v>
      </c>
      <c r="D440" s="10" t="n">
        <v>45503</v>
      </c>
      <c r="E440" s="10" t="n">
        <v>45503</v>
      </c>
      <c r="F440" s="11" t="n">
        <f aca="false">NETWORKDAYS.INTL(D440,E440,1,Festivos[])</f>
        <v>1</v>
      </c>
      <c r="G440" s="12" t="s">
        <v>240</v>
      </c>
      <c r="H440" s="12" t="s">
        <v>46</v>
      </c>
      <c r="I440" s="12" t="s">
        <v>19</v>
      </c>
      <c r="J440" s="12" t="s">
        <v>51</v>
      </c>
      <c r="K440" s="12" t="s">
        <v>26</v>
      </c>
      <c r="L440" s="12" t="s">
        <v>52</v>
      </c>
      <c r="M440" s="12" t="s">
        <v>28</v>
      </c>
      <c r="N440" s="13" t="n">
        <v>0.3</v>
      </c>
      <c r="O440" s="14" t="n">
        <f aca="false">N440*60</f>
        <v>18</v>
      </c>
      <c r="P440" s="15"/>
    </row>
    <row r="441" customFormat="false" ht="15" hidden="false" customHeight="false" outlineLevel="0" collapsed="false">
      <c r="A441" s="23" t="s">
        <v>16</v>
      </c>
      <c r="B441" s="9" t="s">
        <v>593</v>
      </c>
      <c r="C441" s="10" t="n">
        <v>45503</v>
      </c>
      <c r="D441" s="10" t="n">
        <v>45503</v>
      </c>
      <c r="E441" s="10" t="n">
        <v>45503</v>
      </c>
      <c r="F441" s="11" t="n">
        <f aca="false">NETWORKDAYS.INTL(D441,E441,1,Festivos[])</f>
        <v>1</v>
      </c>
      <c r="G441" s="12" t="s">
        <v>594</v>
      </c>
      <c r="H441" s="12" t="s">
        <v>18</v>
      </c>
      <c r="I441" s="12" t="s">
        <v>19</v>
      </c>
      <c r="J441" s="12" t="s">
        <v>62</v>
      </c>
      <c r="K441" s="12" t="s">
        <v>21</v>
      </c>
      <c r="L441" s="12" t="s">
        <v>22</v>
      </c>
      <c r="M441" s="12" t="s">
        <v>28</v>
      </c>
      <c r="N441" s="13" t="n">
        <v>0.5</v>
      </c>
      <c r="O441" s="14" t="n">
        <f aca="false">N441*60</f>
        <v>30</v>
      </c>
      <c r="P441" s="15"/>
    </row>
    <row r="442" customFormat="false" ht="15" hidden="false" customHeight="false" outlineLevel="0" collapsed="false">
      <c r="A442" s="8" t="s">
        <v>54</v>
      </c>
      <c r="B442" s="9" t="s">
        <v>595</v>
      </c>
      <c r="C442" s="10" t="n">
        <v>45504</v>
      </c>
      <c r="D442" s="10" t="n">
        <v>45504</v>
      </c>
      <c r="E442" s="10" t="n">
        <v>45504</v>
      </c>
      <c r="F442" s="11" t="n">
        <f aca="false">NETWORKDAYS.INTL(D442,E442,1,Festivos[])</f>
        <v>1</v>
      </c>
      <c r="G442" s="12" t="s">
        <v>596</v>
      </c>
      <c r="H442" s="12" t="s">
        <v>195</v>
      </c>
      <c r="I442" s="12" t="s">
        <v>19</v>
      </c>
      <c r="J442" s="12" t="s">
        <v>102</v>
      </c>
      <c r="K442" s="12" t="s">
        <v>26</v>
      </c>
      <c r="L442" s="12" t="s">
        <v>35</v>
      </c>
      <c r="M442" s="12" t="s">
        <v>28</v>
      </c>
      <c r="N442" s="13" t="n">
        <v>2</v>
      </c>
      <c r="O442" s="14" t="n">
        <f aca="false">N442*60</f>
        <v>120</v>
      </c>
      <c r="P442" s="15" t="s">
        <v>597</v>
      </c>
    </row>
    <row r="443" customFormat="false" ht="15" hidden="false" customHeight="false" outlineLevel="0" collapsed="false">
      <c r="A443" s="8" t="s">
        <v>16</v>
      </c>
      <c r="B443" s="9" t="n">
        <v>242164</v>
      </c>
      <c r="C443" s="10" t="n">
        <v>45504</v>
      </c>
      <c r="D443" s="10" t="n">
        <v>45504</v>
      </c>
      <c r="E443" s="10" t="n">
        <v>45504</v>
      </c>
      <c r="F443" s="11" t="n">
        <f aca="false">NETWORKDAYS.INTL(D443,E443,1,Festivos[])</f>
        <v>1</v>
      </c>
      <c r="G443" s="12" t="s">
        <v>598</v>
      </c>
      <c r="H443" s="12" t="s">
        <v>37</v>
      </c>
      <c r="I443" s="12" t="s">
        <v>19</v>
      </c>
      <c r="J443" s="12" t="s">
        <v>51</v>
      </c>
      <c r="K443" s="12" t="s">
        <v>26</v>
      </c>
      <c r="L443" s="12" t="s">
        <v>52</v>
      </c>
      <c r="M443" s="12" t="s">
        <v>28</v>
      </c>
      <c r="N443" s="13" t="n">
        <v>0.5</v>
      </c>
      <c r="O443" s="14" t="n">
        <f aca="false">N443*60</f>
        <v>30</v>
      </c>
      <c r="P443" s="15"/>
    </row>
    <row r="444" customFormat="false" ht="15" hidden="false" customHeight="false" outlineLevel="0" collapsed="false">
      <c r="A444" s="8" t="s">
        <v>16</v>
      </c>
      <c r="B444" s="9" t="n">
        <v>242154</v>
      </c>
      <c r="C444" s="10" t="n">
        <v>45504</v>
      </c>
      <c r="D444" s="10" t="n">
        <v>45504</v>
      </c>
      <c r="E444" s="10" t="n">
        <v>45504</v>
      </c>
      <c r="F444" s="11" t="n">
        <f aca="false">NETWORKDAYS.INTL(D444,E444,1,Festivos[])</f>
        <v>1</v>
      </c>
      <c r="G444" s="12" t="s">
        <v>599</v>
      </c>
      <c r="H444" s="12" t="s">
        <v>37</v>
      </c>
      <c r="I444" s="12" t="s">
        <v>19</v>
      </c>
      <c r="J444" s="12" t="s">
        <v>51</v>
      </c>
      <c r="K444" s="12" t="s">
        <v>26</v>
      </c>
      <c r="L444" s="12" t="s">
        <v>52</v>
      </c>
      <c r="M444" s="12" t="s">
        <v>28</v>
      </c>
      <c r="N444" s="13" t="n">
        <v>0.5</v>
      </c>
      <c r="O444" s="14" t="n">
        <f aca="false">N444*60</f>
        <v>30</v>
      </c>
      <c r="P444" s="15"/>
    </row>
    <row r="445" customFormat="false" ht="15" hidden="false" customHeight="false" outlineLevel="0" collapsed="false">
      <c r="A445" s="8" t="s">
        <v>16</v>
      </c>
      <c r="B445" s="9" t="n">
        <v>242033</v>
      </c>
      <c r="C445" s="10" t="n">
        <v>45504</v>
      </c>
      <c r="D445" s="10" t="n">
        <v>45504</v>
      </c>
      <c r="E445" s="10" t="n">
        <v>45504</v>
      </c>
      <c r="F445" s="11" t="n">
        <f aca="false">NETWORKDAYS.INTL(D445,E445,1,Festivos[])</f>
        <v>1</v>
      </c>
      <c r="G445" s="12" t="s">
        <v>600</v>
      </c>
      <c r="H445" s="12" t="s">
        <v>43</v>
      </c>
      <c r="I445" s="12" t="s">
        <v>583</v>
      </c>
      <c r="J445" s="12" t="s">
        <v>104</v>
      </c>
      <c r="K445" s="12" t="s">
        <v>38</v>
      </c>
      <c r="L445" s="12" t="s">
        <v>59</v>
      </c>
      <c r="M445" s="12" t="s">
        <v>44</v>
      </c>
      <c r="N445" s="13"/>
      <c r="O445" s="14" t="n">
        <f aca="false">N445*60</f>
        <v>0</v>
      </c>
      <c r="P445" s="15"/>
    </row>
    <row r="446" customFormat="false" ht="15" hidden="false" customHeight="false" outlineLevel="0" collapsed="false">
      <c r="A446" s="8" t="s">
        <v>16</v>
      </c>
      <c r="B446" s="9" t="n">
        <v>242020</v>
      </c>
      <c r="C446" s="10" t="n">
        <v>45504</v>
      </c>
      <c r="D446" s="10" t="n">
        <v>45504</v>
      </c>
      <c r="E446" s="10" t="n">
        <v>45504</v>
      </c>
      <c r="F446" s="11" t="n">
        <f aca="false">NETWORKDAYS.INTL(D446,E446,1,Festivos[])</f>
        <v>1</v>
      </c>
      <c r="G446" s="12" t="s">
        <v>601</v>
      </c>
      <c r="H446" s="12" t="s">
        <v>311</v>
      </c>
      <c r="I446" s="12" t="s">
        <v>19</v>
      </c>
      <c r="J446" s="12" t="s">
        <v>104</v>
      </c>
      <c r="K446" s="12" t="s">
        <v>38</v>
      </c>
      <c r="L446" s="12" t="s">
        <v>84</v>
      </c>
      <c r="M446" s="12" t="s">
        <v>23</v>
      </c>
      <c r="N446" s="13" t="n">
        <v>5</v>
      </c>
      <c r="O446" s="14" t="n">
        <f aca="false">N446*60</f>
        <v>300</v>
      </c>
      <c r="P446" s="15"/>
    </row>
    <row r="447" customFormat="false" ht="15" hidden="false" customHeight="false" outlineLevel="0" collapsed="false">
      <c r="A447" s="8" t="s">
        <v>16</v>
      </c>
      <c r="B447" s="9" t="n">
        <v>242017</v>
      </c>
      <c r="C447" s="10" t="n">
        <v>45504</v>
      </c>
      <c r="D447" s="10" t="n">
        <v>45504</v>
      </c>
      <c r="E447" s="10" t="n">
        <v>45504</v>
      </c>
      <c r="F447" s="11" t="n">
        <f aca="false">NETWORKDAYS.INTL(D447,E447,1,Festivos[])</f>
        <v>1</v>
      </c>
      <c r="G447" s="12" t="s">
        <v>602</v>
      </c>
      <c r="H447" s="12" t="s">
        <v>32</v>
      </c>
      <c r="I447" s="12" t="s">
        <v>19</v>
      </c>
      <c r="J447" s="12" t="s">
        <v>33</v>
      </c>
      <c r="K447" s="12" t="s">
        <v>34</v>
      </c>
      <c r="L447" s="12" t="s">
        <v>35</v>
      </c>
      <c r="M447" s="12" t="s">
        <v>23</v>
      </c>
      <c r="N447" s="13" t="n">
        <v>1</v>
      </c>
      <c r="O447" s="14" t="n">
        <f aca="false">N447*60</f>
        <v>60</v>
      </c>
      <c r="P447" s="15"/>
    </row>
    <row r="448" customFormat="false" ht="15" hidden="false" customHeight="false" outlineLevel="0" collapsed="false">
      <c r="A448" s="8" t="s">
        <v>54</v>
      </c>
      <c r="B448" s="9" t="s">
        <v>603</v>
      </c>
      <c r="C448" s="10" t="n">
        <v>45503</v>
      </c>
      <c r="D448" s="10" t="n">
        <v>45503</v>
      </c>
      <c r="E448" s="10" t="n">
        <v>45503</v>
      </c>
      <c r="F448" s="11" t="n">
        <f aca="false">NETWORKDAYS.INTL(D448,E448,1,Festivos[])</f>
        <v>1</v>
      </c>
      <c r="G448" s="12" t="s">
        <v>604</v>
      </c>
      <c r="H448" s="12" t="s">
        <v>46</v>
      </c>
      <c r="I448" s="12" t="s">
        <v>19</v>
      </c>
      <c r="J448" s="12" t="s">
        <v>40</v>
      </c>
      <c r="K448" s="12" t="s">
        <v>26</v>
      </c>
      <c r="L448" s="12" t="s">
        <v>35</v>
      </c>
      <c r="M448" s="12" t="s">
        <v>28</v>
      </c>
      <c r="N448" s="13" t="n">
        <v>0.3</v>
      </c>
      <c r="O448" s="14" t="n">
        <f aca="false">N448*60</f>
        <v>18</v>
      </c>
      <c r="P448" s="15"/>
    </row>
    <row r="449" customFormat="false" ht="15" hidden="false" customHeight="false" outlineLevel="0" collapsed="false">
      <c r="A449" s="8" t="s">
        <v>54</v>
      </c>
      <c r="B449" s="9" t="s">
        <v>392</v>
      </c>
      <c r="C449" s="10" t="n">
        <v>45503</v>
      </c>
      <c r="D449" s="10" t="n">
        <v>45503</v>
      </c>
      <c r="E449" s="10" t="n">
        <v>45503</v>
      </c>
      <c r="F449" s="11" t="n">
        <f aca="false">NETWORKDAYS.INTL(D449,E449,1,Festivos[])</f>
        <v>1</v>
      </c>
      <c r="G449" s="12" t="s">
        <v>605</v>
      </c>
      <c r="H449" s="12" t="s">
        <v>46</v>
      </c>
      <c r="I449" s="12" t="s">
        <v>19</v>
      </c>
      <c r="J449" s="12" t="s">
        <v>102</v>
      </c>
      <c r="K449" s="12" t="s">
        <v>26</v>
      </c>
      <c r="L449" s="12" t="s">
        <v>35</v>
      </c>
      <c r="M449" s="12" t="s">
        <v>28</v>
      </c>
      <c r="N449" s="13" t="n">
        <v>0.3</v>
      </c>
      <c r="O449" s="14" t="n">
        <f aca="false">N449*60</f>
        <v>18</v>
      </c>
      <c r="P449" s="15"/>
    </row>
    <row r="450" customFormat="false" ht="15" hidden="false" customHeight="false" outlineLevel="0" collapsed="false">
      <c r="A450" s="8" t="s">
        <v>16</v>
      </c>
      <c r="B450" s="9" t="n">
        <v>242206</v>
      </c>
      <c r="C450" s="10" t="n">
        <v>45504</v>
      </c>
      <c r="D450" s="10" t="n">
        <v>45504</v>
      </c>
      <c r="E450" s="10" t="n">
        <v>45504</v>
      </c>
      <c r="F450" s="11" t="n">
        <f aca="false">NETWORKDAYS.INTL(D450,E450,1,Festivos[])</f>
        <v>1</v>
      </c>
      <c r="G450" s="12" t="s">
        <v>606</v>
      </c>
      <c r="H450" s="12" t="s">
        <v>46</v>
      </c>
      <c r="I450" s="12" t="s">
        <v>19</v>
      </c>
      <c r="J450" s="12" t="s">
        <v>238</v>
      </c>
      <c r="K450" s="12" t="s">
        <v>58</v>
      </c>
      <c r="L450" s="12" t="s">
        <v>51</v>
      </c>
      <c r="M450" s="12" t="s">
        <v>28</v>
      </c>
      <c r="N450" s="13" t="n">
        <v>0.3</v>
      </c>
      <c r="O450" s="14" t="n">
        <f aca="false">N450*60</f>
        <v>18</v>
      </c>
      <c r="P450" s="15"/>
    </row>
    <row r="451" customFormat="false" ht="15" hidden="false" customHeight="false" outlineLevel="0" collapsed="false">
      <c r="A451" s="8" t="s">
        <v>54</v>
      </c>
      <c r="B451" s="9" t="s">
        <v>266</v>
      </c>
      <c r="C451" s="10" t="n">
        <v>45504</v>
      </c>
      <c r="D451" s="10" t="n">
        <v>45504</v>
      </c>
      <c r="E451" s="10" t="n">
        <v>45504</v>
      </c>
      <c r="F451" s="11" t="n">
        <f aca="false">NETWORKDAYS.INTL(D451,E451,1,Festivos[])</f>
        <v>1</v>
      </c>
      <c r="G451" s="12" t="s">
        <v>607</v>
      </c>
      <c r="H451" s="12" t="s">
        <v>46</v>
      </c>
      <c r="I451" s="12" t="s">
        <v>19</v>
      </c>
      <c r="J451" s="12" t="s">
        <v>62</v>
      </c>
      <c r="K451" s="12" t="s">
        <v>26</v>
      </c>
      <c r="L451" s="12" t="s">
        <v>35</v>
      </c>
      <c r="M451" s="12" t="s">
        <v>28</v>
      </c>
      <c r="N451" s="13" t="n">
        <v>0.4</v>
      </c>
      <c r="O451" s="14" t="n">
        <f aca="false">N451*60</f>
        <v>24</v>
      </c>
      <c r="P451" s="15"/>
    </row>
    <row r="452" customFormat="false" ht="15" hidden="false" customHeight="false" outlineLevel="0" collapsed="false">
      <c r="A452" s="8" t="s">
        <v>16</v>
      </c>
      <c r="B452" s="9" t="n">
        <v>242216</v>
      </c>
      <c r="C452" s="10" t="n">
        <v>45504</v>
      </c>
      <c r="D452" s="10" t="n">
        <v>45504</v>
      </c>
      <c r="E452" s="10" t="n">
        <v>45504</v>
      </c>
      <c r="F452" s="11" t="n">
        <f aca="false">NETWORKDAYS.INTL(D452,E452,1,Festivos[])</f>
        <v>1</v>
      </c>
      <c r="G452" s="12" t="s">
        <v>608</v>
      </c>
      <c r="H452" s="12" t="s">
        <v>46</v>
      </c>
      <c r="I452" s="12" t="s">
        <v>19</v>
      </c>
      <c r="J452" s="12" t="s">
        <v>51</v>
      </c>
      <c r="K452" s="12" t="s">
        <v>26</v>
      </c>
      <c r="L452" s="12" t="s">
        <v>52</v>
      </c>
      <c r="M452" s="12" t="s">
        <v>28</v>
      </c>
      <c r="N452" s="13" t="n">
        <v>0.3</v>
      </c>
      <c r="O452" s="14" t="n">
        <f aca="false">N452*60</f>
        <v>18</v>
      </c>
      <c r="P452" s="15"/>
    </row>
    <row r="453" customFormat="false" ht="15" hidden="false" customHeight="false" outlineLevel="0" collapsed="false">
      <c r="A453" s="8" t="s">
        <v>54</v>
      </c>
      <c r="B453" s="9" t="s">
        <v>609</v>
      </c>
      <c r="C453" s="10" t="n">
        <v>45504</v>
      </c>
      <c r="D453" s="10" t="n">
        <v>45504</v>
      </c>
      <c r="E453" s="10" t="n">
        <v>45504</v>
      </c>
      <c r="F453" s="11" t="n">
        <f aca="false">NETWORKDAYS.INTL(D453,E453,1,Festivos[])</f>
        <v>1</v>
      </c>
      <c r="G453" s="12" t="s">
        <v>610</v>
      </c>
      <c r="H453" s="12" t="s">
        <v>46</v>
      </c>
      <c r="I453" s="12" t="s">
        <v>19</v>
      </c>
      <c r="J453" s="12" t="s">
        <v>92</v>
      </c>
      <c r="K453" s="12" t="s">
        <v>26</v>
      </c>
      <c r="L453" s="12" t="s">
        <v>35</v>
      </c>
      <c r="M453" s="12" t="s">
        <v>28</v>
      </c>
      <c r="N453" s="13" t="n">
        <v>0.3</v>
      </c>
      <c r="O453" s="14" t="n">
        <f aca="false">N453*60</f>
        <v>18</v>
      </c>
      <c r="P453" s="15"/>
    </row>
    <row r="454" customFormat="false" ht="15" hidden="false" customHeight="false" outlineLevel="0" collapsed="false">
      <c r="A454" s="8" t="s">
        <v>54</v>
      </c>
      <c r="B454" s="27" t="s">
        <v>611</v>
      </c>
      <c r="C454" s="10" t="n">
        <v>45504</v>
      </c>
      <c r="D454" s="10" t="n">
        <v>45504</v>
      </c>
      <c r="E454" s="10" t="n">
        <v>45504</v>
      </c>
      <c r="F454" s="11" t="n">
        <f aca="false">NETWORKDAYS.INTL(D454,E454,1,Festivos[])</f>
        <v>1</v>
      </c>
      <c r="G454" s="12" t="s">
        <v>612</v>
      </c>
      <c r="H454" s="12" t="s">
        <v>195</v>
      </c>
      <c r="I454" s="12" t="s">
        <v>19</v>
      </c>
      <c r="J454" s="12" t="s">
        <v>92</v>
      </c>
      <c r="K454" s="12" t="s">
        <v>26</v>
      </c>
      <c r="L454" s="12" t="s">
        <v>35</v>
      </c>
      <c r="M454" s="12" t="s">
        <v>44</v>
      </c>
      <c r="N454" s="13" t="n">
        <v>0.4</v>
      </c>
      <c r="O454" s="14" t="n">
        <f aca="false">N454*60</f>
        <v>24</v>
      </c>
      <c r="P454" s="15"/>
    </row>
    <row r="455" customFormat="false" ht="15" hidden="false" customHeight="false" outlineLevel="0" collapsed="false">
      <c r="A455" s="8" t="s">
        <v>16</v>
      </c>
      <c r="B455" s="9" t="n">
        <v>242242</v>
      </c>
      <c r="C455" s="10" t="n">
        <v>45504</v>
      </c>
      <c r="D455" s="10" t="n">
        <v>45505</v>
      </c>
      <c r="E455" s="10" t="n">
        <v>45505</v>
      </c>
      <c r="F455" s="11" t="n">
        <f aca="false">NETWORKDAYS.INTL(D455,E455,1,Festivos[])</f>
        <v>1</v>
      </c>
      <c r="G455" s="12" t="s">
        <v>613</v>
      </c>
      <c r="H455" s="12" t="s">
        <v>46</v>
      </c>
      <c r="I455" s="12" t="s">
        <v>19</v>
      </c>
      <c r="J455" s="12" t="s">
        <v>51</v>
      </c>
      <c r="K455" s="12" t="s">
        <v>26</v>
      </c>
      <c r="L455" s="12" t="s">
        <v>52</v>
      </c>
      <c r="M455" s="12" t="s">
        <v>28</v>
      </c>
      <c r="N455" s="13" t="n">
        <v>0.3</v>
      </c>
      <c r="O455" s="14" t="n">
        <f aca="false">N455*60</f>
        <v>18</v>
      </c>
      <c r="P455" s="15"/>
    </row>
    <row r="456" customFormat="false" ht="15" hidden="false" customHeight="false" outlineLevel="0" collapsed="false">
      <c r="A456" s="8"/>
      <c r="B456" s="9"/>
      <c r="C456" s="10"/>
      <c r="D456" s="10"/>
      <c r="E456" s="10"/>
      <c r="F456" s="11" t="n">
        <f aca="false">NETWORKDAYS.INTL(D456,E456,1,Festivos[])</f>
        <v>0</v>
      </c>
      <c r="G456" s="12"/>
      <c r="H456" s="12"/>
      <c r="I456" s="12"/>
      <c r="J456" s="12"/>
      <c r="K456" s="12"/>
      <c r="L456" s="12"/>
      <c r="M456" s="12"/>
      <c r="N456" s="13"/>
      <c r="O456" s="14" t="n">
        <f aca="false">N456*60</f>
        <v>0</v>
      </c>
      <c r="P456" s="15"/>
    </row>
    <row r="457" customFormat="false" ht="15" hidden="false" customHeight="false" outlineLevel="0" collapsed="false">
      <c r="A457" s="8"/>
      <c r="B457" s="9"/>
      <c r="C457" s="10"/>
      <c r="D457" s="10"/>
      <c r="E457" s="10"/>
      <c r="F457" s="11" t="n">
        <f aca="false">NETWORKDAYS.INTL(D457,E457,1,Festivos[])</f>
        <v>0</v>
      </c>
      <c r="G457" s="12"/>
      <c r="H457" s="12"/>
      <c r="I457" s="12"/>
      <c r="J457" s="12"/>
      <c r="K457" s="12"/>
      <c r="L457" s="12"/>
      <c r="M457" s="12"/>
      <c r="N457" s="13"/>
      <c r="O457" s="14" t="n">
        <f aca="false">N457*60</f>
        <v>0</v>
      </c>
      <c r="P457" s="15"/>
    </row>
    <row r="458" customFormat="false" ht="15" hidden="false" customHeight="false" outlineLevel="0" collapsed="false">
      <c r="A458" s="8"/>
      <c r="B458" s="9"/>
      <c r="C458" s="10"/>
      <c r="D458" s="10"/>
      <c r="E458" s="10"/>
      <c r="F458" s="11" t="n">
        <f aca="false">NETWORKDAYS.INTL(D458,E458,1,Festivos[])</f>
        <v>0</v>
      </c>
      <c r="G458" s="12"/>
      <c r="H458" s="12"/>
      <c r="I458" s="12"/>
      <c r="J458" s="12"/>
      <c r="K458" s="12"/>
      <c r="L458" s="12"/>
      <c r="M458" s="12"/>
      <c r="N458" s="13"/>
      <c r="O458" s="14" t="n">
        <f aca="false">N458*60</f>
        <v>0</v>
      </c>
      <c r="P458" s="15"/>
    </row>
    <row r="459" customFormat="false" ht="15" hidden="false" customHeight="false" outlineLevel="0" collapsed="false">
      <c r="A459" s="8"/>
      <c r="B459" s="9"/>
      <c r="C459" s="10"/>
      <c r="D459" s="10"/>
      <c r="E459" s="10"/>
      <c r="F459" s="11" t="n">
        <f aca="false">NETWORKDAYS.INTL(D459,E459,1,Festivos[])</f>
        <v>0</v>
      </c>
      <c r="G459" s="12"/>
      <c r="H459" s="12"/>
      <c r="I459" s="12"/>
      <c r="J459" s="12"/>
      <c r="K459" s="12"/>
      <c r="L459" s="12"/>
      <c r="M459" s="12"/>
      <c r="N459" s="13"/>
      <c r="O459" s="14" t="n">
        <f aca="false">N459*60</f>
        <v>0</v>
      </c>
      <c r="P459" s="15"/>
    </row>
    <row r="460" customFormat="false" ht="15" hidden="false" customHeight="false" outlineLevel="0" collapsed="false">
      <c r="A460" s="8"/>
      <c r="B460" s="9"/>
      <c r="C460" s="10"/>
      <c r="D460" s="10"/>
      <c r="E460" s="10"/>
      <c r="F460" s="11" t="n">
        <f aca="false">NETWORKDAYS.INTL(D460,E460,1,Festivos[])</f>
        <v>0</v>
      </c>
      <c r="G460" s="12"/>
      <c r="H460" s="12"/>
      <c r="I460" s="12"/>
      <c r="J460" s="12"/>
      <c r="K460" s="12"/>
      <c r="L460" s="12"/>
      <c r="M460" s="12"/>
      <c r="N460" s="13"/>
      <c r="O460" s="14" t="n">
        <f aca="false">N460*60</f>
        <v>0</v>
      </c>
      <c r="P460" s="15"/>
    </row>
    <row r="461" customFormat="false" ht="15" hidden="false" customHeight="false" outlineLevel="0" collapsed="false">
      <c r="A461" s="8"/>
      <c r="B461" s="9"/>
      <c r="C461" s="10"/>
      <c r="D461" s="10"/>
      <c r="E461" s="10"/>
      <c r="F461" s="11" t="n">
        <f aca="false">NETWORKDAYS.INTL(D461,E461,1,Festivos[])</f>
        <v>0</v>
      </c>
      <c r="G461" s="12"/>
      <c r="H461" s="12"/>
      <c r="I461" s="12"/>
      <c r="J461" s="12"/>
      <c r="K461" s="12"/>
      <c r="L461" s="12"/>
      <c r="M461" s="12"/>
      <c r="N461" s="13"/>
      <c r="O461" s="14" t="n">
        <f aca="false">N461*60</f>
        <v>0</v>
      </c>
      <c r="P461" s="15"/>
    </row>
    <row r="462" customFormat="false" ht="15" hidden="false" customHeight="false" outlineLevel="0" collapsed="false">
      <c r="A462" s="8"/>
      <c r="B462" s="9"/>
      <c r="C462" s="10"/>
      <c r="D462" s="10"/>
      <c r="E462" s="10"/>
      <c r="F462" s="11" t="n">
        <f aca="false">NETWORKDAYS.INTL(D462,E462,1,Festivos[])</f>
        <v>0</v>
      </c>
      <c r="G462" s="12"/>
      <c r="H462" s="12"/>
      <c r="I462" s="12"/>
      <c r="J462" s="12"/>
      <c r="K462" s="12"/>
      <c r="L462" s="12"/>
      <c r="M462" s="12"/>
      <c r="N462" s="13"/>
      <c r="O462" s="14" t="n">
        <f aca="false">N462*60</f>
        <v>0</v>
      </c>
      <c r="P462" s="15"/>
    </row>
    <row r="463" customFormat="false" ht="15" hidden="false" customHeight="false" outlineLevel="0" collapsed="false">
      <c r="A463" s="8"/>
      <c r="B463" s="9"/>
      <c r="C463" s="10"/>
      <c r="D463" s="10"/>
      <c r="E463" s="10"/>
      <c r="F463" s="11" t="n">
        <f aca="false">NETWORKDAYS.INTL(D463,E463,1,Festivos[])</f>
        <v>0</v>
      </c>
      <c r="G463" s="12"/>
      <c r="H463" s="12"/>
      <c r="I463" s="12"/>
      <c r="J463" s="12"/>
      <c r="K463" s="12"/>
      <c r="L463" s="12"/>
      <c r="M463" s="12"/>
      <c r="N463" s="13"/>
      <c r="O463" s="14" t="n">
        <f aca="false">N463*60</f>
        <v>0</v>
      </c>
      <c r="P463" s="15"/>
    </row>
    <row r="464" customFormat="false" ht="15" hidden="false" customHeight="false" outlineLevel="0" collapsed="false">
      <c r="A464" s="8"/>
      <c r="B464" s="9"/>
      <c r="C464" s="10"/>
      <c r="D464" s="10"/>
      <c r="E464" s="10"/>
      <c r="F464" s="11" t="n">
        <f aca="false">NETWORKDAYS.INTL(D464,E464,1,Festivos[])</f>
        <v>0</v>
      </c>
      <c r="G464" s="12"/>
      <c r="H464" s="12"/>
      <c r="I464" s="12"/>
      <c r="J464" s="12"/>
      <c r="K464" s="12"/>
      <c r="L464" s="12"/>
      <c r="M464" s="12"/>
      <c r="N464" s="13"/>
      <c r="O464" s="14" t="n">
        <f aca="false">N464*60</f>
        <v>0</v>
      </c>
      <c r="P464" s="15"/>
    </row>
    <row r="465" customFormat="false" ht="15" hidden="false" customHeight="false" outlineLevel="0" collapsed="false">
      <c r="A465" s="8"/>
      <c r="B465" s="9"/>
      <c r="C465" s="10"/>
      <c r="D465" s="10"/>
      <c r="E465" s="10"/>
      <c r="F465" s="11" t="n">
        <f aca="false">NETWORKDAYS.INTL(D465,E465,1,Festivos[])</f>
        <v>0</v>
      </c>
      <c r="G465" s="12"/>
      <c r="H465" s="12"/>
      <c r="I465" s="12"/>
      <c r="J465" s="12"/>
      <c r="K465" s="12"/>
      <c r="L465" s="12"/>
      <c r="M465" s="12"/>
      <c r="N465" s="13"/>
      <c r="O465" s="14" t="n">
        <f aca="false">N465*60</f>
        <v>0</v>
      </c>
      <c r="P465" s="15"/>
    </row>
    <row r="466" customFormat="false" ht="15" hidden="false" customHeight="false" outlineLevel="0" collapsed="false">
      <c r="A466" s="8"/>
      <c r="B466" s="9"/>
      <c r="C466" s="10"/>
      <c r="D466" s="10"/>
      <c r="E466" s="10"/>
      <c r="F466" s="11" t="n">
        <f aca="false">NETWORKDAYS.INTL(D466,E466,1,Festivos[])</f>
        <v>0</v>
      </c>
      <c r="G466" s="12"/>
      <c r="H466" s="12"/>
      <c r="I466" s="12"/>
      <c r="J466" s="12"/>
      <c r="K466" s="12"/>
      <c r="L466" s="12"/>
      <c r="M466" s="12"/>
      <c r="N466" s="13"/>
      <c r="O466" s="14" t="n">
        <f aca="false">N466*60</f>
        <v>0</v>
      </c>
      <c r="P466" s="15"/>
    </row>
    <row r="467" customFormat="false" ht="15" hidden="false" customHeight="false" outlineLevel="0" collapsed="false">
      <c r="A467" s="8"/>
      <c r="B467" s="9"/>
      <c r="C467" s="10"/>
      <c r="D467" s="10"/>
      <c r="E467" s="10"/>
      <c r="F467" s="11" t="n">
        <f aca="false">NETWORKDAYS.INTL(D467,E467,1,Festivos[])</f>
        <v>0</v>
      </c>
      <c r="G467" s="12"/>
      <c r="H467" s="12"/>
      <c r="I467" s="12"/>
      <c r="J467" s="12"/>
      <c r="K467" s="12"/>
      <c r="L467" s="12"/>
      <c r="M467" s="12"/>
      <c r="N467" s="13"/>
      <c r="O467" s="14" t="n">
        <f aca="false">N467*60</f>
        <v>0</v>
      </c>
      <c r="P467" s="15"/>
    </row>
    <row r="468" customFormat="false" ht="15" hidden="false" customHeight="false" outlineLevel="0" collapsed="false">
      <c r="A468" s="8"/>
      <c r="B468" s="9"/>
      <c r="C468" s="10"/>
      <c r="D468" s="10"/>
      <c r="E468" s="10"/>
      <c r="F468" s="11" t="n">
        <f aca="false">NETWORKDAYS.INTL(D468,E468,1,Festivos[])</f>
        <v>0</v>
      </c>
      <c r="G468" s="12"/>
      <c r="H468" s="12"/>
      <c r="I468" s="12"/>
      <c r="J468" s="12"/>
      <c r="K468" s="12"/>
      <c r="L468" s="12"/>
      <c r="M468" s="12"/>
      <c r="N468" s="13"/>
      <c r="O468" s="14" t="n">
        <f aca="false">N468*60</f>
        <v>0</v>
      </c>
      <c r="P468" s="15"/>
    </row>
    <row r="469" customFormat="false" ht="15" hidden="false" customHeight="false" outlineLevel="0" collapsed="false">
      <c r="A469" s="8"/>
      <c r="B469" s="9"/>
      <c r="C469" s="10"/>
      <c r="D469" s="10"/>
      <c r="E469" s="10"/>
      <c r="F469" s="11" t="n">
        <f aca="false">NETWORKDAYS.INTL(D469,E469,1,Festivos[])</f>
        <v>0</v>
      </c>
      <c r="G469" s="12"/>
      <c r="H469" s="12"/>
      <c r="I469" s="12"/>
      <c r="J469" s="12"/>
      <c r="K469" s="12"/>
      <c r="L469" s="12"/>
      <c r="M469" s="12"/>
      <c r="N469" s="13"/>
      <c r="O469" s="14" t="n">
        <f aca="false">N469*60</f>
        <v>0</v>
      </c>
      <c r="P469" s="15"/>
    </row>
    <row r="470" customFormat="false" ht="15" hidden="false" customHeight="false" outlineLevel="0" collapsed="false">
      <c r="A470" s="8"/>
      <c r="B470" s="9"/>
      <c r="C470" s="10"/>
      <c r="D470" s="10"/>
      <c r="E470" s="10"/>
      <c r="F470" s="11" t="n">
        <f aca="false">NETWORKDAYS.INTL(D470,E470,1,Festivos[])</f>
        <v>0</v>
      </c>
      <c r="G470" s="12"/>
      <c r="H470" s="12"/>
      <c r="I470" s="12"/>
      <c r="J470" s="12"/>
      <c r="K470" s="12"/>
      <c r="L470" s="12"/>
      <c r="M470" s="12"/>
      <c r="N470" s="13"/>
      <c r="O470" s="14" t="n">
        <f aca="false">N470*60</f>
        <v>0</v>
      </c>
      <c r="P470" s="15"/>
    </row>
    <row r="471" customFormat="false" ht="15" hidden="false" customHeight="false" outlineLevel="0" collapsed="false">
      <c r="A471" s="8"/>
      <c r="B471" s="9"/>
      <c r="C471" s="10"/>
      <c r="D471" s="10"/>
      <c r="E471" s="10"/>
      <c r="F471" s="11" t="n">
        <f aca="false">NETWORKDAYS.INTL(D471,E471,1,Festivos[])</f>
        <v>0</v>
      </c>
      <c r="G471" s="12"/>
      <c r="H471" s="12"/>
      <c r="I471" s="12"/>
      <c r="J471" s="12"/>
      <c r="K471" s="12"/>
      <c r="L471" s="12"/>
      <c r="M471" s="12"/>
      <c r="N471" s="13"/>
      <c r="O471" s="14" t="n">
        <f aca="false">N471*60</f>
        <v>0</v>
      </c>
      <c r="P471" s="15"/>
    </row>
    <row r="472" customFormat="false" ht="15" hidden="false" customHeight="false" outlineLevel="0" collapsed="false">
      <c r="A472" s="8"/>
      <c r="B472" s="9"/>
      <c r="C472" s="10"/>
      <c r="D472" s="10"/>
      <c r="E472" s="10"/>
      <c r="F472" s="11" t="n">
        <f aca="false">NETWORKDAYS.INTL(D472,E472,1,Festivos[])</f>
        <v>0</v>
      </c>
      <c r="G472" s="12"/>
      <c r="H472" s="12"/>
      <c r="I472" s="12"/>
      <c r="J472" s="12"/>
      <c r="K472" s="12"/>
      <c r="L472" s="12"/>
      <c r="M472" s="12"/>
      <c r="N472" s="13"/>
      <c r="O472" s="14" t="n">
        <f aca="false">N472*60</f>
        <v>0</v>
      </c>
      <c r="P472" s="15"/>
    </row>
    <row r="473" customFormat="false" ht="15" hidden="false" customHeight="false" outlineLevel="0" collapsed="false">
      <c r="A473" s="8"/>
      <c r="B473" s="9"/>
      <c r="C473" s="10"/>
      <c r="D473" s="10"/>
      <c r="E473" s="10"/>
      <c r="F473" s="11" t="n">
        <f aca="false">NETWORKDAYS.INTL(D473,E473,1,Festivos[])</f>
        <v>0</v>
      </c>
      <c r="G473" s="12"/>
      <c r="H473" s="12"/>
      <c r="I473" s="12"/>
      <c r="J473" s="12"/>
      <c r="K473" s="12"/>
      <c r="L473" s="12"/>
      <c r="M473" s="12"/>
      <c r="N473" s="13"/>
      <c r="O473" s="14" t="n">
        <f aca="false">N473*60</f>
        <v>0</v>
      </c>
      <c r="P473" s="15"/>
    </row>
    <row r="474" customFormat="false" ht="15" hidden="false" customHeight="false" outlineLevel="0" collapsed="false">
      <c r="A474" s="8"/>
      <c r="B474" s="9"/>
      <c r="C474" s="10"/>
      <c r="D474" s="10"/>
      <c r="E474" s="10"/>
      <c r="F474" s="11" t="n">
        <f aca="false">NETWORKDAYS.INTL(D474,E474,1,Festivos[])</f>
        <v>0</v>
      </c>
      <c r="G474" s="12"/>
      <c r="H474" s="12"/>
      <c r="I474" s="12"/>
      <c r="J474" s="12"/>
      <c r="K474" s="12"/>
      <c r="L474" s="12"/>
      <c r="M474" s="12"/>
      <c r="N474" s="13"/>
      <c r="O474" s="14" t="n">
        <f aca="false">N474*60</f>
        <v>0</v>
      </c>
      <c r="P474" s="15"/>
    </row>
    <row r="475" customFormat="false" ht="15" hidden="false" customHeight="false" outlineLevel="0" collapsed="false">
      <c r="A475" s="8"/>
      <c r="B475" s="9"/>
      <c r="C475" s="10"/>
      <c r="D475" s="10"/>
      <c r="E475" s="10"/>
      <c r="F475" s="11" t="n">
        <f aca="false">NETWORKDAYS.INTL(D475,E475,1,Festivos[])</f>
        <v>0</v>
      </c>
      <c r="G475" s="12"/>
      <c r="H475" s="12"/>
      <c r="I475" s="12"/>
      <c r="J475" s="12"/>
      <c r="K475" s="12"/>
      <c r="L475" s="12"/>
      <c r="M475" s="12"/>
      <c r="N475" s="13"/>
      <c r="O475" s="14" t="n">
        <f aca="false">N475*60</f>
        <v>0</v>
      </c>
      <c r="P475" s="15"/>
    </row>
    <row r="476" customFormat="false" ht="15" hidden="false" customHeight="false" outlineLevel="0" collapsed="false">
      <c r="A476" s="8"/>
      <c r="B476" s="9"/>
      <c r="C476" s="10"/>
      <c r="D476" s="10"/>
      <c r="E476" s="10"/>
      <c r="F476" s="11" t="n">
        <f aca="false">NETWORKDAYS.INTL(D476,E476,1,Festivos[])</f>
        <v>0</v>
      </c>
      <c r="G476" s="12"/>
      <c r="H476" s="12"/>
      <c r="I476" s="12"/>
      <c r="J476" s="12"/>
      <c r="K476" s="12"/>
      <c r="L476" s="12"/>
      <c r="M476" s="12"/>
      <c r="N476" s="13"/>
      <c r="O476" s="14" t="n">
        <f aca="false">N476*60</f>
        <v>0</v>
      </c>
      <c r="P476" s="15"/>
    </row>
    <row r="477" customFormat="false" ht="15" hidden="false" customHeight="false" outlineLevel="0" collapsed="false">
      <c r="A477" s="8"/>
      <c r="B477" s="9"/>
      <c r="C477" s="10"/>
      <c r="D477" s="10"/>
      <c r="E477" s="10"/>
      <c r="F477" s="11" t="n">
        <f aca="false">NETWORKDAYS.INTL(D477,E477,1,Festivos[])</f>
        <v>0</v>
      </c>
      <c r="G477" s="12"/>
      <c r="H477" s="12"/>
      <c r="I477" s="12"/>
      <c r="J477" s="12"/>
      <c r="K477" s="12"/>
      <c r="L477" s="12"/>
      <c r="M477" s="12"/>
      <c r="N477" s="13"/>
      <c r="O477" s="14" t="n">
        <f aca="false">N477*60</f>
        <v>0</v>
      </c>
      <c r="P477" s="15"/>
    </row>
    <row r="478" customFormat="false" ht="15" hidden="false" customHeight="false" outlineLevel="0" collapsed="false">
      <c r="A478" s="8"/>
      <c r="B478" s="9"/>
      <c r="C478" s="10"/>
      <c r="D478" s="10"/>
      <c r="E478" s="10"/>
      <c r="F478" s="11" t="n">
        <f aca="false">NETWORKDAYS.INTL(D478,E478,1,Festivos[])</f>
        <v>0</v>
      </c>
      <c r="G478" s="12"/>
      <c r="H478" s="12"/>
      <c r="I478" s="12"/>
      <c r="J478" s="12"/>
      <c r="K478" s="12"/>
      <c r="L478" s="12"/>
      <c r="M478" s="12"/>
      <c r="N478" s="13"/>
      <c r="O478" s="14" t="n">
        <f aca="false">N478*60</f>
        <v>0</v>
      </c>
      <c r="P478" s="15"/>
    </row>
    <row r="479" customFormat="false" ht="15" hidden="false" customHeight="false" outlineLevel="0" collapsed="false">
      <c r="A479" s="8"/>
      <c r="B479" s="9"/>
      <c r="C479" s="10"/>
      <c r="D479" s="10"/>
      <c r="E479" s="10"/>
      <c r="F479" s="11" t="n">
        <f aca="false">NETWORKDAYS.INTL(D479,E479,1,Festivos[])</f>
        <v>0</v>
      </c>
      <c r="G479" s="12"/>
      <c r="H479" s="12"/>
      <c r="I479" s="12"/>
      <c r="J479" s="12"/>
      <c r="K479" s="12"/>
      <c r="L479" s="12"/>
      <c r="M479" s="12"/>
      <c r="N479" s="13"/>
      <c r="O479" s="14" t="n">
        <f aca="false">N479*60</f>
        <v>0</v>
      </c>
      <c r="P479" s="15"/>
    </row>
    <row r="480" customFormat="false" ht="15" hidden="false" customHeight="false" outlineLevel="0" collapsed="false">
      <c r="A480" s="8"/>
      <c r="B480" s="9"/>
      <c r="C480" s="10"/>
      <c r="D480" s="10"/>
      <c r="E480" s="10"/>
      <c r="F480" s="11" t="n">
        <f aca="false">NETWORKDAYS.INTL(D480,E480,1,Festivos[])</f>
        <v>0</v>
      </c>
      <c r="G480" s="12"/>
      <c r="H480" s="12"/>
      <c r="I480" s="12"/>
      <c r="J480" s="12"/>
      <c r="K480" s="12"/>
      <c r="L480" s="12"/>
      <c r="M480" s="12"/>
      <c r="N480" s="13"/>
      <c r="O480" s="14" t="n">
        <f aca="false">N480*60</f>
        <v>0</v>
      </c>
      <c r="P480" s="15"/>
    </row>
    <row r="481" customFormat="false" ht="15" hidden="false" customHeight="false" outlineLevel="0" collapsed="false">
      <c r="A481" s="8"/>
      <c r="B481" s="9"/>
      <c r="C481" s="10"/>
      <c r="D481" s="10"/>
      <c r="E481" s="10"/>
      <c r="F481" s="11" t="n">
        <f aca="false">NETWORKDAYS.INTL(D481,E481,1,Festivos[])</f>
        <v>0</v>
      </c>
      <c r="G481" s="12"/>
      <c r="H481" s="12"/>
      <c r="I481" s="12"/>
      <c r="J481" s="12"/>
      <c r="K481" s="12"/>
      <c r="L481" s="12"/>
      <c r="M481" s="12"/>
      <c r="N481" s="13"/>
      <c r="O481" s="14" t="n">
        <f aca="false">N481*60</f>
        <v>0</v>
      </c>
      <c r="P481" s="15"/>
    </row>
    <row r="482" customFormat="false" ht="15" hidden="false" customHeight="false" outlineLevel="0" collapsed="false">
      <c r="A482" s="8"/>
      <c r="B482" s="9"/>
      <c r="C482" s="10"/>
      <c r="D482" s="10"/>
      <c r="E482" s="10"/>
      <c r="F482" s="11" t="n">
        <f aca="false">NETWORKDAYS.INTL(D482,E482,1,Festivos[])</f>
        <v>0</v>
      </c>
      <c r="G482" s="12"/>
      <c r="H482" s="12"/>
      <c r="I482" s="12"/>
      <c r="J482" s="12"/>
      <c r="K482" s="12"/>
      <c r="L482" s="12"/>
      <c r="M482" s="12"/>
      <c r="N482" s="13"/>
      <c r="O482" s="14" t="n">
        <f aca="false">N482*60</f>
        <v>0</v>
      </c>
      <c r="P482" s="15"/>
    </row>
    <row r="483" customFormat="false" ht="15" hidden="false" customHeight="false" outlineLevel="0" collapsed="false">
      <c r="A483" s="8"/>
      <c r="B483" s="9"/>
      <c r="C483" s="10"/>
      <c r="D483" s="10"/>
      <c r="E483" s="10"/>
      <c r="F483" s="11" t="n">
        <f aca="false">NETWORKDAYS.INTL(D483,E483,1,Festivos[])</f>
        <v>0</v>
      </c>
      <c r="G483" s="12"/>
      <c r="H483" s="12"/>
      <c r="I483" s="12"/>
      <c r="J483" s="12"/>
      <c r="K483" s="12"/>
      <c r="L483" s="12"/>
      <c r="M483" s="12"/>
      <c r="N483" s="13"/>
      <c r="O483" s="14" t="n">
        <f aca="false">N483*60</f>
        <v>0</v>
      </c>
      <c r="P483" s="15"/>
    </row>
    <row r="484" customFormat="false" ht="15" hidden="false" customHeight="false" outlineLevel="0" collapsed="false">
      <c r="A484" s="8"/>
      <c r="B484" s="9"/>
      <c r="C484" s="10"/>
      <c r="D484" s="10"/>
      <c r="E484" s="10"/>
      <c r="F484" s="11" t="n">
        <f aca="false">NETWORKDAYS.INTL(D484,E484,1,Festivos[])</f>
        <v>0</v>
      </c>
      <c r="G484" s="12"/>
      <c r="H484" s="12"/>
      <c r="I484" s="12"/>
      <c r="J484" s="12"/>
      <c r="K484" s="12"/>
      <c r="L484" s="12"/>
      <c r="M484" s="12"/>
      <c r="N484" s="13"/>
      <c r="O484" s="14" t="n">
        <f aca="false">N484*60</f>
        <v>0</v>
      </c>
      <c r="P484" s="15"/>
    </row>
    <row r="485" customFormat="false" ht="15" hidden="false" customHeight="false" outlineLevel="0" collapsed="false">
      <c r="A485" s="8"/>
      <c r="B485" s="9"/>
      <c r="C485" s="10"/>
      <c r="D485" s="10"/>
      <c r="E485" s="10"/>
      <c r="F485" s="11" t="n">
        <f aca="false">NETWORKDAYS.INTL(D485,E485,1,Festivos[])</f>
        <v>0</v>
      </c>
      <c r="G485" s="12"/>
      <c r="H485" s="12"/>
      <c r="I485" s="12"/>
      <c r="J485" s="12"/>
      <c r="K485" s="12"/>
      <c r="L485" s="12"/>
      <c r="M485" s="12"/>
      <c r="N485" s="13"/>
      <c r="O485" s="14" t="n">
        <f aca="false">N485*60</f>
        <v>0</v>
      </c>
      <c r="P485" s="15"/>
    </row>
    <row r="486" customFormat="false" ht="15" hidden="false" customHeight="false" outlineLevel="0" collapsed="false">
      <c r="A486" s="8"/>
      <c r="B486" s="9"/>
      <c r="C486" s="10"/>
      <c r="D486" s="10"/>
      <c r="E486" s="10"/>
      <c r="F486" s="11" t="n">
        <f aca="false">NETWORKDAYS.INTL(D486,E486,1,Festivos[])</f>
        <v>0</v>
      </c>
      <c r="G486" s="12"/>
      <c r="H486" s="12"/>
      <c r="I486" s="12"/>
      <c r="J486" s="12"/>
      <c r="K486" s="12"/>
      <c r="L486" s="12"/>
      <c r="M486" s="12"/>
      <c r="N486" s="13"/>
      <c r="O486" s="14" t="n">
        <f aca="false">N486*60</f>
        <v>0</v>
      </c>
      <c r="P486" s="15"/>
    </row>
    <row r="487" customFormat="false" ht="15" hidden="false" customHeight="false" outlineLevel="0" collapsed="false">
      <c r="A487" s="8"/>
      <c r="B487" s="9"/>
      <c r="C487" s="10"/>
      <c r="D487" s="10"/>
      <c r="E487" s="10"/>
      <c r="F487" s="11" t="n">
        <f aca="false">NETWORKDAYS.INTL(D487,E487,1,Festivos[])</f>
        <v>0</v>
      </c>
      <c r="G487" s="12"/>
      <c r="H487" s="12"/>
      <c r="I487" s="12"/>
      <c r="J487" s="12"/>
      <c r="K487" s="12"/>
      <c r="L487" s="12"/>
      <c r="M487" s="12"/>
      <c r="N487" s="13"/>
      <c r="O487" s="14" t="n">
        <f aca="false">N487*60</f>
        <v>0</v>
      </c>
      <c r="P487" s="15"/>
    </row>
    <row r="488" customFormat="false" ht="15" hidden="false" customHeight="false" outlineLevel="0" collapsed="false">
      <c r="A488" s="8"/>
      <c r="B488" s="9"/>
      <c r="C488" s="10"/>
      <c r="D488" s="10"/>
      <c r="E488" s="10"/>
      <c r="F488" s="11" t="n">
        <f aca="false">NETWORKDAYS.INTL(D488,E488,1,Festivos[])</f>
        <v>0</v>
      </c>
      <c r="G488" s="12"/>
      <c r="H488" s="12"/>
      <c r="I488" s="12"/>
      <c r="J488" s="12"/>
      <c r="K488" s="12"/>
      <c r="L488" s="12"/>
      <c r="M488" s="12"/>
      <c r="N488" s="13"/>
      <c r="O488" s="14" t="n">
        <f aca="false">N488*60</f>
        <v>0</v>
      </c>
      <c r="P488" s="15"/>
    </row>
    <row r="489" customFormat="false" ht="15" hidden="false" customHeight="false" outlineLevel="0" collapsed="false">
      <c r="A489" s="8"/>
      <c r="B489" s="9"/>
      <c r="C489" s="10"/>
      <c r="D489" s="10"/>
      <c r="E489" s="10"/>
      <c r="F489" s="11" t="n">
        <f aca="false">NETWORKDAYS.INTL(D489,E489,1,Festivos[])</f>
        <v>0</v>
      </c>
      <c r="G489" s="12"/>
      <c r="H489" s="12"/>
      <c r="I489" s="12"/>
      <c r="J489" s="12"/>
      <c r="K489" s="12"/>
      <c r="L489" s="12"/>
      <c r="M489" s="12"/>
      <c r="N489" s="13"/>
      <c r="O489" s="14" t="n">
        <f aca="false">N489*60</f>
        <v>0</v>
      </c>
      <c r="P489" s="15"/>
    </row>
    <row r="490" customFormat="false" ht="15" hidden="false" customHeight="false" outlineLevel="0" collapsed="false">
      <c r="A490" s="8"/>
      <c r="B490" s="9"/>
      <c r="C490" s="10"/>
      <c r="D490" s="10"/>
      <c r="E490" s="10"/>
      <c r="F490" s="11" t="n">
        <f aca="false">NETWORKDAYS.INTL(D490,E490,1,Festivos[])</f>
        <v>0</v>
      </c>
      <c r="G490" s="12"/>
      <c r="H490" s="12"/>
      <c r="I490" s="12"/>
      <c r="J490" s="12"/>
      <c r="K490" s="12"/>
      <c r="L490" s="12"/>
      <c r="M490" s="12"/>
      <c r="N490" s="13"/>
      <c r="O490" s="14" t="n">
        <f aca="false">N490*60</f>
        <v>0</v>
      </c>
      <c r="P490" s="15"/>
    </row>
    <row r="491" customFormat="false" ht="15" hidden="false" customHeight="false" outlineLevel="0" collapsed="false">
      <c r="A491" s="8"/>
      <c r="B491" s="9"/>
      <c r="C491" s="10"/>
      <c r="D491" s="10"/>
      <c r="E491" s="10"/>
      <c r="F491" s="11" t="n">
        <f aca="false">NETWORKDAYS.INTL(D491,E491,1,Festivos[])</f>
        <v>0</v>
      </c>
      <c r="G491" s="12"/>
      <c r="H491" s="12"/>
      <c r="I491" s="12"/>
      <c r="J491" s="12"/>
      <c r="K491" s="12"/>
      <c r="L491" s="12"/>
      <c r="M491" s="12"/>
      <c r="N491" s="13"/>
      <c r="O491" s="14" t="n">
        <f aca="false">N491*60</f>
        <v>0</v>
      </c>
      <c r="P491" s="15"/>
    </row>
    <row r="492" customFormat="false" ht="15" hidden="false" customHeight="false" outlineLevel="0" collapsed="false">
      <c r="A492" s="18"/>
      <c r="B492" s="19"/>
      <c r="C492" s="17"/>
      <c r="D492" s="17"/>
      <c r="E492" s="17"/>
      <c r="F492" s="26" t="n">
        <f aca="false">NETWORKDAYS.INTL(D492,E492,1,Festivos[])</f>
        <v>0</v>
      </c>
      <c r="G492" s="20"/>
      <c r="H492" s="20"/>
      <c r="I492" s="20"/>
      <c r="J492" s="20"/>
      <c r="K492" s="20"/>
      <c r="L492" s="20"/>
      <c r="M492" s="20"/>
      <c r="N492" s="28"/>
      <c r="O492" s="21" t="n">
        <f aca="false">N492*60</f>
        <v>0</v>
      </c>
      <c r="P492" s="22"/>
    </row>
    <row r="493" customFormat="false" ht="15" hidden="false" customHeight="false" outlineLevel="0" collapsed="false">
      <c r="A493" s="18"/>
      <c r="B493" s="19"/>
      <c r="C493" s="17"/>
      <c r="D493" s="17"/>
      <c r="E493" s="17"/>
      <c r="F493" s="26" t="n">
        <f aca="false">NETWORKDAYS.INTL(D493,E493,1,Festivos[])</f>
        <v>0</v>
      </c>
      <c r="G493" s="20"/>
      <c r="H493" s="20"/>
      <c r="I493" s="20"/>
      <c r="J493" s="20"/>
      <c r="K493" s="20"/>
      <c r="L493" s="20"/>
      <c r="M493" s="20"/>
      <c r="N493" s="28"/>
      <c r="O493" s="21" t="n">
        <f aca="false">N493*60</f>
        <v>0</v>
      </c>
      <c r="P493" s="22"/>
    </row>
    <row r="494" customFormat="false" ht="15" hidden="false" customHeight="false" outlineLevel="0" collapsed="false">
      <c r="A494" s="8"/>
      <c r="B494" s="9"/>
      <c r="C494" s="10"/>
      <c r="D494" s="10"/>
      <c r="E494" s="10"/>
      <c r="F494" s="29"/>
      <c r="G494" s="12"/>
      <c r="H494" s="12"/>
      <c r="I494" s="12"/>
      <c r="J494" s="12"/>
      <c r="K494" s="12"/>
      <c r="L494" s="12"/>
      <c r="M494" s="12"/>
      <c r="N494" s="13"/>
      <c r="O494" s="12"/>
      <c r="P494" s="22"/>
    </row>
    <row r="495" customFormat="false" ht="15" hidden="false" customHeight="false" outlineLevel="0" collapsed="false">
      <c r="A495" s="18"/>
      <c r="B495" s="19"/>
      <c r="C495" s="17"/>
      <c r="D495" s="17"/>
      <c r="E495" s="17"/>
      <c r="F495" s="30"/>
      <c r="G495" s="20"/>
      <c r="H495" s="20"/>
      <c r="I495" s="20"/>
      <c r="J495" s="20"/>
      <c r="K495" s="20"/>
      <c r="L495" s="20"/>
      <c r="M495" s="20"/>
      <c r="N495" s="28"/>
      <c r="O495" s="20"/>
      <c r="P495" s="2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errorStyle="stop" operator="between" prompt="Digitar el tiempo en hora deciman&#10;Ejemplo: 1:30 &#10;Digitar: 1.5&#10;" promptTitle="Información" showDropDown="false" showErrorMessage="true" showInputMessage="true" sqref="N2:N6 N8:N15 N21 N323:N324 N326:N333 N335 N337:N338 N340:N351 N353 N355:N365 N367 N370 N375 N377:N386 N390:N416 N418:N426 N429:N491" type="none">
      <formula1>0</formula1>
      <formula2>0</formula2>
    </dataValidation>
    <dataValidation allowBlank="true" error="No se puede cambiar la formula&#10;" errorStyle="stop" errorTitle="Error de operación" operator="between" prompt="No se puede cambiar la formula&#10;" promptTitle="Información" showDropDown="false" showErrorMessage="true" showInputMessage="true" sqref="F2:F493 O2:O493" type="whole">
      <formula1>0</formula1>
      <formula2>1000000</formula2>
    </dataValidation>
    <dataValidation allowBlank="true" error="Por favor seleccione un Usuario de la lista" errorStyle="stop" errorTitle="Error de selección" operator="between" showDropDown="false" showErrorMessage="true" showInputMessage="true" sqref="A2:A440 A442:A493" type="list">
      <formula1>Campos!$O$2:$O$10</formula1>
      <formula2>0</formula2>
    </dataValidation>
    <dataValidation allowBlank="true" error="Por favor seleccione un Especialista de la lista" errorStyle="stop" errorTitle="Error de selección" operator="between" showDropDown="false" showErrorMessage="true" showInputMessage="true" sqref="H2:H491" type="list">
      <formula1>Campos!$C$2:$C$100</formula1>
      <formula2>0</formula2>
    </dataValidation>
    <dataValidation allowBlank="true" error="Por favor seleccione un Estado de la lista" errorStyle="stop" errorTitle="Error de selección" operator="between" showDropDown="false" showErrorMessage="true" showInputMessage="true" sqref="I2:I491" type="list">
      <formula1>Campos!$E$2:$E$20</formula1>
      <formula2>0</formula2>
    </dataValidation>
    <dataValidation allowBlank="true" error="Por favor seleccione un Complejidad de la lista" errorStyle="stop" errorTitle="Error de selección" operator="between" showDropDown="false" showErrorMessage="true" showInputMessage="true" sqref="M2:M493" type="list">
      <formula1>Campos!$M$2:$M$10</formula1>
      <formula2>0</formula2>
    </dataValidation>
    <dataValidation allowBlank="true" error="Por favor seleccione un Ambiente de la lista" errorStyle="stop" errorTitle="Error de selección" operator="between" showDropDown="false" showErrorMessage="true" showInputMessage="true" sqref="J2:J493" type="list">
      <formula1>Campos!$G$2:$G$100</formula1>
      <formula2>0</formula2>
    </dataValidation>
    <dataValidation allowBlank="true" error="Por favor seleccione un Servicio de la lista" errorStyle="stop" errorTitle="Error de selección" operator="between" showDropDown="false" showErrorMessage="true" showInputMessage="true" sqref="K2:K493" type="list">
      <formula1>Campos!$I$2:$I$100</formula1>
      <formula2>0</formula2>
    </dataValidation>
    <dataValidation allowBlank="true" error="Por favor seleccione un Componente de la lista" errorStyle="stop" errorTitle="Error de selección" operator="between" showDropDown="false" showErrorMessage="true" showInputMessage="true" sqref="L2:L493" type="list">
      <formula1>Campos!$K$2:$K$100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0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E10" activePane="bottomLeft" state="frozen"/>
      <selection pane="topLeft" activeCell="A1" activeCellId="0" sqref="A1"/>
      <selection pane="bottomLeft" activeCell="L26" activeCellId="0" sqref="L26"/>
    </sheetView>
  </sheetViews>
  <sheetFormatPr defaultColWidth="8.6796875" defaultRowHeight="15" zeroHeight="false" outlineLevelRow="0" outlineLevelCol="0"/>
  <cols>
    <col collapsed="false" customWidth="true" hidden="false" outlineLevel="0" max="1" min="1" style="31" width="8.86"/>
    <col collapsed="false" customWidth="true" hidden="false" outlineLevel="0" max="2" min="2" style="32" width="13.29"/>
    <col collapsed="false" customWidth="true" hidden="false" outlineLevel="0" max="3" min="3" style="0" width="16"/>
    <col collapsed="false" customWidth="true" hidden="false" outlineLevel="0" max="4" min="4" style="0" width="28.57"/>
    <col collapsed="false" customWidth="true" hidden="false" outlineLevel="0" max="6" min="5" style="0" width="23.14"/>
    <col collapsed="false" customWidth="true" hidden="false" outlineLevel="0" max="7" min="7" style="0" width="9.42"/>
    <col collapsed="false" customWidth="true" hidden="false" outlineLevel="0" max="8" min="8" style="0" width="12.15"/>
    <col collapsed="false" customWidth="true" hidden="false" outlineLevel="0" max="9" min="9" style="0" width="10.42"/>
    <col collapsed="false" customWidth="true" hidden="false" outlineLevel="0" max="10" min="10" style="0" width="15"/>
    <col collapsed="false" customWidth="true" hidden="false" outlineLevel="0" max="11" min="11" style="0" width="10.71"/>
    <col collapsed="false" customWidth="true" hidden="false" outlineLevel="0" max="12" min="12" style="0" width="9"/>
    <col collapsed="false" customWidth="true" hidden="false" outlineLevel="0" max="13" min="13" style="0" width="12.29"/>
    <col collapsed="false" customWidth="true" hidden="false" outlineLevel="0" max="14" min="14" style="0" width="16.57"/>
  </cols>
  <sheetData>
    <row r="1" s="32" customFormat="true" ht="113.4" hidden="false" customHeight="false" outlineLevel="0" collapsed="false">
      <c r="A1" s="1" t="s">
        <v>614</v>
      </c>
      <c r="B1" s="33" t="s">
        <v>1</v>
      </c>
      <c r="C1" s="34" t="s">
        <v>615</v>
      </c>
      <c r="D1" s="33" t="s">
        <v>6</v>
      </c>
      <c r="E1" s="1" t="s">
        <v>616</v>
      </c>
      <c r="F1" s="1" t="s">
        <v>617</v>
      </c>
      <c r="G1" s="1" t="s">
        <v>8</v>
      </c>
      <c r="H1" s="1" t="s">
        <v>9</v>
      </c>
      <c r="I1" s="1" t="s">
        <v>10</v>
      </c>
      <c r="J1" s="1" t="s">
        <v>11</v>
      </c>
      <c r="K1" s="1" t="s">
        <v>12</v>
      </c>
      <c r="L1" s="34" t="s">
        <v>13</v>
      </c>
      <c r="M1" s="1" t="s">
        <v>14</v>
      </c>
      <c r="N1" s="33" t="s">
        <v>15</v>
      </c>
    </row>
    <row r="2" customFormat="false" ht="15" hidden="false" customHeight="false" outlineLevel="0" collapsed="false">
      <c r="A2" s="1" t="s">
        <v>16</v>
      </c>
      <c r="B2" s="1" t="n">
        <v>239459</v>
      </c>
      <c r="C2" s="35" t="n">
        <v>45475</v>
      </c>
      <c r="D2" s="36" t="s">
        <v>78</v>
      </c>
      <c r="E2" s="2" t="s">
        <v>77</v>
      </c>
      <c r="F2" s="2" t="s">
        <v>18</v>
      </c>
      <c r="G2" s="2" t="s">
        <v>19</v>
      </c>
      <c r="H2" s="2" t="s">
        <v>20</v>
      </c>
      <c r="I2" s="2" t="s">
        <v>21</v>
      </c>
      <c r="J2" s="2" t="s">
        <v>22</v>
      </c>
      <c r="K2" s="2" t="s">
        <v>23</v>
      </c>
      <c r="L2" s="2" t="n">
        <v>1</v>
      </c>
      <c r="M2" s="37" t="n">
        <f aca="false">L2*60</f>
        <v>60</v>
      </c>
      <c r="N2" s="2"/>
    </row>
    <row r="3" customFormat="false" ht="15" hidden="false" customHeight="false" outlineLevel="0" collapsed="false">
      <c r="A3" s="1" t="s">
        <v>54</v>
      </c>
      <c r="B3" s="1" t="s">
        <v>121</v>
      </c>
      <c r="C3" s="35" t="n">
        <v>45478</v>
      </c>
      <c r="D3" s="36" t="s">
        <v>618</v>
      </c>
      <c r="E3" s="2" t="s">
        <v>57</v>
      </c>
      <c r="F3" s="2" t="s">
        <v>18</v>
      </c>
      <c r="G3" s="2" t="s">
        <v>19</v>
      </c>
      <c r="H3" s="2" t="s">
        <v>123</v>
      </c>
      <c r="I3" s="2" t="s">
        <v>21</v>
      </c>
      <c r="J3" s="2" t="s">
        <v>22</v>
      </c>
      <c r="K3" s="2" t="s">
        <v>23</v>
      </c>
      <c r="L3" s="2" t="n">
        <v>1</v>
      </c>
      <c r="M3" s="37" t="n">
        <f aca="false">L3*60</f>
        <v>60</v>
      </c>
      <c r="N3" s="2"/>
    </row>
    <row r="4" customFormat="false" ht="15" hidden="false" customHeight="false" outlineLevel="0" collapsed="false">
      <c r="A4" s="1" t="s">
        <v>54</v>
      </c>
      <c r="B4" s="1" t="s">
        <v>128</v>
      </c>
      <c r="C4" s="35" t="n">
        <v>45477</v>
      </c>
      <c r="D4" s="36" t="s">
        <v>129</v>
      </c>
      <c r="E4" s="2" t="s">
        <v>43</v>
      </c>
      <c r="F4" s="2" t="s">
        <v>18</v>
      </c>
      <c r="G4" s="2" t="s">
        <v>19</v>
      </c>
      <c r="H4" s="2" t="s">
        <v>130</v>
      </c>
      <c r="I4" s="2" t="s">
        <v>21</v>
      </c>
      <c r="J4" s="2" t="s">
        <v>22</v>
      </c>
      <c r="K4" s="2" t="s">
        <v>28</v>
      </c>
      <c r="L4" s="2" t="n">
        <v>2</v>
      </c>
      <c r="M4" s="37" t="n">
        <f aca="false">L4*60</f>
        <v>120</v>
      </c>
      <c r="N4" s="2"/>
    </row>
    <row r="5" customFormat="false" ht="15" hidden="false" customHeight="false" outlineLevel="0" collapsed="false">
      <c r="A5" s="1" t="s">
        <v>54</v>
      </c>
      <c r="B5" s="1" t="s">
        <v>256</v>
      </c>
      <c r="C5" s="35" t="n">
        <v>45484</v>
      </c>
      <c r="D5" s="23" t="s">
        <v>257</v>
      </c>
      <c r="E5" s="36" t="s">
        <v>43</v>
      </c>
      <c r="F5" s="2" t="s">
        <v>18</v>
      </c>
      <c r="G5" s="2" t="s">
        <v>19</v>
      </c>
      <c r="H5" s="2" t="s">
        <v>118</v>
      </c>
      <c r="I5" s="2" t="s">
        <v>21</v>
      </c>
      <c r="J5" s="2" t="s">
        <v>22</v>
      </c>
      <c r="K5" s="2" t="s">
        <v>23</v>
      </c>
      <c r="L5" s="2" t="n">
        <v>1</v>
      </c>
      <c r="M5" s="37" t="n">
        <f aca="false">L5*60</f>
        <v>60</v>
      </c>
      <c r="N5" s="2"/>
    </row>
    <row r="6" customFormat="false" ht="15" hidden="false" customHeight="false" outlineLevel="0" collapsed="false">
      <c r="A6" s="1" t="s">
        <v>54</v>
      </c>
      <c r="B6" s="1" t="s">
        <v>293</v>
      </c>
      <c r="C6" s="35" t="n">
        <v>45485</v>
      </c>
      <c r="D6" s="36" t="s">
        <v>619</v>
      </c>
      <c r="E6" s="2" t="s">
        <v>43</v>
      </c>
      <c r="F6" s="2" t="s">
        <v>18</v>
      </c>
      <c r="G6" s="2" t="s">
        <v>19</v>
      </c>
      <c r="H6" s="2" t="s">
        <v>123</v>
      </c>
      <c r="I6" s="2" t="s">
        <v>21</v>
      </c>
      <c r="J6" s="2" t="s">
        <v>22</v>
      </c>
      <c r="K6" s="2" t="s">
        <v>23</v>
      </c>
      <c r="L6" s="2" t="n">
        <v>1</v>
      </c>
      <c r="M6" s="37" t="n">
        <f aca="false">L6*60</f>
        <v>60</v>
      </c>
      <c r="N6" s="2"/>
    </row>
    <row r="7" customFormat="false" ht="15" hidden="false" customHeight="false" outlineLevel="0" collapsed="false">
      <c r="A7" s="1" t="s">
        <v>16</v>
      </c>
      <c r="B7" s="38" t="n">
        <v>240497</v>
      </c>
      <c r="C7" s="35" t="n">
        <v>45485</v>
      </c>
      <c r="D7" s="2" t="s">
        <v>279</v>
      </c>
      <c r="E7" s="2" t="s">
        <v>43</v>
      </c>
      <c r="F7" s="2" t="s">
        <v>18</v>
      </c>
      <c r="G7" s="2" t="s">
        <v>19</v>
      </c>
      <c r="H7" s="2" t="s">
        <v>104</v>
      </c>
      <c r="I7" s="2" t="s">
        <v>21</v>
      </c>
      <c r="J7" s="2" t="s">
        <v>22</v>
      </c>
      <c r="K7" s="2" t="s">
        <v>23</v>
      </c>
      <c r="L7" s="2" t="n">
        <v>0.25</v>
      </c>
      <c r="M7" s="37" t="n">
        <f aca="false">L7*60</f>
        <v>15</v>
      </c>
      <c r="N7" s="2"/>
    </row>
    <row r="8" customFormat="false" ht="15" hidden="false" customHeight="false" outlineLevel="0" collapsed="false">
      <c r="A8" s="1" t="s">
        <v>16</v>
      </c>
      <c r="B8" s="39" t="n">
        <v>240555</v>
      </c>
      <c r="C8" s="35" t="n">
        <v>45488</v>
      </c>
      <c r="D8" s="2" t="s">
        <v>313</v>
      </c>
      <c r="E8" s="2" t="s">
        <v>43</v>
      </c>
      <c r="F8" s="2" t="s">
        <v>18</v>
      </c>
      <c r="G8" s="2" t="s">
        <v>19</v>
      </c>
      <c r="H8" s="2" t="s">
        <v>30</v>
      </c>
      <c r="I8" s="2" t="s">
        <v>21</v>
      </c>
      <c r="J8" s="2" t="s">
        <v>22</v>
      </c>
      <c r="K8" s="2" t="s">
        <v>23</v>
      </c>
      <c r="L8" s="2" t="n">
        <v>0.5</v>
      </c>
      <c r="M8" s="37" t="n">
        <f aca="false">L8*60</f>
        <v>30</v>
      </c>
      <c r="N8" s="2"/>
    </row>
    <row r="9" customFormat="false" ht="15" hidden="false" customHeight="false" outlineLevel="0" collapsed="false">
      <c r="A9" s="1" t="s">
        <v>16</v>
      </c>
      <c r="B9" s="39" t="n">
        <v>240644</v>
      </c>
      <c r="C9" s="35" t="n">
        <v>45488</v>
      </c>
      <c r="D9" s="23" t="s">
        <v>315</v>
      </c>
      <c r="E9" s="2" t="s">
        <v>43</v>
      </c>
      <c r="F9" s="2" t="s">
        <v>18</v>
      </c>
      <c r="G9" s="2" t="s">
        <v>19</v>
      </c>
      <c r="H9" s="2" t="s">
        <v>238</v>
      </c>
      <c r="I9" s="2" t="s">
        <v>21</v>
      </c>
      <c r="J9" s="2" t="s">
        <v>22</v>
      </c>
      <c r="K9" s="2" t="s">
        <v>23</v>
      </c>
      <c r="L9" s="2" t="n">
        <v>0.5</v>
      </c>
      <c r="M9" s="37" t="n">
        <f aca="false">L9*60</f>
        <v>30</v>
      </c>
      <c r="N9" s="2"/>
    </row>
    <row r="10" customFormat="false" ht="15" hidden="false" customHeight="false" outlineLevel="0" collapsed="false">
      <c r="A10" s="1" t="s">
        <v>16</v>
      </c>
      <c r="B10" s="39" t="n">
        <v>240659</v>
      </c>
      <c r="C10" s="35" t="n">
        <v>45488</v>
      </c>
      <c r="D10" s="2" t="s">
        <v>316</v>
      </c>
      <c r="E10" s="2" t="s">
        <v>43</v>
      </c>
      <c r="F10" s="2" t="s">
        <v>18</v>
      </c>
      <c r="G10" s="2" t="s">
        <v>19</v>
      </c>
      <c r="H10" s="2" t="s">
        <v>33</v>
      </c>
      <c r="I10" s="2" t="s">
        <v>21</v>
      </c>
      <c r="J10" s="2" t="s">
        <v>22</v>
      </c>
      <c r="K10" s="2" t="s">
        <v>23</v>
      </c>
      <c r="L10" s="2" t="n">
        <v>0.4</v>
      </c>
      <c r="M10" s="37" t="n">
        <f aca="false">L10*60</f>
        <v>24</v>
      </c>
      <c r="N10" s="2"/>
    </row>
    <row r="11" customFormat="false" ht="15" hidden="false" customHeight="false" outlineLevel="0" collapsed="false">
      <c r="A11" s="1" t="s">
        <v>54</v>
      </c>
      <c r="B11" s="39" t="s">
        <v>348</v>
      </c>
      <c r="C11" s="35" t="n">
        <v>45488</v>
      </c>
      <c r="D11" s="23" t="s">
        <v>620</v>
      </c>
      <c r="E11" s="2" t="s">
        <v>195</v>
      </c>
      <c r="F11" s="2" t="s">
        <v>18</v>
      </c>
      <c r="G11" s="2" t="s">
        <v>19</v>
      </c>
      <c r="H11" s="2" t="s">
        <v>62</v>
      </c>
      <c r="I11" s="2" t="s">
        <v>21</v>
      </c>
      <c r="J11" s="2" t="s">
        <v>22</v>
      </c>
      <c r="K11" s="2" t="s">
        <v>28</v>
      </c>
      <c r="L11" s="2" t="n">
        <v>1</v>
      </c>
      <c r="M11" s="37" t="n">
        <f aca="false">L11*60</f>
        <v>60</v>
      </c>
      <c r="N11" s="2"/>
    </row>
    <row r="12" customFormat="false" ht="15" hidden="false" customHeight="false" outlineLevel="0" collapsed="false">
      <c r="A12" s="1" t="s">
        <v>54</v>
      </c>
      <c r="B12" s="39" t="s">
        <v>352</v>
      </c>
      <c r="C12" s="35" t="n">
        <v>45489</v>
      </c>
      <c r="D12" s="2" t="s">
        <v>353</v>
      </c>
      <c r="E12" s="2" t="s">
        <v>18</v>
      </c>
      <c r="F12" s="2" t="s">
        <v>43</v>
      </c>
      <c r="G12" s="2" t="s">
        <v>19</v>
      </c>
      <c r="H12" s="2" t="s">
        <v>40</v>
      </c>
      <c r="I12" s="2" t="s">
        <v>38</v>
      </c>
      <c r="J12" s="2" t="s">
        <v>35</v>
      </c>
      <c r="K12" s="2" t="s">
        <v>28</v>
      </c>
      <c r="L12" s="2" t="n">
        <v>1.5</v>
      </c>
      <c r="M12" s="37" t="n">
        <f aca="false">L12*60</f>
        <v>90</v>
      </c>
      <c r="N12" s="2"/>
    </row>
    <row r="13" customFormat="false" ht="15" hidden="false" customHeight="false" outlineLevel="0" collapsed="false">
      <c r="A13" s="1" t="s">
        <v>16</v>
      </c>
      <c r="B13" s="39" t="n">
        <v>240765</v>
      </c>
      <c r="C13" s="35" t="n">
        <v>45490</v>
      </c>
      <c r="D13" s="2" t="s">
        <v>356</v>
      </c>
      <c r="E13" s="2" t="s">
        <v>43</v>
      </c>
      <c r="F13" s="2" t="s">
        <v>18</v>
      </c>
      <c r="G13" s="2" t="s">
        <v>19</v>
      </c>
      <c r="H13" s="2" t="s">
        <v>20</v>
      </c>
      <c r="I13" s="2" t="s">
        <v>21</v>
      </c>
      <c r="J13" s="2" t="s">
        <v>22</v>
      </c>
      <c r="K13" s="2" t="s">
        <v>28</v>
      </c>
      <c r="L13" s="2" t="n">
        <v>1</v>
      </c>
      <c r="M13" s="37" t="n">
        <f aca="false">L13*60</f>
        <v>60</v>
      </c>
      <c r="N13" s="2"/>
    </row>
    <row r="14" customFormat="false" ht="15" hidden="false" customHeight="false" outlineLevel="0" collapsed="false">
      <c r="A14" s="1" t="s">
        <v>16</v>
      </c>
      <c r="B14" s="39" t="n">
        <v>240894</v>
      </c>
      <c r="C14" s="35" t="n">
        <v>45490</v>
      </c>
      <c r="D14" s="2" t="s">
        <v>374</v>
      </c>
      <c r="E14" s="2" t="s">
        <v>311</v>
      </c>
      <c r="F14" s="2" t="s">
        <v>18</v>
      </c>
      <c r="G14" s="2" t="s">
        <v>19</v>
      </c>
      <c r="H14" s="2" t="s">
        <v>20</v>
      </c>
      <c r="I14" s="2" t="s">
        <v>21</v>
      </c>
      <c r="J14" s="2" t="s">
        <v>22</v>
      </c>
      <c r="K14" s="2" t="s">
        <v>28</v>
      </c>
      <c r="L14" s="2" t="n">
        <v>2</v>
      </c>
      <c r="M14" s="37" t="n">
        <f aca="false">L14*60</f>
        <v>120</v>
      </c>
      <c r="N14" s="2"/>
    </row>
    <row r="15" customFormat="false" ht="15" hidden="false" customHeight="false" outlineLevel="0" collapsed="false">
      <c r="A15" s="1" t="s">
        <v>16</v>
      </c>
      <c r="B15" s="39" t="n">
        <v>240896</v>
      </c>
      <c r="C15" s="35" t="n">
        <v>45490</v>
      </c>
      <c r="D15" s="2" t="s">
        <v>358</v>
      </c>
      <c r="E15" s="2" t="s">
        <v>43</v>
      </c>
      <c r="F15" s="2" t="s">
        <v>18</v>
      </c>
      <c r="G15" s="2" t="s">
        <v>19</v>
      </c>
      <c r="H15" s="2" t="s">
        <v>20</v>
      </c>
      <c r="I15" s="2" t="s">
        <v>21</v>
      </c>
      <c r="J15" s="2" t="s">
        <v>22</v>
      </c>
      <c r="K15" s="2" t="s">
        <v>28</v>
      </c>
      <c r="L15" s="2" t="n">
        <v>3</v>
      </c>
      <c r="M15" s="37" t="n">
        <f aca="false">L15*60</f>
        <v>180</v>
      </c>
      <c r="N15" s="2"/>
    </row>
    <row r="16" customFormat="false" ht="15" hidden="false" customHeight="false" outlineLevel="0" collapsed="false">
      <c r="A16" s="1" t="s">
        <v>54</v>
      </c>
      <c r="B16" s="39" t="s">
        <v>363</v>
      </c>
      <c r="C16" s="35" t="n">
        <v>45490</v>
      </c>
      <c r="D16" s="2" t="s">
        <v>364</v>
      </c>
      <c r="E16" s="2" t="s">
        <v>311</v>
      </c>
      <c r="F16" s="2" t="s">
        <v>18</v>
      </c>
      <c r="G16" s="2" t="s">
        <v>19</v>
      </c>
      <c r="H16" s="2" t="s">
        <v>40</v>
      </c>
      <c r="I16" s="2" t="s">
        <v>21</v>
      </c>
      <c r="J16" s="2" t="s">
        <v>22</v>
      </c>
      <c r="K16" s="2" t="s">
        <v>28</v>
      </c>
      <c r="L16" s="2" t="n">
        <v>4</v>
      </c>
      <c r="M16" s="37" t="n">
        <f aca="false">L16*60</f>
        <v>240</v>
      </c>
      <c r="N16" s="2"/>
    </row>
    <row r="17" customFormat="false" ht="15" hidden="false" customHeight="false" outlineLevel="0" collapsed="false">
      <c r="A17" s="1" t="s">
        <v>16</v>
      </c>
      <c r="B17" s="39" t="n">
        <v>241125</v>
      </c>
      <c r="C17" s="35" t="n">
        <v>45492</v>
      </c>
      <c r="D17" s="23" t="s">
        <v>313</v>
      </c>
      <c r="E17" s="2" t="s">
        <v>43</v>
      </c>
      <c r="F17" s="2" t="s">
        <v>18</v>
      </c>
      <c r="G17" s="2" t="s">
        <v>19</v>
      </c>
      <c r="H17" s="2" t="s">
        <v>30</v>
      </c>
      <c r="I17" s="2" t="s">
        <v>21</v>
      </c>
      <c r="J17" s="2" t="s">
        <v>22</v>
      </c>
      <c r="K17" s="2" t="s">
        <v>23</v>
      </c>
      <c r="L17" s="2" t="n">
        <v>0.25</v>
      </c>
      <c r="M17" s="37" t="n">
        <f aca="false">L17*60</f>
        <v>15</v>
      </c>
      <c r="N17" s="2"/>
    </row>
    <row r="18" customFormat="false" ht="15" hidden="false" customHeight="false" outlineLevel="0" collapsed="false">
      <c r="A18" s="1" t="s">
        <v>16</v>
      </c>
      <c r="B18" s="39" t="n">
        <v>241293</v>
      </c>
      <c r="C18" s="35" t="n">
        <v>45495</v>
      </c>
      <c r="D18" s="2" t="s">
        <v>375</v>
      </c>
      <c r="E18" s="2" t="s">
        <v>77</v>
      </c>
      <c r="F18" s="2" t="s">
        <v>18</v>
      </c>
      <c r="G18" s="2" t="s">
        <v>19</v>
      </c>
      <c r="H18" s="2" t="s">
        <v>33</v>
      </c>
      <c r="I18" s="2" t="s">
        <v>21</v>
      </c>
      <c r="J18" s="2" t="s">
        <v>22</v>
      </c>
      <c r="K18" s="2" t="s">
        <v>23</v>
      </c>
      <c r="L18" s="2" t="n">
        <v>0.5</v>
      </c>
      <c r="M18" s="37" t="n">
        <f aca="false">L18*60</f>
        <v>30</v>
      </c>
      <c r="N18" s="2"/>
    </row>
    <row r="19" customFormat="false" ht="15" hidden="false" customHeight="false" outlineLevel="0" collapsed="false">
      <c r="A19" s="1" t="s">
        <v>16</v>
      </c>
      <c r="B19" s="39" t="n">
        <v>241498</v>
      </c>
      <c r="C19" s="35" t="n">
        <v>45497</v>
      </c>
      <c r="D19" s="2" t="s">
        <v>483</v>
      </c>
      <c r="E19" s="2" t="s">
        <v>43</v>
      </c>
      <c r="F19" s="2" t="s">
        <v>18</v>
      </c>
      <c r="G19" s="2" t="s">
        <v>19</v>
      </c>
      <c r="H19" s="2" t="s">
        <v>160</v>
      </c>
      <c r="I19" s="2" t="s">
        <v>21</v>
      </c>
      <c r="J19" s="2" t="s">
        <v>22</v>
      </c>
      <c r="K19" s="2" t="s">
        <v>23</v>
      </c>
      <c r="L19" s="2" t="n">
        <v>1</v>
      </c>
      <c r="M19" s="37" t="n">
        <f aca="false">L19*60</f>
        <v>60</v>
      </c>
      <c r="N19" s="2"/>
    </row>
    <row r="20" customFormat="false" ht="15" hidden="false" customHeight="false" outlineLevel="0" collapsed="false">
      <c r="A20" s="1" t="s">
        <v>54</v>
      </c>
      <c r="B20" s="39" t="s">
        <v>426</v>
      </c>
      <c r="C20" s="35" t="n">
        <v>45497</v>
      </c>
      <c r="D20" s="2" t="s">
        <v>427</v>
      </c>
      <c r="E20" s="2" t="s">
        <v>43</v>
      </c>
      <c r="F20" s="2" t="s">
        <v>18</v>
      </c>
      <c r="G20" s="2" t="s">
        <v>19</v>
      </c>
      <c r="H20" s="2" t="s">
        <v>102</v>
      </c>
      <c r="I20" s="2" t="s">
        <v>38</v>
      </c>
      <c r="J20" s="2" t="s">
        <v>35</v>
      </c>
      <c r="K20" s="2" t="s">
        <v>28</v>
      </c>
      <c r="L20" s="2" t="n">
        <v>2</v>
      </c>
      <c r="M20" s="37" t="n">
        <f aca="false">L20*60</f>
        <v>120</v>
      </c>
      <c r="N20" s="2"/>
    </row>
    <row r="21" customFormat="false" ht="15" hidden="false" customHeight="false" outlineLevel="0" collapsed="false">
      <c r="A21" s="1" t="s">
        <v>16</v>
      </c>
      <c r="B21" s="39" t="n">
        <v>241641</v>
      </c>
      <c r="C21" s="35" t="n">
        <v>45498</v>
      </c>
      <c r="D21" s="2" t="s">
        <v>621</v>
      </c>
      <c r="E21" s="2"/>
      <c r="F21" s="2" t="s">
        <v>18</v>
      </c>
      <c r="G21" s="2" t="s">
        <v>19</v>
      </c>
      <c r="H21" s="2" t="s">
        <v>104</v>
      </c>
      <c r="I21" s="2" t="s">
        <v>21</v>
      </c>
      <c r="J21" s="2" t="s">
        <v>22</v>
      </c>
      <c r="K21" s="2" t="s">
        <v>23</v>
      </c>
      <c r="L21" s="2" t="n">
        <v>0.5</v>
      </c>
      <c r="M21" s="37" t="n">
        <f aca="false">L21*60</f>
        <v>30</v>
      </c>
      <c r="N21" s="2"/>
    </row>
    <row r="22" customFormat="false" ht="15" hidden="false" customHeight="false" outlineLevel="0" collapsed="false">
      <c r="A22" s="1" t="s">
        <v>16</v>
      </c>
      <c r="B22" s="39" t="n">
        <v>241771</v>
      </c>
      <c r="C22" s="35" t="n">
        <v>45499</v>
      </c>
      <c r="D22" s="2" t="s">
        <v>537</v>
      </c>
      <c r="E22" s="2" t="s">
        <v>43</v>
      </c>
      <c r="F22" s="2" t="s">
        <v>18</v>
      </c>
      <c r="G22" s="2" t="s">
        <v>19</v>
      </c>
      <c r="H22" s="2" t="s">
        <v>160</v>
      </c>
      <c r="I22" s="2" t="s">
        <v>21</v>
      </c>
      <c r="J22" s="2" t="s">
        <v>22</v>
      </c>
      <c r="K22" s="2" t="s">
        <v>23</v>
      </c>
      <c r="L22" s="2" t="n">
        <v>0.5</v>
      </c>
      <c r="M22" s="37" t="n">
        <f aca="false">L22*60</f>
        <v>30</v>
      </c>
      <c r="N22" s="2"/>
    </row>
    <row r="23" customFormat="false" ht="15" hidden="false" customHeight="false" outlineLevel="0" collapsed="false">
      <c r="A23" s="1" t="s">
        <v>16</v>
      </c>
      <c r="B23" s="39" t="n">
        <v>241794</v>
      </c>
      <c r="C23" s="35" t="n">
        <v>45499</v>
      </c>
      <c r="D23" s="2" t="s">
        <v>281</v>
      </c>
      <c r="E23" s="2" t="s">
        <v>43</v>
      </c>
      <c r="F23" s="2" t="s">
        <v>18</v>
      </c>
      <c r="G23" s="2" t="s">
        <v>19</v>
      </c>
      <c r="H23" s="2" t="s">
        <v>104</v>
      </c>
      <c r="I23" s="2" t="s">
        <v>21</v>
      </c>
      <c r="J23" s="2" t="s">
        <v>22</v>
      </c>
      <c r="K23" s="2" t="s">
        <v>23</v>
      </c>
      <c r="L23" s="2" t="n">
        <v>0.25</v>
      </c>
      <c r="M23" s="37" t="n">
        <f aca="false">L23*60</f>
        <v>15</v>
      </c>
      <c r="N23" s="2"/>
    </row>
    <row r="24" customFormat="false" ht="15" hidden="false" customHeight="false" outlineLevel="0" collapsed="false">
      <c r="A24" s="1" t="s">
        <v>54</v>
      </c>
      <c r="B24" s="39" t="s">
        <v>554</v>
      </c>
      <c r="C24" s="35" t="n">
        <v>45502</v>
      </c>
      <c r="D24" s="2" t="s">
        <v>555</v>
      </c>
      <c r="E24" s="2" t="s">
        <v>43</v>
      </c>
      <c r="F24" s="2" t="s">
        <v>18</v>
      </c>
      <c r="G24" s="2" t="s">
        <v>19</v>
      </c>
      <c r="H24" s="2" t="s">
        <v>92</v>
      </c>
      <c r="I24" s="2" t="s">
        <v>34</v>
      </c>
      <c r="J24" s="2" t="s">
        <v>35</v>
      </c>
      <c r="K24" s="2" t="s">
        <v>28</v>
      </c>
      <c r="L24" s="2" t="n">
        <v>2</v>
      </c>
      <c r="M24" s="37" t="n">
        <f aca="false">L24*60</f>
        <v>120</v>
      </c>
      <c r="N24" s="2"/>
    </row>
    <row r="25" customFormat="false" ht="15" hidden="false" customHeight="false" outlineLevel="0" collapsed="false">
      <c r="A25" s="1" t="s">
        <v>16</v>
      </c>
      <c r="B25" s="39" t="n">
        <v>241995</v>
      </c>
      <c r="C25" s="35" t="n">
        <v>45503</v>
      </c>
      <c r="D25" s="2" t="s">
        <v>573</v>
      </c>
      <c r="E25" s="2" t="s">
        <v>311</v>
      </c>
      <c r="F25" s="2" t="s">
        <v>18</v>
      </c>
      <c r="G25" s="2" t="s">
        <v>583</v>
      </c>
      <c r="H25" s="2" t="s">
        <v>104</v>
      </c>
      <c r="I25" s="2" t="s">
        <v>21</v>
      </c>
      <c r="J25" s="2" t="s">
        <v>22</v>
      </c>
      <c r="K25" s="2" t="s">
        <v>23</v>
      </c>
      <c r="L25" s="2" t="n">
        <v>1</v>
      </c>
      <c r="M25" s="37" t="n">
        <f aca="false">L25*60</f>
        <v>60</v>
      </c>
      <c r="N25" s="2"/>
    </row>
    <row r="26" customFormat="false" ht="15" hidden="false" customHeight="false" outlineLevel="0" collapsed="false">
      <c r="A26" s="1"/>
      <c r="B26" s="39"/>
      <c r="C26" s="35"/>
      <c r="D26" s="2"/>
      <c r="E26" s="2"/>
      <c r="F26" s="2"/>
      <c r="G26" s="2"/>
      <c r="H26" s="2"/>
      <c r="I26" s="2"/>
      <c r="J26" s="2"/>
      <c r="K26" s="2"/>
      <c r="L26" s="2"/>
      <c r="M26" s="37" t="n">
        <f aca="false">L26*60</f>
        <v>0</v>
      </c>
      <c r="N26" s="2"/>
    </row>
    <row r="27" customFormat="false" ht="15" hidden="false" customHeight="false" outlineLevel="0" collapsed="false">
      <c r="A27" s="1"/>
      <c r="B27" s="39"/>
      <c r="C27" s="35"/>
      <c r="D27" s="2"/>
      <c r="E27" s="2"/>
      <c r="F27" s="2"/>
      <c r="G27" s="2"/>
      <c r="H27" s="2"/>
      <c r="I27" s="2"/>
      <c r="J27" s="2"/>
      <c r="K27" s="2"/>
      <c r="L27" s="2"/>
      <c r="M27" s="37" t="n">
        <f aca="false">L27*60</f>
        <v>0</v>
      </c>
      <c r="N27" s="2"/>
    </row>
    <row r="28" customFormat="false" ht="15" hidden="false" customHeight="false" outlineLevel="0" collapsed="false">
      <c r="A28" s="1"/>
      <c r="B28" s="39"/>
      <c r="C28" s="2"/>
      <c r="D28" s="2"/>
      <c r="E28" s="2"/>
      <c r="F28" s="2"/>
      <c r="G28" s="2"/>
      <c r="H28" s="2"/>
      <c r="I28" s="2"/>
      <c r="J28" s="2"/>
      <c r="K28" s="2"/>
      <c r="L28" s="2"/>
      <c r="M28" s="37" t="n">
        <f aca="false">L28*60</f>
        <v>0</v>
      </c>
      <c r="N28" s="2"/>
    </row>
    <row r="29" customFormat="false" ht="15" hidden="false" customHeight="false" outlineLevel="0" collapsed="false">
      <c r="A29" s="1"/>
      <c r="B29" s="39"/>
      <c r="C29" s="2"/>
      <c r="D29" s="2"/>
      <c r="E29" s="2"/>
      <c r="F29" s="2"/>
      <c r="G29" s="2"/>
      <c r="H29" s="2"/>
      <c r="I29" s="2"/>
      <c r="J29" s="2"/>
      <c r="K29" s="2"/>
      <c r="L29" s="2"/>
      <c r="M29" s="37" t="n">
        <f aca="false">L29*60</f>
        <v>0</v>
      </c>
      <c r="N29" s="2"/>
    </row>
    <row r="30" customFormat="false" ht="15" hidden="false" customHeight="false" outlineLevel="0" collapsed="false">
      <c r="A30" s="1"/>
      <c r="B30" s="39"/>
      <c r="C30" s="2"/>
      <c r="D30" s="2"/>
      <c r="E30" s="2"/>
      <c r="F30" s="2"/>
      <c r="G30" s="2"/>
      <c r="H30" s="2"/>
      <c r="I30" s="2"/>
      <c r="J30" s="2"/>
      <c r="K30" s="2"/>
      <c r="L30" s="2"/>
      <c r="M30" s="37" t="n">
        <f aca="false">L30*60</f>
        <v>0</v>
      </c>
      <c r="N30" s="2"/>
    </row>
    <row r="31" customFormat="false" ht="15" hidden="false" customHeight="false" outlineLevel="0" collapsed="false">
      <c r="A31" s="1"/>
      <c r="B31" s="39"/>
      <c r="C31" s="2"/>
      <c r="D31" s="2"/>
      <c r="E31" s="2"/>
      <c r="F31" s="2"/>
      <c r="G31" s="2"/>
      <c r="H31" s="2"/>
      <c r="I31" s="2"/>
      <c r="J31" s="2"/>
      <c r="K31" s="2"/>
      <c r="L31" s="2"/>
      <c r="M31" s="37" t="n">
        <f aca="false">L31*60</f>
        <v>0</v>
      </c>
      <c r="N31" s="2"/>
    </row>
    <row r="32" customFormat="false" ht="15" hidden="false" customHeight="false" outlineLevel="0" collapsed="false">
      <c r="A32" s="1"/>
      <c r="B32" s="39"/>
      <c r="C32" s="2"/>
      <c r="D32" s="2"/>
      <c r="E32" s="2"/>
      <c r="F32" s="2"/>
      <c r="G32" s="2"/>
      <c r="H32" s="2"/>
      <c r="I32" s="2"/>
      <c r="J32" s="2"/>
      <c r="K32" s="2"/>
      <c r="L32" s="2"/>
      <c r="M32" s="37" t="n">
        <f aca="false">L32*60</f>
        <v>0</v>
      </c>
      <c r="N32" s="2"/>
    </row>
    <row r="33" customFormat="false" ht="15" hidden="false" customHeight="false" outlineLevel="0" collapsed="false">
      <c r="A33" s="1"/>
      <c r="B33" s="39"/>
      <c r="C33" s="2"/>
      <c r="D33" s="2"/>
      <c r="E33" s="2"/>
      <c r="F33" s="2"/>
      <c r="G33" s="2"/>
      <c r="H33" s="2"/>
      <c r="I33" s="2"/>
      <c r="J33" s="2"/>
      <c r="K33" s="2"/>
      <c r="L33" s="2"/>
      <c r="M33" s="37" t="n">
        <f aca="false">L33*60</f>
        <v>0</v>
      </c>
      <c r="N33" s="2"/>
    </row>
    <row r="34" customFormat="false" ht="15" hidden="false" customHeight="false" outlineLevel="0" collapsed="false">
      <c r="A34" s="1"/>
      <c r="B34" s="39"/>
      <c r="C34" s="2"/>
      <c r="D34" s="2"/>
      <c r="E34" s="2"/>
      <c r="F34" s="2"/>
      <c r="G34" s="2"/>
      <c r="H34" s="2"/>
      <c r="I34" s="2"/>
      <c r="J34" s="2"/>
      <c r="K34" s="2"/>
      <c r="L34" s="2"/>
      <c r="M34" s="37" t="n">
        <f aca="false">L34*60</f>
        <v>0</v>
      </c>
      <c r="N34" s="2"/>
    </row>
    <row r="35" customFormat="false" ht="15" hidden="false" customHeight="false" outlineLevel="0" collapsed="false">
      <c r="A35" s="1"/>
      <c r="B35" s="39"/>
      <c r="C35" s="2"/>
      <c r="D35" s="2"/>
      <c r="E35" s="2"/>
      <c r="F35" s="2"/>
      <c r="G35" s="2"/>
      <c r="H35" s="2"/>
      <c r="I35" s="2"/>
      <c r="J35" s="2"/>
      <c r="K35" s="2"/>
      <c r="L35" s="2"/>
      <c r="M35" s="37" t="n">
        <f aca="false">L35*60</f>
        <v>0</v>
      </c>
      <c r="N35" s="2"/>
    </row>
    <row r="36" customFormat="false" ht="15" hidden="false" customHeight="false" outlineLevel="0" collapsed="false">
      <c r="A36" s="1"/>
      <c r="B36" s="39"/>
      <c r="C36" s="2"/>
      <c r="D36" s="2"/>
      <c r="E36" s="2"/>
      <c r="F36" s="2"/>
      <c r="G36" s="2"/>
      <c r="H36" s="2"/>
      <c r="I36" s="2"/>
      <c r="J36" s="2"/>
      <c r="K36" s="2"/>
      <c r="L36" s="2"/>
      <c r="M36" s="37" t="n">
        <f aca="false">L36*60</f>
        <v>0</v>
      </c>
      <c r="N36" s="2"/>
    </row>
    <row r="37" customFormat="false" ht="15" hidden="false" customHeight="false" outlineLevel="0" collapsed="false">
      <c r="A37" s="1"/>
      <c r="B37" s="39"/>
      <c r="C37" s="2"/>
      <c r="D37" s="2"/>
      <c r="E37" s="2"/>
      <c r="F37" s="2"/>
      <c r="G37" s="2"/>
      <c r="H37" s="2"/>
      <c r="I37" s="2"/>
      <c r="J37" s="2"/>
      <c r="K37" s="2"/>
      <c r="L37" s="2"/>
      <c r="M37" s="37" t="n">
        <f aca="false">L37*60</f>
        <v>0</v>
      </c>
      <c r="N37" s="2"/>
    </row>
    <row r="38" customFormat="false" ht="15" hidden="false" customHeight="false" outlineLevel="0" collapsed="false">
      <c r="A38" s="1"/>
      <c r="B38" s="39"/>
      <c r="C38" s="2"/>
      <c r="D38" s="2"/>
      <c r="E38" s="2"/>
      <c r="F38" s="2"/>
      <c r="G38" s="2"/>
      <c r="H38" s="2"/>
      <c r="I38" s="2"/>
      <c r="J38" s="2"/>
      <c r="K38" s="2"/>
      <c r="L38" s="2"/>
      <c r="M38" s="37" t="n">
        <f aca="false">L38*60</f>
        <v>0</v>
      </c>
      <c r="N38" s="2"/>
    </row>
    <row r="39" customFormat="false" ht="15" hidden="false" customHeight="false" outlineLevel="0" collapsed="false">
      <c r="A39" s="1"/>
      <c r="B39" s="39"/>
      <c r="C39" s="2"/>
      <c r="D39" s="2"/>
      <c r="E39" s="2"/>
      <c r="F39" s="2"/>
      <c r="G39" s="2"/>
      <c r="H39" s="2"/>
      <c r="I39" s="2"/>
      <c r="J39" s="2"/>
      <c r="K39" s="2"/>
      <c r="L39" s="2"/>
      <c r="M39" s="37" t="n">
        <f aca="false">L39*60</f>
        <v>0</v>
      </c>
      <c r="N39" s="2"/>
    </row>
    <row r="40" customFormat="false" ht="15" hidden="false" customHeight="false" outlineLevel="0" collapsed="false">
      <c r="A40" s="1"/>
      <c r="B40" s="39"/>
      <c r="C40" s="2"/>
      <c r="D40" s="2"/>
      <c r="E40" s="2"/>
      <c r="F40" s="2"/>
      <c r="G40" s="2"/>
      <c r="H40" s="2"/>
      <c r="I40" s="2"/>
      <c r="J40" s="2"/>
      <c r="K40" s="2"/>
      <c r="L40" s="2"/>
      <c r="M40" s="37" t="n">
        <f aca="false">L40*60</f>
        <v>0</v>
      </c>
      <c r="N40" s="2"/>
    </row>
    <row r="41" customFormat="false" ht="15" hidden="false" customHeight="false" outlineLevel="0" collapsed="false">
      <c r="A41" s="1"/>
      <c r="B41" s="39"/>
      <c r="C41" s="2"/>
      <c r="D41" s="2"/>
      <c r="E41" s="2"/>
      <c r="F41" s="2"/>
      <c r="G41" s="2"/>
      <c r="H41" s="2"/>
      <c r="I41" s="2"/>
      <c r="J41" s="2"/>
      <c r="K41" s="2"/>
      <c r="L41" s="2"/>
      <c r="M41" s="37" t="n">
        <f aca="false">L41*60</f>
        <v>0</v>
      </c>
      <c r="N41" s="2"/>
    </row>
    <row r="42" customFormat="false" ht="15" hidden="false" customHeight="false" outlineLevel="0" collapsed="false">
      <c r="A42" s="1"/>
      <c r="B42" s="39"/>
      <c r="C42" s="2"/>
      <c r="D42" s="2"/>
      <c r="E42" s="2"/>
      <c r="F42" s="2"/>
      <c r="G42" s="2"/>
      <c r="H42" s="2"/>
      <c r="I42" s="2"/>
      <c r="J42" s="2"/>
      <c r="K42" s="2"/>
      <c r="L42" s="2"/>
      <c r="M42" s="37" t="n">
        <f aca="false">L42*60</f>
        <v>0</v>
      </c>
      <c r="N42" s="2"/>
    </row>
    <row r="43" customFormat="false" ht="15" hidden="false" customHeight="false" outlineLevel="0" collapsed="false">
      <c r="A43" s="1"/>
      <c r="B43" s="39"/>
      <c r="C43" s="2"/>
      <c r="D43" s="2"/>
      <c r="E43" s="2"/>
      <c r="F43" s="2"/>
      <c r="G43" s="2"/>
      <c r="H43" s="2"/>
      <c r="I43" s="2"/>
      <c r="J43" s="2"/>
      <c r="K43" s="2"/>
      <c r="L43" s="2"/>
      <c r="M43" s="37" t="n">
        <f aca="false">L43*60</f>
        <v>0</v>
      </c>
      <c r="N43" s="2"/>
    </row>
    <row r="44" customFormat="false" ht="15" hidden="false" customHeight="false" outlineLevel="0" collapsed="false">
      <c r="A44" s="1"/>
      <c r="B44" s="39"/>
      <c r="C44" s="2"/>
      <c r="D44" s="2"/>
      <c r="E44" s="2"/>
      <c r="F44" s="2"/>
      <c r="G44" s="2"/>
      <c r="H44" s="2"/>
      <c r="I44" s="2"/>
      <c r="J44" s="2"/>
      <c r="K44" s="2"/>
      <c r="L44" s="2"/>
      <c r="M44" s="37" t="n">
        <f aca="false">L44*60</f>
        <v>0</v>
      </c>
      <c r="N44" s="2"/>
    </row>
    <row r="45" customFormat="false" ht="15" hidden="false" customHeight="false" outlineLevel="0" collapsed="false">
      <c r="A45" s="1"/>
      <c r="B45" s="39"/>
      <c r="C45" s="2"/>
      <c r="D45" s="2"/>
      <c r="E45" s="2"/>
      <c r="F45" s="2"/>
      <c r="G45" s="2"/>
      <c r="H45" s="2"/>
      <c r="I45" s="2"/>
      <c r="J45" s="2"/>
      <c r="K45" s="2"/>
      <c r="L45" s="2"/>
      <c r="M45" s="37" t="n">
        <f aca="false">L45*60</f>
        <v>0</v>
      </c>
      <c r="N45" s="2"/>
    </row>
    <row r="46" customFormat="false" ht="15" hidden="false" customHeight="false" outlineLevel="0" collapsed="false">
      <c r="A46" s="1"/>
      <c r="B46" s="39"/>
      <c r="C46" s="2"/>
      <c r="D46" s="2"/>
      <c r="E46" s="2"/>
      <c r="F46" s="2"/>
      <c r="G46" s="2"/>
      <c r="H46" s="2"/>
      <c r="I46" s="2"/>
      <c r="J46" s="2"/>
      <c r="K46" s="2"/>
      <c r="L46" s="2"/>
      <c r="M46" s="37" t="n">
        <f aca="false">L46*60</f>
        <v>0</v>
      </c>
      <c r="N46" s="2"/>
    </row>
    <row r="47" customFormat="false" ht="15" hidden="false" customHeight="false" outlineLevel="0" collapsed="false">
      <c r="A47" s="1"/>
      <c r="B47" s="39"/>
      <c r="C47" s="2"/>
      <c r="D47" s="2"/>
      <c r="E47" s="2"/>
      <c r="F47" s="2"/>
      <c r="G47" s="2"/>
      <c r="H47" s="2"/>
      <c r="I47" s="2"/>
      <c r="J47" s="2"/>
      <c r="K47" s="2"/>
      <c r="L47" s="2"/>
      <c r="M47" s="37" t="n">
        <f aca="false">L47*60</f>
        <v>0</v>
      </c>
      <c r="N47" s="2"/>
    </row>
    <row r="48" customFormat="false" ht="15" hidden="false" customHeight="false" outlineLevel="0" collapsed="false">
      <c r="A48" s="1"/>
      <c r="B48" s="39"/>
      <c r="C48" s="2"/>
      <c r="D48" s="2"/>
      <c r="E48" s="2"/>
      <c r="F48" s="2"/>
      <c r="G48" s="2"/>
      <c r="H48" s="2"/>
      <c r="I48" s="2"/>
      <c r="J48" s="2"/>
      <c r="K48" s="2"/>
      <c r="L48" s="2"/>
      <c r="M48" s="37" t="n">
        <f aca="false">L48*60</f>
        <v>0</v>
      </c>
      <c r="N48" s="2"/>
    </row>
    <row r="49" customFormat="false" ht="15" hidden="false" customHeight="false" outlineLevel="0" collapsed="false">
      <c r="A49" s="1"/>
      <c r="B49" s="39"/>
      <c r="C49" s="2"/>
      <c r="D49" s="2"/>
      <c r="E49" s="2"/>
      <c r="F49" s="2"/>
      <c r="G49" s="2"/>
      <c r="H49" s="2"/>
      <c r="I49" s="2"/>
      <c r="J49" s="2"/>
      <c r="K49" s="2"/>
      <c r="L49" s="2"/>
      <c r="M49" s="37" t="n">
        <f aca="false">L49*60</f>
        <v>0</v>
      </c>
      <c r="N49" s="2"/>
    </row>
    <row r="50" customFormat="false" ht="15" hidden="false" customHeight="false" outlineLevel="0" collapsed="false">
      <c r="A50" s="1"/>
      <c r="B50" s="39"/>
      <c r="C50" s="2"/>
      <c r="D50" s="2"/>
      <c r="E50" s="2"/>
      <c r="F50" s="2"/>
      <c r="G50" s="2"/>
      <c r="H50" s="2"/>
      <c r="I50" s="2"/>
      <c r="J50" s="2"/>
      <c r="K50" s="2"/>
      <c r="L50" s="2"/>
      <c r="M50" s="37" t="n">
        <f aca="false">L50*60</f>
        <v>0</v>
      </c>
      <c r="N50" s="2"/>
    </row>
    <row r="51" customFormat="false" ht="15" hidden="false" customHeight="false" outlineLevel="0" collapsed="false">
      <c r="A51" s="1"/>
      <c r="B51" s="39"/>
      <c r="C51" s="2"/>
      <c r="D51" s="2"/>
      <c r="E51" s="2"/>
      <c r="F51" s="2"/>
      <c r="G51" s="2"/>
      <c r="H51" s="2"/>
      <c r="I51" s="2"/>
      <c r="J51" s="2"/>
      <c r="K51" s="2"/>
      <c r="L51" s="2"/>
      <c r="M51" s="37" t="n">
        <f aca="false">L51*60</f>
        <v>0</v>
      </c>
      <c r="N51" s="2"/>
    </row>
    <row r="52" customFormat="false" ht="15" hidden="false" customHeight="false" outlineLevel="0" collapsed="false">
      <c r="A52" s="1"/>
      <c r="B52" s="39"/>
      <c r="C52" s="2"/>
      <c r="D52" s="2"/>
      <c r="E52" s="2"/>
      <c r="F52" s="2"/>
      <c r="G52" s="2"/>
      <c r="H52" s="2"/>
      <c r="I52" s="2"/>
      <c r="J52" s="2"/>
      <c r="K52" s="2"/>
      <c r="L52" s="2"/>
      <c r="M52" s="37" t="n">
        <f aca="false">L52*60</f>
        <v>0</v>
      </c>
      <c r="N52" s="2"/>
    </row>
    <row r="53" customFormat="false" ht="15" hidden="false" customHeight="false" outlineLevel="0" collapsed="false">
      <c r="A53" s="1"/>
      <c r="B53" s="39"/>
      <c r="C53" s="2"/>
      <c r="D53" s="2"/>
      <c r="E53" s="2"/>
      <c r="F53" s="2"/>
      <c r="G53" s="2"/>
      <c r="H53" s="2"/>
      <c r="I53" s="2"/>
      <c r="J53" s="2"/>
      <c r="K53" s="2"/>
      <c r="L53" s="2"/>
      <c r="M53" s="37" t="n">
        <f aca="false">L53*60</f>
        <v>0</v>
      </c>
      <c r="N53" s="2"/>
    </row>
    <row r="54" customFormat="false" ht="15" hidden="false" customHeight="false" outlineLevel="0" collapsed="false">
      <c r="A54" s="1"/>
      <c r="B54" s="39"/>
      <c r="C54" s="2"/>
      <c r="D54" s="2"/>
      <c r="E54" s="2"/>
      <c r="F54" s="2"/>
      <c r="G54" s="2"/>
      <c r="H54" s="2"/>
      <c r="I54" s="2"/>
      <c r="J54" s="2"/>
      <c r="K54" s="2"/>
      <c r="L54" s="2"/>
      <c r="M54" s="37" t="n">
        <f aca="false">L54*60</f>
        <v>0</v>
      </c>
      <c r="N54" s="2"/>
    </row>
    <row r="55" customFormat="false" ht="15" hidden="false" customHeight="false" outlineLevel="0" collapsed="false">
      <c r="A55" s="1"/>
      <c r="B55" s="39"/>
      <c r="C55" s="2"/>
      <c r="D55" s="2"/>
      <c r="E55" s="2"/>
      <c r="F55" s="2"/>
      <c r="G55" s="2"/>
      <c r="H55" s="2"/>
      <c r="I55" s="2"/>
      <c r="J55" s="2"/>
      <c r="K55" s="2"/>
      <c r="L55" s="2"/>
      <c r="M55" s="37" t="n">
        <f aca="false">L55*60</f>
        <v>0</v>
      </c>
      <c r="N55" s="2"/>
    </row>
    <row r="56" customFormat="false" ht="15" hidden="false" customHeight="false" outlineLevel="0" collapsed="false">
      <c r="A56" s="1"/>
      <c r="B56" s="39"/>
      <c r="C56" s="2"/>
      <c r="D56" s="2"/>
      <c r="E56" s="2"/>
      <c r="F56" s="2"/>
      <c r="G56" s="2"/>
      <c r="H56" s="2"/>
      <c r="I56" s="2"/>
      <c r="J56" s="2"/>
      <c r="K56" s="2"/>
      <c r="L56" s="2"/>
      <c r="M56" s="37" t="n">
        <f aca="false">L56*60</f>
        <v>0</v>
      </c>
      <c r="N56" s="2"/>
    </row>
    <row r="57" customFormat="false" ht="15" hidden="false" customHeight="false" outlineLevel="0" collapsed="false">
      <c r="A57" s="1"/>
      <c r="B57" s="39"/>
      <c r="C57" s="2"/>
      <c r="D57" s="2"/>
      <c r="E57" s="2"/>
      <c r="F57" s="2"/>
      <c r="G57" s="2"/>
      <c r="H57" s="2"/>
      <c r="I57" s="2"/>
      <c r="J57" s="2"/>
      <c r="K57" s="2"/>
      <c r="L57" s="2"/>
      <c r="M57" s="37" t="n">
        <f aca="false">L57*60</f>
        <v>0</v>
      </c>
      <c r="N57" s="2"/>
    </row>
    <row r="58" customFormat="false" ht="15" hidden="false" customHeight="false" outlineLevel="0" collapsed="false">
      <c r="A58" s="1"/>
      <c r="B58" s="39"/>
      <c r="C58" s="2"/>
      <c r="D58" s="2"/>
      <c r="E58" s="2"/>
      <c r="F58" s="2"/>
      <c r="G58" s="2"/>
      <c r="H58" s="2"/>
      <c r="I58" s="2"/>
      <c r="J58" s="2"/>
      <c r="K58" s="2"/>
      <c r="L58" s="2"/>
      <c r="M58" s="37" t="n">
        <f aca="false">L58*60</f>
        <v>0</v>
      </c>
      <c r="N58" s="2"/>
    </row>
    <row r="59" customFormat="false" ht="15" hidden="false" customHeight="false" outlineLevel="0" collapsed="false">
      <c r="A59" s="1"/>
      <c r="B59" s="39"/>
      <c r="C59" s="2"/>
      <c r="D59" s="2"/>
      <c r="E59" s="2"/>
      <c r="F59" s="2"/>
      <c r="G59" s="2"/>
      <c r="H59" s="2"/>
      <c r="I59" s="2"/>
      <c r="J59" s="2"/>
      <c r="K59" s="2"/>
      <c r="L59" s="2"/>
      <c r="M59" s="37" t="n">
        <f aca="false">L59*60</f>
        <v>0</v>
      </c>
      <c r="N59" s="2"/>
    </row>
    <row r="60" customFormat="false" ht="15" hidden="false" customHeight="false" outlineLevel="0" collapsed="false">
      <c r="A60" s="1"/>
      <c r="B60" s="39"/>
      <c r="C60" s="2"/>
      <c r="D60" s="2"/>
      <c r="E60" s="2"/>
      <c r="F60" s="2"/>
      <c r="G60" s="2"/>
      <c r="H60" s="2"/>
      <c r="I60" s="2"/>
      <c r="J60" s="2"/>
      <c r="K60" s="2"/>
      <c r="L60" s="2"/>
      <c r="M60" s="37" t="n">
        <f aca="false">L60*60</f>
        <v>0</v>
      </c>
      <c r="N60" s="2"/>
    </row>
    <row r="61" customFormat="false" ht="15" hidden="false" customHeight="false" outlineLevel="0" collapsed="false">
      <c r="A61" s="1"/>
      <c r="B61" s="39"/>
      <c r="C61" s="2"/>
      <c r="D61" s="2"/>
      <c r="E61" s="2"/>
      <c r="F61" s="2"/>
      <c r="G61" s="2"/>
      <c r="H61" s="2"/>
      <c r="I61" s="2"/>
      <c r="J61" s="2"/>
      <c r="K61" s="2"/>
      <c r="L61" s="2"/>
      <c r="M61" s="37" t="n">
        <f aca="false">L61*60</f>
        <v>0</v>
      </c>
      <c r="N61" s="2"/>
    </row>
    <row r="62" customFormat="false" ht="15" hidden="false" customHeight="false" outlineLevel="0" collapsed="false">
      <c r="A62" s="1"/>
      <c r="B62" s="39"/>
      <c r="C62" s="2"/>
      <c r="D62" s="2"/>
      <c r="E62" s="2"/>
      <c r="F62" s="2"/>
      <c r="G62" s="2"/>
      <c r="H62" s="2"/>
      <c r="I62" s="2"/>
      <c r="J62" s="2"/>
      <c r="K62" s="2"/>
      <c r="L62" s="2"/>
      <c r="M62" s="37" t="n">
        <f aca="false">L62*60</f>
        <v>0</v>
      </c>
      <c r="N62" s="2"/>
    </row>
    <row r="63" customFormat="false" ht="15" hidden="false" customHeight="false" outlineLevel="0" collapsed="false">
      <c r="A63" s="1"/>
      <c r="B63" s="39"/>
      <c r="C63" s="2"/>
      <c r="D63" s="2"/>
      <c r="E63" s="2"/>
      <c r="F63" s="2"/>
      <c r="G63" s="2"/>
      <c r="H63" s="2"/>
      <c r="I63" s="2"/>
      <c r="J63" s="2"/>
      <c r="K63" s="2"/>
      <c r="L63" s="2"/>
      <c r="M63" s="37" t="n">
        <f aca="false">L63*60</f>
        <v>0</v>
      </c>
      <c r="N63" s="2"/>
    </row>
    <row r="64" customFormat="false" ht="15" hidden="false" customHeight="false" outlineLevel="0" collapsed="false">
      <c r="A64" s="1"/>
      <c r="B64" s="39"/>
      <c r="C64" s="2"/>
      <c r="D64" s="2"/>
      <c r="E64" s="2"/>
      <c r="F64" s="2"/>
      <c r="G64" s="2"/>
      <c r="H64" s="2"/>
      <c r="I64" s="2"/>
      <c r="J64" s="2"/>
      <c r="K64" s="2"/>
      <c r="L64" s="2"/>
      <c r="M64" s="37" t="n">
        <f aca="false">L64*60</f>
        <v>0</v>
      </c>
      <c r="N64" s="2"/>
    </row>
    <row r="65" customFormat="false" ht="15" hidden="false" customHeight="false" outlineLevel="0" collapsed="false">
      <c r="A65" s="1"/>
      <c r="B65" s="39"/>
      <c r="C65" s="2"/>
      <c r="D65" s="2"/>
      <c r="E65" s="2"/>
      <c r="F65" s="2"/>
      <c r="G65" s="2"/>
      <c r="H65" s="2"/>
      <c r="I65" s="2"/>
      <c r="J65" s="2"/>
      <c r="K65" s="2"/>
      <c r="L65" s="2"/>
      <c r="M65" s="37" t="n">
        <f aca="false">L65*60</f>
        <v>0</v>
      </c>
      <c r="N65" s="2"/>
    </row>
    <row r="66" customFormat="false" ht="15" hidden="false" customHeight="false" outlineLevel="0" collapsed="false">
      <c r="A66" s="1"/>
      <c r="B66" s="39"/>
      <c r="C66" s="2"/>
      <c r="D66" s="2"/>
      <c r="E66" s="2"/>
      <c r="F66" s="2"/>
      <c r="G66" s="2"/>
      <c r="H66" s="2"/>
      <c r="I66" s="2"/>
      <c r="J66" s="2"/>
      <c r="K66" s="2"/>
      <c r="L66" s="2"/>
      <c r="M66" s="37" t="n">
        <f aca="false">L66*60</f>
        <v>0</v>
      </c>
      <c r="N66" s="2"/>
    </row>
    <row r="67" customFormat="false" ht="15" hidden="false" customHeight="false" outlineLevel="0" collapsed="false">
      <c r="A67" s="1"/>
      <c r="B67" s="39"/>
      <c r="C67" s="2"/>
      <c r="D67" s="2"/>
      <c r="E67" s="2"/>
      <c r="F67" s="2"/>
      <c r="G67" s="2"/>
      <c r="H67" s="2"/>
      <c r="I67" s="2"/>
      <c r="J67" s="2"/>
      <c r="K67" s="2"/>
      <c r="L67" s="2"/>
      <c r="M67" s="37" t="n">
        <f aca="false">L67*60</f>
        <v>0</v>
      </c>
      <c r="N67" s="2"/>
    </row>
    <row r="68" customFormat="false" ht="15" hidden="false" customHeight="false" outlineLevel="0" collapsed="false">
      <c r="A68" s="1"/>
      <c r="B68" s="39"/>
      <c r="C68" s="2"/>
      <c r="D68" s="2"/>
      <c r="E68" s="2"/>
      <c r="F68" s="2"/>
      <c r="G68" s="2"/>
      <c r="H68" s="2"/>
      <c r="I68" s="2"/>
      <c r="J68" s="2"/>
      <c r="K68" s="2"/>
      <c r="L68" s="2"/>
      <c r="M68" s="37" t="n">
        <f aca="false">L68*60</f>
        <v>0</v>
      </c>
      <c r="N68" s="2"/>
    </row>
    <row r="69" customFormat="false" ht="15" hidden="false" customHeight="false" outlineLevel="0" collapsed="false">
      <c r="A69" s="1"/>
      <c r="B69" s="39"/>
      <c r="C69" s="2"/>
      <c r="D69" s="2"/>
      <c r="E69" s="2"/>
      <c r="F69" s="2"/>
      <c r="G69" s="2"/>
      <c r="H69" s="2"/>
      <c r="I69" s="2"/>
      <c r="J69" s="2"/>
      <c r="K69" s="2"/>
      <c r="L69" s="2"/>
      <c r="M69" s="37" t="n">
        <f aca="false">L69*60</f>
        <v>0</v>
      </c>
      <c r="N69" s="2"/>
    </row>
    <row r="70" customFormat="false" ht="15" hidden="false" customHeight="false" outlineLevel="0" collapsed="false">
      <c r="A70" s="1"/>
      <c r="B70" s="39"/>
      <c r="C70" s="2"/>
      <c r="D70" s="2"/>
      <c r="E70" s="2"/>
      <c r="F70" s="2"/>
      <c r="G70" s="2"/>
      <c r="H70" s="2"/>
      <c r="I70" s="2"/>
      <c r="J70" s="2"/>
      <c r="K70" s="2"/>
      <c r="L70" s="2"/>
      <c r="M70" s="37" t="n">
        <f aca="false">L70*60</f>
        <v>0</v>
      </c>
      <c r="N70" s="2"/>
    </row>
    <row r="71" customFormat="false" ht="15" hidden="false" customHeight="false" outlineLevel="0" collapsed="false">
      <c r="A71" s="1"/>
      <c r="B71" s="39"/>
      <c r="C71" s="2"/>
      <c r="D71" s="2"/>
      <c r="E71" s="2"/>
      <c r="F71" s="2"/>
      <c r="G71" s="2"/>
      <c r="H71" s="2"/>
      <c r="I71" s="2"/>
      <c r="J71" s="2"/>
      <c r="K71" s="2"/>
      <c r="L71" s="2"/>
      <c r="M71" s="37" t="n">
        <f aca="false">L71*60</f>
        <v>0</v>
      </c>
      <c r="N71" s="2"/>
    </row>
    <row r="72" customFormat="false" ht="15" hidden="false" customHeight="false" outlineLevel="0" collapsed="false">
      <c r="A72" s="1"/>
      <c r="B72" s="39"/>
      <c r="C72" s="2"/>
      <c r="D72" s="2"/>
      <c r="E72" s="2"/>
      <c r="F72" s="2"/>
      <c r="G72" s="2"/>
      <c r="H72" s="2"/>
      <c r="I72" s="2"/>
      <c r="J72" s="2"/>
      <c r="K72" s="2"/>
      <c r="L72" s="2"/>
      <c r="M72" s="37" t="n">
        <f aca="false">L72*60</f>
        <v>0</v>
      </c>
      <c r="N72" s="2"/>
    </row>
    <row r="73" customFormat="false" ht="15" hidden="false" customHeight="false" outlineLevel="0" collapsed="false">
      <c r="A73" s="1"/>
      <c r="B73" s="39"/>
      <c r="C73" s="2"/>
      <c r="D73" s="2"/>
      <c r="E73" s="2"/>
      <c r="F73" s="2"/>
      <c r="G73" s="2"/>
      <c r="H73" s="2"/>
      <c r="I73" s="2"/>
      <c r="J73" s="2"/>
      <c r="K73" s="2"/>
      <c r="L73" s="2"/>
      <c r="M73" s="37" t="n">
        <f aca="false">L73*60</f>
        <v>0</v>
      </c>
      <c r="N73" s="2"/>
    </row>
    <row r="74" customFormat="false" ht="15" hidden="false" customHeight="false" outlineLevel="0" collapsed="false">
      <c r="A74" s="1"/>
      <c r="B74" s="39"/>
      <c r="C74" s="2"/>
      <c r="D74" s="2"/>
      <c r="E74" s="2"/>
      <c r="F74" s="2"/>
      <c r="G74" s="2"/>
      <c r="H74" s="2"/>
      <c r="I74" s="2"/>
      <c r="J74" s="2"/>
      <c r="K74" s="2"/>
      <c r="L74" s="2"/>
      <c r="M74" s="37" t="n">
        <f aca="false">L74*60</f>
        <v>0</v>
      </c>
      <c r="N74" s="2"/>
    </row>
    <row r="75" customFormat="false" ht="15" hidden="false" customHeight="false" outlineLevel="0" collapsed="false">
      <c r="A75" s="1"/>
      <c r="B75" s="39"/>
      <c r="C75" s="2"/>
      <c r="D75" s="2"/>
      <c r="E75" s="2"/>
      <c r="F75" s="2"/>
      <c r="G75" s="2"/>
      <c r="H75" s="2"/>
      <c r="I75" s="2"/>
      <c r="J75" s="2"/>
      <c r="K75" s="2"/>
      <c r="L75" s="2"/>
      <c r="M75" s="37" t="n">
        <f aca="false">L75*60</f>
        <v>0</v>
      </c>
      <c r="N75" s="2"/>
    </row>
    <row r="76" customFormat="false" ht="15" hidden="false" customHeight="false" outlineLevel="0" collapsed="false">
      <c r="A76" s="1"/>
      <c r="B76" s="39"/>
      <c r="C76" s="2"/>
      <c r="D76" s="2"/>
      <c r="E76" s="2"/>
      <c r="F76" s="2"/>
      <c r="G76" s="2"/>
      <c r="H76" s="2"/>
      <c r="I76" s="2"/>
      <c r="J76" s="2"/>
      <c r="K76" s="2"/>
      <c r="L76" s="2"/>
      <c r="M76" s="37" t="n">
        <f aca="false">L76*60</f>
        <v>0</v>
      </c>
      <c r="N76" s="2"/>
    </row>
    <row r="77" customFormat="false" ht="15" hidden="false" customHeight="false" outlineLevel="0" collapsed="false">
      <c r="A77" s="1"/>
      <c r="B77" s="39"/>
      <c r="C77" s="2"/>
      <c r="D77" s="2"/>
      <c r="E77" s="2"/>
      <c r="F77" s="2"/>
      <c r="G77" s="2"/>
      <c r="H77" s="2"/>
      <c r="I77" s="2"/>
      <c r="J77" s="2"/>
      <c r="K77" s="2"/>
      <c r="L77" s="2"/>
      <c r="M77" s="37" t="n">
        <f aca="false">L77*60</f>
        <v>0</v>
      </c>
      <c r="N77" s="2"/>
    </row>
    <row r="78" customFormat="false" ht="15" hidden="false" customHeight="false" outlineLevel="0" collapsed="false">
      <c r="A78" s="1"/>
      <c r="B78" s="39"/>
      <c r="C78" s="2"/>
      <c r="D78" s="2"/>
      <c r="E78" s="2"/>
      <c r="F78" s="2"/>
      <c r="G78" s="2"/>
      <c r="H78" s="2"/>
      <c r="I78" s="2"/>
      <c r="J78" s="2"/>
      <c r="K78" s="2"/>
      <c r="L78" s="2"/>
      <c r="M78" s="37" t="n">
        <f aca="false">L78*60</f>
        <v>0</v>
      </c>
      <c r="N78" s="2"/>
    </row>
    <row r="79" customFormat="false" ht="15" hidden="false" customHeight="false" outlineLevel="0" collapsed="false">
      <c r="A79" s="1"/>
      <c r="B79" s="39"/>
      <c r="C79" s="2"/>
      <c r="D79" s="2"/>
      <c r="E79" s="2"/>
      <c r="F79" s="2"/>
      <c r="G79" s="2"/>
      <c r="H79" s="2"/>
      <c r="I79" s="2"/>
      <c r="J79" s="2"/>
      <c r="K79" s="2"/>
      <c r="L79" s="2"/>
      <c r="M79" s="37" t="n">
        <f aca="false">L79*60</f>
        <v>0</v>
      </c>
      <c r="N79" s="2"/>
    </row>
    <row r="80" customFormat="false" ht="15" hidden="false" customHeight="false" outlineLevel="0" collapsed="false">
      <c r="A80" s="1"/>
      <c r="B80" s="39"/>
      <c r="C80" s="2"/>
      <c r="D80" s="2"/>
      <c r="E80" s="2"/>
      <c r="F80" s="2"/>
      <c r="G80" s="2"/>
      <c r="H80" s="2"/>
      <c r="I80" s="2"/>
      <c r="J80" s="2"/>
      <c r="K80" s="2"/>
      <c r="L80" s="2"/>
      <c r="M80" s="37" t="n">
        <f aca="false">L80*60</f>
        <v>0</v>
      </c>
      <c r="N80" s="2"/>
    </row>
    <row r="81" customFormat="false" ht="15" hidden="false" customHeight="false" outlineLevel="0" collapsed="false">
      <c r="A81" s="1"/>
      <c r="B81" s="39"/>
      <c r="C81" s="2"/>
      <c r="D81" s="2"/>
      <c r="E81" s="2"/>
      <c r="F81" s="2"/>
      <c r="G81" s="2"/>
      <c r="H81" s="2"/>
      <c r="I81" s="2"/>
      <c r="J81" s="2"/>
      <c r="K81" s="2"/>
      <c r="L81" s="2"/>
      <c r="M81" s="37" t="n">
        <f aca="false">L81*60</f>
        <v>0</v>
      </c>
      <c r="N81" s="2"/>
    </row>
    <row r="82" customFormat="false" ht="15" hidden="false" customHeight="false" outlineLevel="0" collapsed="false">
      <c r="A82" s="1"/>
      <c r="B82" s="39"/>
      <c r="C82" s="2"/>
      <c r="D82" s="2"/>
      <c r="E82" s="2"/>
      <c r="F82" s="2"/>
      <c r="G82" s="2"/>
      <c r="H82" s="2"/>
      <c r="I82" s="2"/>
      <c r="J82" s="2"/>
      <c r="K82" s="2"/>
      <c r="L82" s="2"/>
      <c r="M82" s="37" t="n">
        <f aca="false">L82*60</f>
        <v>0</v>
      </c>
      <c r="N82" s="2"/>
    </row>
    <row r="83" customFormat="false" ht="15" hidden="false" customHeight="false" outlineLevel="0" collapsed="false">
      <c r="A83" s="1"/>
      <c r="B83" s="39"/>
      <c r="C83" s="2"/>
      <c r="D83" s="2"/>
      <c r="E83" s="2"/>
      <c r="F83" s="2"/>
      <c r="G83" s="2"/>
      <c r="H83" s="2"/>
      <c r="I83" s="2"/>
      <c r="J83" s="2"/>
      <c r="K83" s="2"/>
      <c r="L83" s="2"/>
      <c r="M83" s="37" t="n">
        <f aca="false">L83*60</f>
        <v>0</v>
      </c>
      <c r="N83" s="2"/>
    </row>
    <row r="84" customFormat="false" ht="15" hidden="false" customHeight="false" outlineLevel="0" collapsed="false">
      <c r="A84" s="1"/>
      <c r="B84" s="39"/>
      <c r="C84" s="2"/>
      <c r="D84" s="2"/>
      <c r="E84" s="2"/>
      <c r="F84" s="2"/>
      <c r="G84" s="2"/>
      <c r="H84" s="2"/>
      <c r="I84" s="2"/>
      <c r="J84" s="2"/>
      <c r="K84" s="2"/>
      <c r="L84" s="2"/>
      <c r="M84" s="37" t="n">
        <f aca="false">L84*60</f>
        <v>0</v>
      </c>
      <c r="N84" s="2"/>
    </row>
    <row r="85" customFormat="false" ht="15" hidden="false" customHeight="false" outlineLevel="0" collapsed="false">
      <c r="A85" s="1"/>
      <c r="B85" s="39"/>
      <c r="C85" s="2"/>
      <c r="D85" s="2"/>
      <c r="E85" s="2"/>
      <c r="F85" s="2"/>
      <c r="G85" s="2"/>
      <c r="H85" s="2"/>
      <c r="I85" s="2"/>
      <c r="J85" s="2"/>
      <c r="K85" s="2"/>
      <c r="L85" s="2"/>
      <c r="M85" s="37" t="n">
        <f aca="false">L85*60</f>
        <v>0</v>
      </c>
      <c r="N85" s="2"/>
    </row>
    <row r="86" customFormat="false" ht="15" hidden="false" customHeight="false" outlineLevel="0" collapsed="false">
      <c r="A86" s="1"/>
      <c r="B86" s="39"/>
      <c r="C86" s="2"/>
      <c r="D86" s="2"/>
      <c r="E86" s="2"/>
      <c r="F86" s="2"/>
      <c r="G86" s="2"/>
      <c r="H86" s="2"/>
      <c r="I86" s="2"/>
      <c r="J86" s="2"/>
      <c r="K86" s="2"/>
      <c r="L86" s="2"/>
      <c r="M86" s="37" t="n">
        <f aca="false">L86*60</f>
        <v>0</v>
      </c>
      <c r="N86" s="2"/>
    </row>
    <row r="87" customFormat="false" ht="15" hidden="false" customHeight="false" outlineLevel="0" collapsed="false">
      <c r="A87" s="1"/>
      <c r="B87" s="39"/>
      <c r="C87" s="2"/>
      <c r="D87" s="2"/>
      <c r="E87" s="2"/>
      <c r="F87" s="2"/>
      <c r="G87" s="2"/>
      <c r="H87" s="2"/>
      <c r="I87" s="2"/>
      <c r="J87" s="2"/>
      <c r="K87" s="2"/>
      <c r="L87" s="2"/>
      <c r="M87" s="37" t="n">
        <f aca="false">L87*60</f>
        <v>0</v>
      </c>
      <c r="N87" s="2"/>
    </row>
    <row r="88" customFormat="false" ht="15" hidden="false" customHeight="false" outlineLevel="0" collapsed="false">
      <c r="A88" s="1"/>
      <c r="B88" s="39"/>
      <c r="C88" s="2"/>
      <c r="D88" s="2"/>
      <c r="E88" s="2"/>
      <c r="F88" s="2"/>
      <c r="G88" s="2"/>
      <c r="H88" s="2"/>
      <c r="I88" s="2"/>
      <c r="J88" s="2"/>
      <c r="K88" s="2"/>
      <c r="L88" s="2"/>
      <c r="M88" s="37" t="n">
        <f aca="false">L88*60</f>
        <v>0</v>
      </c>
      <c r="N88" s="2"/>
    </row>
    <row r="89" customFormat="false" ht="15" hidden="false" customHeight="false" outlineLevel="0" collapsed="false">
      <c r="A89" s="1"/>
      <c r="B89" s="39"/>
      <c r="C89" s="2"/>
      <c r="D89" s="2"/>
      <c r="E89" s="2"/>
      <c r="F89" s="2"/>
      <c r="G89" s="2"/>
      <c r="H89" s="2"/>
      <c r="I89" s="2"/>
      <c r="J89" s="2"/>
      <c r="K89" s="2"/>
      <c r="L89" s="2"/>
      <c r="M89" s="37" t="n">
        <f aca="false">L89*60</f>
        <v>0</v>
      </c>
      <c r="N89" s="2"/>
    </row>
    <row r="90" customFormat="false" ht="15" hidden="false" customHeight="false" outlineLevel="0" collapsed="false">
      <c r="A90" s="1"/>
      <c r="B90" s="39"/>
      <c r="C90" s="2"/>
      <c r="D90" s="2"/>
      <c r="E90" s="2"/>
      <c r="F90" s="2"/>
      <c r="G90" s="2"/>
      <c r="H90" s="2"/>
      <c r="I90" s="2"/>
      <c r="J90" s="2"/>
      <c r="K90" s="2"/>
      <c r="L90" s="2"/>
      <c r="M90" s="37" t="n">
        <f aca="false">L90*60</f>
        <v>0</v>
      </c>
      <c r="N90" s="2"/>
    </row>
    <row r="91" customFormat="false" ht="15" hidden="false" customHeight="false" outlineLevel="0" collapsed="false">
      <c r="A91" s="1"/>
      <c r="B91" s="39"/>
      <c r="C91" s="2"/>
      <c r="D91" s="2"/>
      <c r="E91" s="2"/>
      <c r="F91" s="2"/>
      <c r="G91" s="2"/>
      <c r="H91" s="2"/>
      <c r="I91" s="2"/>
      <c r="J91" s="2"/>
      <c r="K91" s="2"/>
      <c r="L91" s="2"/>
      <c r="M91" s="37" t="n">
        <f aca="false">L91*60</f>
        <v>0</v>
      </c>
      <c r="N91" s="2"/>
    </row>
    <row r="92" customFormat="false" ht="15" hidden="false" customHeight="false" outlineLevel="0" collapsed="false">
      <c r="A92" s="1"/>
      <c r="B92" s="39"/>
      <c r="C92" s="2"/>
      <c r="D92" s="2"/>
      <c r="E92" s="2"/>
      <c r="F92" s="2"/>
      <c r="G92" s="2"/>
      <c r="H92" s="2"/>
      <c r="I92" s="2"/>
      <c r="J92" s="2"/>
      <c r="K92" s="2"/>
      <c r="L92" s="2"/>
      <c r="M92" s="37" t="n">
        <f aca="false">L92*60</f>
        <v>0</v>
      </c>
      <c r="N92" s="2"/>
    </row>
    <row r="93" customFormat="false" ht="15" hidden="false" customHeight="false" outlineLevel="0" collapsed="false">
      <c r="A93" s="1"/>
      <c r="B93" s="39"/>
      <c r="C93" s="2"/>
      <c r="D93" s="2"/>
      <c r="E93" s="2"/>
      <c r="F93" s="2"/>
      <c r="G93" s="2"/>
      <c r="H93" s="2"/>
      <c r="I93" s="2"/>
      <c r="J93" s="2"/>
      <c r="K93" s="2"/>
      <c r="L93" s="2"/>
      <c r="M93" s="37" t="n">
        <f aca="false">L93*60</f>
        <v>0</v>
      </c>
      <c r="N93" s="2"/>
    </row>
    <row r="94" customFormat="false" ht="15" hidden="false" customHeight="false" outlineLevel="0" collapsed="false">
      <c r="A94" s="1"/>
      <c r="B94" s="39"/>
      <c r="C94" s="2"/>
      <c r="D94" s="2"/>
      <c r="E94" s="2"/>
      <c r="F94" s="2"/>
      <c r="G94" s="2"/>
      <c r="H94" s="2"/>
      <c r="I94" s="2"/>
      <c r="J94" s="2"/>
      <c r="K94" s="2"/>
      <c r="L94" s="2"/>
      <c r="M94" s="37" t="n">
        <f aca="false">L94*60</f>
        <v>0</v>
      </c>
      <c r="N94" s="2"/>
    </row>
    <row r="95" customFormat="false" ht="15" hidden="false" customHeight="false" outlineLevel="0" collapsed="false">
      <c r="A95" s="1"/>
      <c r="B95" s="39"/>
      <c r="C95" s="2"/>
      <c r="D95" s="2"/>
      <c r="E95" s="2"/>
      <c r="F95" s="2"/>
      <c r="G95" s="2"/>
      <c r="H95" s="2"/>
      <c r="I95" s="2"/>
      <c r="J95" s="2"/>
      <c r="K95" s="2"/>
      <c r="L95" s="2"/>
      <c r="M95" s="37" t="n">
        <f aca="false">L95*60</f>
        <v>0</v>
      </c>
      <c r="N95" s="2"/>
    </row>
    <row r="96" customFormat="false" ht="15" hidden="false" customHeight="false" outlineLevel="0" collapsed="false">
      <c r="A96" s="1"/>
      <c r="B96" s="39"/>
      <c r="C96" s="2"/>
      <c r="D96" s="2"/>
      <c r="E96" s="2"/>
      <c r="F96" s="2"/>
      <c r="G96" s="2"/>
      <c r="H96" s="2"/>
      <c r="I96" s="2"/>
      <c r="J96" s="2"/>
      <c r="K96" s="2"/>
      <c r="L96" s="2"/>
      <c r="M96" s="37" t="n">
        <f aca="false">L96*60</f>
        <v>0</v>
      </c>
      <c r="N96" s="2"/>
    </row>
    <row r="97" customFormat="false" ht="15" hidden="false" customHeight="false" outlineLevel="0" collapsed="false">
      <c r="A97" s="1"/>
      <c r="B97" s="39"/>
      <c r="C97" s="2"/>
      <c r="D97" s="2"/>
      <c r="E97" s="2"/>
      <c r="F97" s="2"/>
      <c r="G97" s="2"/>
      <c r="H97" s="2"/>
      <c r="I97" s="2"/>
      <c r="J97" s="2"/>
      <c r="K97" s="2"/>
      <c r="L97" s="2"/>
      <c r="M97" s="37" t="n">
        <f aca="false">L97*60</f>
        <v>0</v>
      </c>
      <c r="N97" s="2"/>
    </row>
    <row r="98" customFormat="false" ht="15" hidden="false" customHeight="false" outlineLevel="0" collapsed="false">
      <c r="A98" s="1"/>
      <c r="B98" s="39"/>
      <c r="C98" s="2"/>
      <c r="D98" s="2"/>
      <c r="E98" s="2"/>
      <c r="F98" s="2"/>
      <c r="G98" s="2"/>
      <c r="H98" s="2"/>
      <c r="I98" s="2"/>
      <c r="J98" s="2"/>
      <c r="K98" s="2"/>
      <c r="L98" s="2"/>
      <c r="M98" s="37" t="n">
        <f aca="false">L98*60</f>
        <v>0</v>
      </c>
      <c r="N98" s="2"/>
    </row>
    <row r="99" customFormat="false" ht="15" hidden="false" customHeight="false" outlineLevel="0" collapsed="false">
      <c r="A99" s="1"/>
      <c r="B99" s="39"/>
      <c r="C99" s="2"/>
      <c r="D99" s="2"/>
      <c r="E99" s="2"/>
      <c r="F99" s="2"/>
      <c r="G99" s="2"/>
      <c r="H99" s="2"/>
      <c r="I99" s="2"/>
      <c r="J99" s="2"/>
      <c r="K99" s="2"/>
      <c r="L99" s="2"/>
      <c r="M99" s="37" t="n">
        <f aca="false">L99*60</f>
        <v>0</v>
      </c>
      <c r="N99" s="2"/>
    </row>
    <row r="100" customFormat="false" ht="15" hidden="false" customHeight="false" outlineLevel="0" collapsed="false">
      <c r="A100" s="1"/>
      <c r="B100" s="39"/>
      <c r="C100" s="2"/>
      <c r="D100" s="2"/>
      <c r="E100" s="2"/>
      <c r="F100" s="2"/>
      <c r="G100" s="2"/>
      <c r="H100" s="2"/>
      <c r="I100" s="2"/>
      <c r="J100" s="2"/>
      <c r="K100" s="2"/>
      <c r="L100" s="2"/>
      <c r="M100" s="37" t="n">
        <f aca="false">L100*60</f>
        <v>0</v>
      </c>
      <c r="N100" s="2"/>
    </row>
    <row r="101" customFormat="false" ht="15" hidden="false" customHeight="false" outlineLevel="0" collapsed="false">
      <c r="A101" s="1"/>
      <c r="B101" s="39"/>
      <c r="C101" s="2"/>
      <c r="D101" s="2"/>
      <c r="E101" s="2"/>
      <c r="F101" s="2"/>
      <c r="G101" s="2"/>
      <c r="H101" s="2"/>
      <c r="I101" s="2"/>
      <c r="J101" s="2"/>
      <c r="K101" s="2"/>
      <c r="L101" s="2"/>
      <c r="M101" s="37" t="n">
        <f aca="false">L101*60</f>
        <v>0</v>
      </c>
      <c r="N101" s="2"/>
    </row>
    <row r="102" customFormat="false" ht="15" hidden="false" customHeight="false" outlineLevel="0" collapsed="false">
      <c r="A102" s="1"/>
      <c r="B102" s="39"/>
      <c r="C102" s="2"/>
      <c r="D102" s="2"/>
      <c r="E102" s="2"/>
      <c r="F102" s="2"/>
      <c r="G102" s="2"/>
      <c r="H102" s="2"/>
      <c r="I102" s="2"/>
      <c r="J102" s="2"/>
      <c r="K102" s="2"/>
      <c r="L102" s="2"/>
      <c r="M102" s="37" t="n">
        <f aca="false">L102*60</f>
        <v>0</v>
      </c>
      <c r="N102" s="2"/>
    </row>
    <row r="103" customFormat="false" ht="15" hidden="false" customHeight="false" outlineLevel="0" collapsed="false">
      <c r="A103" s="1"/>
      <c r="B103" s="39"/>
      <c r="C103" s="2"/>
      <c r="D103" s="2"/>
      <c r="E103" s="2"/>
      <c r="F103" s="2"/>
      <c r="G103" s="2"/>
      <c r="H103" s="2"/>
      <c r="I103" s="2"/>
      <c r="J103" s="2"/>
      <c r="K103" s="2"/>
      <c r="L103" s="2"/>
      <c r="M103" s="37" t="n">
        <f aca="false">L103*60</f>
        <v>0</v>
      </c>
      <c r="N103" s="2"/>
    </row>
    <row r="104" customFormat="false" ht="15" hidden="false" customHeight="false" outlineLevel="0" collapsed="false">
      <c r="A104" s="1"/>
      <c r="B104" s="39"/>
      <c r="C104" s="2"/>
      <c r="D104" s="2"/>
      <c r="E104" s="2"/>
      <c r="F104" s="2"/>
      <c r="G104" s="2"/>
      <c r="H104" s="2"/>
      <c r="I104" s="2"/>
      <c r="J104" s="2"/>
      <c r="K104" s="2"/>
      <c r="L104" s="2"/>
      <c r="M104" s="37" t="n">
        <f aca="false">L104*60</f>
        <v>0</v>
      </c>
      <c r="N104" s="2"/>
    </row>
    <row r="105" customFormat="false" ht="15" hidden="false" customHeight="false" outlineLevel="0" collapsed="false">
      <c r="A105" s="1"/>
      <c r="B105" s="39"/>
      <c r="C105" s="2"/>
      <c r="D105" s="2"/>
      <c r="E105" s="2"/>
      <c r="F105" s="2"/>
      <c r="G105" s="2"/>
      <c r="H105" s="2"/>
      <c r="I105" s="2"/>
      <c r="J105" s="2"/>
      <c r="K105" s="2"/>
      <c r="L105" s="2"/>
      <c r="M105" s="37" t="n">
        <f aca="false">L105*60</f>
        <v>0</v>
      </c>
      <c r="N105" s="2"/>
    </row>
    <row r="106" customFormat="false" ht="15" hidden="false" customHeight="false" outlineLevel="0" collapsed="false">
      <c r="A106" s="1"/>
      <c r="B106" s="39"/>
      <c r="C106" s="2"/>
      <c r="D106" s="2"/>
      <c r="E106" s="2"/>
      <c r="F106" s="2"/>
      <c r="G106" s="2"/>
      <c r="H106" s="2"/>
      <c r="I106" s="2"/>
      <c r="J106" s="2"/>
      <c r="K106" s="2"/>
      <c r="L106" s="2"/>
      <c r="M106" s="37" t="n">
        <f aca="false">L106*60</f>
        <v>0</v>
      </c>
      <c r="N106" s="2"/>
    </row>
    <row r="107" customFormat="false" ht="15" hidden="false" customHeight="false" outlineLevel="0" collapsed="false">
      <c r="A107" s="1"/>
      <c r="B107" s="39"/>
      <c r="C107" s="2"/>
      <c r="D107" s="2"/>
      <c r="E107" s="2"/>
      <c r="F107" s="2"/>
      <c r="G107" s="2"/>
      <c r="H107" s="2"/>
      <c r="I107" s="2"/>
      <c r="J107" s="2"/>
      <c r="K107" s="2"/>
      <c r="L107" s="2"/>
      <c r="M107" s="37" t="n">
        <f aca="false">L107*60</f>
        <v>0</v>
      </c>
      <c r="N107" s="2"/>
    </row>
    <row r="108" customFormat="false" ht="15" hidden="false" customHeight="false" outlineLevel="0" collapsed="false">
      <c r="A108" s="1"/>
      <c r="B108" s="39"/>
      <c r="C108" s="2"/>
      <c r="D108" s="2"/>
      <c r="E108" s="2"/>
      <c r="F108" s="2"/>
      <c r="G108" s="2"/>
      <c r="H108" s="2"/>
      <c r="I108" s="2"/>
      <c r="J108" s="2"/>
      <c r="K108" s="2"/>
      <c r="L108" s="2"/>
      <c r="M108" s="37" t="n">
        <f aca="false">L108*60</f>
        <v>0</v>
      </c>
      <c r="N108" s="2"/>
    </row>
    <row r="109" customFormat="false" ht="15" hidden="false" customHeight="false" outlineLevel="0" collapsed="false">
      <c r="A109" s="1"/>
      <c r="B109" s="39"/>
      <c r="C109" s="2"/>
      <c r="D109" s="2"/>
      <c r="E109" s="2"/>
      <c r="F109" s="2"/>
      <c r="G109" s="2"/>
      <c r="H109" s="2"/>
      <c r="I109" s="2"/>
      <c r="J109" s="2"/>
      <c r="K109" s="2"/>
      <c r="L109" s="2"/>
      <c r="M109" s="37" t="n">
        <f aca="false">L109*60</f>
        <v>0</v>
      </c>
      <c r="N109" s="2"/>
    </row>
    <row r="110" customFormat="false" ht="15" hidden="false" customHeight="false" outlineLevel="0" collapsed="false">
      <c r="A110" s="1"/>
      <c r="B110" s="39"/>
      <c r="C110" s="2"/>
      <c r="D110" s="2"/>
      <c r="E110" s="2"/>
      <c r="F110" s="2"/>
      <c r="G110" s="2"/>
      <c r="H110" s="2"/>
      <c r="I110" s="2"/>
      <c r="J110" s="2"/>
      <c r="K110" s="2"/>
      <c r="L110" s="2"/>
      <c r="M110" s="37" t="n">
        <f aca="false">L110*60</f>
        <v>0</v>
      </c>
      <c r="N110" s="2"/>
    </row>
    <row r="111" customFormat="false" ht="15" hidden="false" customHeight="false" outlineLevel="0" collapsed="false">
      <c r="A111" s="1"/>
      <c r="B111" s="39"/>
      <c r="C111" s="2"/>
      <c r="D111" s="2"/>
      <c r="E111" s="2"/>
      <c r="F111" s="2"/>
      <c r="G111" s="2"/>
      <c r="H111" s="2"/>
      <c r="I111" s="2"/>
      <c r="J111" s="2"/>
      <c r="K111" s="2"/>
      <c r="L111" s="2"/>
      <c r="M111" s="37" t="n">
        <f aca="false">L111*60</f>
        <v>0</v>
      </c>
      <c r="N111" s="2"/>
    </row>
    <row r="112" customFormat="false" ht="15" hidden="false" customHeight="false" outlineLevel="0" collapsed="false">
      <c r="A112" s="1"/>
      <c r="B112" s="39"/>
      <c r="C112" s="2"/>
      <c r="D112" s="2"/>
      <c r="E112" s="2"/>
      <c r="F112" s="2"/>
      <c r="G112" s="2"/>
      <c r="H112" s="2"/>
      <c r="I112" s="2"/>
      <c r="J112" s="2"/>
      <c r="K112" s="2"/>
      <c r="L112" s="2"/>
      <c r="M112" s="37" t="n">
        <f aca="false">L112*60</f>
        <v>0</v>
      </c>
      <c r="N112" s="2"/>
    </row>
    <row r="113" customFormat="false" ht="15" hidden="false" customHeight="false" outlineLevel="0" collapsed="false">
      <c r="A113" s="1"/>
      <c r="B113" s="39"/>
      <c r="C113" s="2"/>
      <c r="D113" s="2"/>
      <c r="E113" s="2"/>
      <c r="F113" s="2"/>
      <c r="G113" s="2"/>
      <c r="H113" s="2"/>
      <c r="I113" s="2"/>
      <c r="J113" s="2"/>
      <c r="K113" s="2"/>
      <c r="L113" s="2"/>
      <c r="M113" s="37" t="n">
        <f aca="false">L113*60</f>
        <v>0</v>
      </c>
      <c r="N113" s="2"/>
    </row>
    <row r="114" customFormat="false" ht="15" hidden="false" customHeight="false" outlineLevel="0" collapsed="false">
      <c r="A114" s="1"/>
      <c r="B114" s="39"/>
      <c r="C114" s="2"/>
      <c r="D114" s="2"/>
      <c r="E114" s="2"/>
      <c r="F114" s="2"/>
      <c r="G114" s="2"/>
      <c r="H114" s="2"/>
      <c r="I114" s="2"/>
      <c r="J114" s="2"/>
      <c r="K114" s="2"/>
      <c r="L114" s="2"/>
      <c r="M114" s="37" t="n">
        <f aca="false">L114*60</f>
        <v>0</v>
      </c>
      <c r="N114" s="2"/>
    </row>
    <row r="115" customFormat="false" ht="15" hidden="false" customHeight="false" outlineLevel="0" collapsed="false">
      <c r="A115" s="1"/>
      <c r="B115" s="39"/>
      <c r="C115" s="2"/>
      <c r="D115" s="2"/>
      <c r="E115" s="2"/>
      <c r="F115" s="2"/>
      <c r="G115" s="2"/>
      <c r="H115" s="2"/>
      <c r="I115" s="2"/>
      <c r="J115" s="2"/>
      <c r="K115" s="2"/>
      <c r="L115" s="2"/>
      <c r="M115" s="37" t="n">
        <f aca="false">L115*60</f>
        <v>0</v>
      </c>
      <c r="N115" s="2"/>
    </row>
    <row r="116" customFormat="false" ht="15" hidden="false" customHeight="false" outlineLevel="0" collapsed="false">
      <c r="A116" s="1"/>
      <c r="B116" s="39"/>
      <c r="C116" s="2"/>
      <c r="D116" s="2"/>
      <c r="E116" s="2"/>
      <c r="F116" s="2"/>
      <c r="G116" s="2"/>
      <c r="H116" s="2"/>
      <c r="I116" s="2"/>
      <c r="J116" s="2"/>
      <c r="K116" s="2"/>
      <c r="L116" s="2"/>
      <c r="M116" s="37" t="n">
        <f aca="false">L116*60</f>
        <v>0</v>
      </c>
      <c r="N116" s="2"/>
    </row>
    <row r="117" customFormat="false" ht="15" hidden="false" customHeight="false" outlineLevel="0" collapsed="false">
      <c r="A117" s="1"/>
      <c r="B117" s="39"/>
      <c r="C117" s="2"/>
      <c r="D117" s="2"/>
      <c r="E117" s="2"/>
      <c r="F117" s="2"/>
      <c r="G117" s="2"/>
      <c r="H117" s="2"/>
      <c r="I117" s="2"/>
      <c r="J117" s="2"/>
      <c r="K117" s="2"/>
      <c r="L117" s="2"/>
      <c r="M117" s="37" t="n">
        <f aca="false">L117*60</f>
        <v>0</v>
      </c>
      <c r="N117" s="2"/>
    </row>
    <row r="118" customFormat="false" ht="15" hidden="false" customHeight="false" outlineLevel="0" collapsed="false">
      <c r="A118" s="1"/>
      <c r="B118" s="39"/>
      <c r="C118" s="2"/>
      <c r="D118" s="2"/>
      <c r="E118" s="2"/>
      <c r="F118" s="2"/>
      <c r="G118" s="2"/>
      <c r="H118" s="2"/>
      <c r="I118" s="2"/>
      <c r="J118" s="2"/>
      <c r="K118" s="2"/>
      <c r="L118" s="2"/>
      <c r="M118" s="37" t="n">
        <f aca="false">L118*60</f>
        <v>0</v>
      </c>
      <c r="N118" s="2"/>
    </row>
    <row r="119" customFormat="false" ht="15" hidden="false" customHeight="false" outlineLevel="0" collapsed="false">
      <c r="A119" s="1"/>
      <c r="B119" s="39"/>
      <c r="C119" s="2"/>
      <c r="D119" s="2"/>
      <c r="E119" s="2"/>
      <c r="F119" s="2"/>
      <c r="G119" s="2"/>
      <c r="H119" s="2"/>
      <c r="I119" s="2"/>
      <c r="J119" s="2"/>
      <c r="K119" s="2"/>
      <c r="L119" s="2"/>
      <c r="M119" s="37" t="n">
        <f aca="false">L119*60</f>
        <v>0</v>
      </c>
      <c r="N119" s="2"/>
    </row>
    <row r="120" customFormat="false" ht="15" hidden="false" customHeight="false" outlineLevel="0" collapsed="false">
      <c r="A120" s="1"/>
      <c r="B120" s="39"/>
      <c r="C120" s="2"/>
      <c r="D120" s="2"/>
      <c r="E120" s="2"/>
      <c r="F120" s="2"/>
      <c r="G120" s="2"/>
      <c r="H120" s="2"/>
      <c r="I120" s="2"/>
      <c r="J120" s="2"/>
      <c r="K120" s="2"/>
      <c r="L120" s="2"/>
      <c r="M120" s="37" t="n">
        <f aca="false">L120*60</f>
        <v>0</v>
      </c>
      <c r="N120" s="2"/>
    </row>
    <row r="121" customFormat="false" ht="15" hidden="false" customHeight="false" outlineLevel="0" collapsed="false">
      <c r="A121" s="1"/>
      <c r="B121" s="39"/>
      <c r="C121" s="2"/>
      <c r="D121" s="2"/>
      <c r="E121" s="2"/>
      <c r="F121" s="2"/>
      <c r="G121" s="2"/>
      <c r="H121" s="2"/>
      <c r="I121" s="2"/>
      <c r="J121" s="2"/>
      <c r="K121" s="2"/>
      <c r="L121" s="2"/>
      <c r="M121" s="37" t="n">
        <f aca="false">L121*60</f>
        <v>0</v>
      </c>
      <c r="N121" s="2"/>
    </row>
    <row r="122" customFormat="false" ht="15" hidden="false" customHeight="false" outlineLevel="0" collapsed="false">
      <c r="A122" s="1"/>
      <c r="B122" s="39"/>
      <c r="C122" s="2"/>
      <c r="D122" s="2"/>
      <c r="E122" s="2"/>
      <c r="F122" s="2"/>
      <c r="G122" s="2"/>
      <c r="H122" s="2"/>
      <c r="I122" s="2"/>
      <c r="J122" s="2"/>
      <c r="K122" s="2"/>
      <c r="L122" s="2"/>
      <c r="M122" s="37" t="n">
        <f aca="false">L122*60</f>
        <v>0</v>
      </c>
      <c r="N122" s="2"/>
    </row>
    <row r="123" customFormat="false" ht="15" hidden="false" customHeight="false" outlineLevel="0" collapsed="false">
      <c r="A123" s="1"/>
      <c r="B123" s="39"/>
      <c r="C123" s="2"/>
      <c r="D123" s="2"/>
      <c r="E123" s="2"/>
      <c r="F123" s="2"/>
      <c r="G123" s="2"/>
      <c r="H123" s="2"/>
      <c r="I123" s="2"/>
      <c r="J123" s="2"/>
      <c r="K123" s="2"/>
      <c r="L123" s="2"/>
      <c r="M123" s="37" t="n">
        <f aca="false">L123*60</f>
        <v>0</v>
      </c>
      <c r="N123" s="2"/>
    </row>
    <row r="124" customFormat="false" ht="15" hidden="false" customHeight="false" outlineLevel="0" collapsed="false">
      <c r="A124" s="1"/>
      <c r="B124" s="39"/>
      <c r="C124" s="2"/>
      <c r="D124" s="2"/>
      <c r="E124" s="2"/>
      <c r="F124" s="2"/>
      <c r="G124" s="2"/>
      <c r="H124" s="2"/>
      <c r="I124" s="2"/>
      <c r="J124" s="2"/>
      <c r="K124" s="2"/>
      <c r="L124" s="2"/>
      <c r="M124" s="37" t="n">
        <f aca="false">L124*60</f>
        <v>0</v>
      </c>
      <c r="N124" s="2"/>
    </row>
    <row r="125" customFormat="false" ht="15" hidden="false" customHeight="false" outlineLevel="0" collapsed="false">
      <c r="A125" s="1"/>
      <c r="B125" s="39"/>
      <c r="C125" s="2"/>
      <c r="D125" s="2"/>
      <c r="E125" s="2"/>
      <c r="F125" s="2"/>
      <c r="G125" s="2"/>
      <c r="H125" s="2"/>
      <c r="I125" s="2"/>
      <c r="J125" s="2"/>
      <c r="K125" s="2"/>
      <c r="L125" s="2"/>
      <c r="M125" s="37" t="n">
        <f aca="false">L125*60</f>
        <v>0</v>
      </c>
      <c r="N125" s="2"/>
    </row>
    <row r="126" customFormat="false" ht="15" hidden="false" customHeight="false" outlineLevel="0" collapsed="false">
      <c r="A126" s="1"/>
      <c r="B126" s="39"/>
      <c r="C126" s="2"/>
      <c r="D126" s="2"/>
      <c r="E126" s="2"/>
      <c r="F126" s="2"/>
      <c r="G126" s="2"/>
      <c r="H126" s="2"/>
      <c r="I126" s="2"/>
      <c r="J126" s="2"/>
      <c r="K126" s="2"/>
      <c r="L126" s="2"/>
      <c r="M126" s="37" t="n">
        <f aca="false">L126*60</f>
        <v>0</v>
      </c>
      <c r="N126" s="2"/>
    </row>
    <row r="127" customFormat="false" ht="15" hidden="false" customHeight="false" outlineLevel="0" collapsed="false">
      <c r="A127" s="1"/>
      <c r="B127" s="39"/>
      <c r="C127" s="2"/>
      <c r="D127" s="2"/>
      <c r="E127" s="2"/>
      <c r="F127" s="2"/>
      <c r="G127" s="2"/>
      <c r="H127" s="2"/>
      <c r="I127" s="2"/>
      <c r="J127" s="2"/>
      <c r="K127" s="2"/>
      <c r="L127" s="2"/>
      <c r="M127" s="37" t="n">
        <f aca="false">L127*60</f>
        <v>0</v>
      </c>
      <c r="N127" s="2"/>
    </row>
    <row r="128" customFormat="false" ht="15" hidden="false" customHeight="false" outlineLevel="0" collapsed="false">
      <c r="A128" s="1"/>
      <c r="B128" s="39"/>
      <c r="C128" s="2"/>
      <c r="D128" s="2"/>
      <c r="E128" s="2"/>
      <c r="F128" s="2"/>
      <c r="G128" s="2"/>
      <c r="H128" s="2"/>
      <c r="I128" s="2"/>
      <c r="J128" s="2"/>
      <c r="K128" s="2"/>
      <c r="L128" s="2"/>
      <c r="M128" s="37" t="n">
        <f aca="false">L128*60</f>
        <v>0</v>
      </c>
      <c r="N128" s="2"/>
    </row>
    <row r="129" customFormat="false" ht="15" hidden="false" customHeight="false" outlineLevel="0" collapsed="false">
      <c r="A129" s="1"/>
      <c r="B129" s="39"/>
      <c r="C129" s="2"/>
      <c r="D129" s="2"/>
      <c r="E129" s="2"/>
      <c r="F129" s="2"/>
      <c r="G129" s="2"/>
      <c r="H129" s="2"/>
      <c r="I129" s="2"/>
      <c r="J129" s="2"/>
      <c r="K129" s="2"/>
      <c r="L129" s="2"/>
      <c r="M129" s="37" t="n">
        <f aca="false">L129*60</f>
        <v>0</v>
      </c>
      <c r="N129" s="2"/>
    </row>
    <row r="130" customFormat="false" ht="15" hidden="false" customHeight="false" outlineLevel="0" collapsed="false">
      <c r="A130" s="1"/>
      <c r="B130" s="39"/>
      <c r="C130" s="2"/>
      <c r="D130" s="2"/>
      <c r="E130" s="2"/>
      <c r="F130" s="2"/>
      <c r="G130" s="2"/>
      <c r="H130" s="2"/>
      <c r="I130" s="2"/>
      <c r="J130" s="2"/>
      <c r="K130" s="2"/>
      <c r="L130" s="2"/>
      <c r="M130" s="37" t="n">
        <f aca="false">L130*60</f>
        <v>0</v>
      </c>
      <c r="N130" s="2"/>
    </row>
    <row r="131" customFormat="false" ht="15" hidden="false" customHeight="false" outlineLevel="0" collapsed="false">
      <c r="A131" s="1"/>
      <c r="B131" s="39"/>
      <c r="C131" s="2"/>
      <c r="D131" s="2"/>
      <c r="E131" s="2"/>
      <c r="F131" s="2"/>
      <c r="G131" s="2"/>
      <c r="H131" s="2"/>
      <c r="I131" s="2"/>
      <c r="J131" s="2"/>
      <c r="K131" s="2"/>
      <c r="L131" s="2"/>
      <c r="M131" s="37" t="n">
        <f aca="false">L131*60</f>
        <v>0</v>
      </c>
      <c r="N131" s="2"/>
    </row>
    <row r="132" customFormat="false" ht="15" hidden="false" customHeight="false" outlineLevel="0" collapsed="false">
      <c r="A132" s="1"/>
      <c r="B132" s="39"/>
      <c r="C132" s="2"/>
      <c r="D132" s="2"/>
      <c r="E132" s="2"/>
      <c r="F132" s="2"/>
      <c r="G132" s="2"/>
      <c r="H132" s="2"/>
      <c r="I132" s="2"/>
      <c r="J132" s="2"/>
      <c r="K132" s="2"/>
      <c r="L132" s="2"/>
      <c r="M132" s="37" t="n">
        <f aca="false">L132*60</f>
        <v>0</v>
      </c>
      <c r="N132" s="2"/>
    </row>
    <row r="133" customFormat="false" ht="15" hidden="false" customHeight="false" outlineLevel="0" collapsed="false">
      <c r="A133" s="1"/>
      <c r="B133" s="39"/>
      <c r="C133" s="2"/>
      <c r="D133" s="2"/>
      <c r="E133" s="2"/>
      <c r="F133" s="2"/>
      <c r="G133" s="2"/>
      <c r="H133" s="2"/>
      <c r="I133" s="2"/>
      <c r="J133" s="2"/>
      <c r="K133" s="2"/>
      <c r="L133" s="2"/>
      <c r="M133" s="37" t="n">
        <f aca="false">L133*60</f>
        <v>0</v>
      </c>
      <c r="N133" s="2"/>
    </row>
    <row r="134" customFormat="false" ht="15" hidden="false" customHeight="false" outlineLevel="0" collapsed="false">
      <c r="A134" s="1"/>
      <c r="B134" s="39"/>
      <c r="C134" s="2"/>
      <c r="D134" s="2"/>
      <c r="E134" s="2"/>
      <c r="F134" s="2"/>
      <c r="G134" s="2"/>
      <c r="H134" s="2"/>
      <c r="I134" s="2"/>
      <c r="J134" s="2"/>
      <c r="K134" s="2"/>
      <c r="L134" s="2"/>
      <c r="M134" s="37" t="n">
        <f aca="false">L134*60</f>
        <v>0</v>
      </c>
      <c r="N134" s="2"/>
    </row>
    <row r="135" customFormat="false" ht="15" hidden="false" customHeight="false" outlineLevel="0" collapsed="false">
      <c r="A135" s="1"/>
      <c r="B135" s="39"/>
      <c r="C135" s="2"/>
      <c r="D135" s="2"/>
      <c r="E135" s="2"/>
      <c r="F135" s="2"/>
      <c r="G135" s="2"/>
      <c r="H135" s="2"/>
      <c r="I135" s="2"/>
      <c r="J135" s="2"/>
      <c r="K135" s="2"/>
      <c r="L135" s="2"/>
      <c r="M135" s="37" t="n">
        <f aca="false">L135*60</f>
        <v>0</v>
      </c>
      <c r="N135" s="2"/>
    </row>
    <row r="136" customFormat="false" ht="15" hidden="false" customHeight="false" outlineLevel="0" collapsed="false">
      <c r="A136" s="1"/>
      <c r="B136" s="39"/>
      <c r="C136" s="2"/>
      <c r="D136" s="2"/>
      <c r="E136" s="2"/>
      <c r="F136" s="2"/>
      <c r="G136" s="2"/>
      <c r="H136" s="2"/>
      <c r="I136" s="2"/>
      <c r="J136" s="2"/>
      <c r="K136" s="2"/>
      <c r="L136" s="2"/>
      <c r="M136" s="37" t="n">
        <f aca="false">L136*60</f>
        <v>0</v>
      </c>
      <c r="N136" s="2"/>
    </row>
    <row r="137" customFormat="false" ht="15" hidden="false" customHeight="false" outlineLevel="0" collapsed="false">
      <c r="A137" s="1"/>
      <c r="B137" s="39"/>
      <c r="C137" s="2"/>
      <c r="D137" s="2"/>
      <c r="E137" s="2"/>
      <c r="F137" s="2"/>
      <c r="G137" s="2"/>
      <c r="H137" s="2"/>
      <c r="I137" s="2"/>
      <c r="J137" s="2"/>
      <c r="K137" s="2"/>
      <c r="L137" s="2"/>
      <c r="M137" s="37" t="n">
        <f aca="false">L137*60</f>
        <v>0</v>
      </c>
      <c r="N137" s="2"/>
    </row>
    <row r="138" customFormat="false" ht="15" hidden="false" customHeight="false" outlineLevel="0" collapsed="false">
      <c r="A138" s="1"/>
      <c r="B138" s="39"/>
      <c r="C138" s="2"/>
      <c r="D138" s="2"/>
      <c r="E138" s="2"/>
      <c r="F138" s="2"/>
      <c r="G138" s="2"/>
      <c r="H138" s="2"/>
      <c r="I138" s="2"/>
      <c r="J138" s="2"/>
      <c r="K138" s="2"/>
      <c r="L138" s="2"/>
      <c r="M138" s="37" t="n">
        <f aca="false">L138*60</f>
        <v>0</v>
      </c>
      <c r="N138" s="2"/>
    </row>
    <row r="139" customFormat="false" ht="15" hidden="false" customHeight="false" outlineLevel="0" collapsed="false">
      <c r="A139" s="1"/>
      <c r="B139" s="39"/>
      <c r="C139" s="2"/>
      <c r="D139" s="2"/>
      <c r="E139" s="2"/>
      <c r="F139" s="2"/>
      <c r="G139" s="2"/>
      <c r="H139" s="2"/>
      <c r="I139" s="2"/>
      <c r="J139" s="2"/>
      <c r="K139" s="2"/>
      <c r="L139" s="2"/>
      <c r="M139" s="37" t="n">
        <f aca="false">L139*60</f>
        <v>0</v>
      </c>
      <c r="N139" s="2"/>
    </row>
    <row r="140" customFormat="false" ht="15" hidden="false" customHeight="false" outlineLevel="0" collapsed="false">
      <c r="A140" s="1"/>
      <c r="B140" s="39"/>
      <c r="C140" s="2"/>
      <c r="D140" s="2"/>
      <c r="E140" s="2"/>
      <c r="F140" s="2"/>
      <c r="G140" s="2"/>
      <c r="H140" s="2"/>
      <c r="I140" s="2"/>
      <c r="J140" s="2"/>
      <c r="K140" s="2"/>
      <c r="L140" s="2"/>
      <c r="M140" s="37" t="n">
        <f aca="false">L140*60</f>
        <v>0</v>
      </c>
      <c r="N140" s="2"/>
    </row>
    <row r="141" customFormat="false" ht="15" hidden="false" customHeight="false" outlineLevel="0" collapsed="false">
      <c r="A141" s="1"/>
      <c r="B141" s="39"/>
      <c r="C141" s="2"/>
      <c r="D141" s="2"/>
      <c r="E141" s="2"/>
      <c r="F141" s="2"/>
      <c r="G141" s="2"/>
      <c r="H141" s="2"/>
      <c r="I141" s="2"/>
      <c r="J141" s="2"/>
      <c r="K141" s="2"/>
      <c r="L141" s="2"/>
      <c r="M141" s="37" t="n">
        <f aca="false">L141*60</f>
        <v>0</v>
      </c>
      <c r="N141" s="2"/>
    </row>
    <row r="142" customFormat="false" ht="15" hidden="false" customHeight="false" outlineLevel="0" collapsed="false">
      <c r="A142" s="1"/>
      <c r="B142" s="39"/>
      <c r="C142" s="2"/>
      <c r="D142" s="2"/>
      <c r="E142" s="2"/>
      <c r="F142" s="2"/>
      <c r="G142" s="2"/>
      <c r="H142" s="2"/>
      <c r="I142" s="2"/>
      <c r="J142" s="2"/>
      <c r="K142" s="2"/>
      <c r="L142" s="2"/>
      <c r="M142" s="37" t="n">
        <f aca="false">L142*60</f>
        <v>0</v>
      </c>
      <c r="N142" s="2"/>
    </row>
    <row r="143" customFormat="false" ht="15" hidden="false" customHeight="false" outlineLevel="0" collapsed="false">
      <c r="A143" s="1"/>
      <c r="B143" s="39"/>
      <c r="C143" s="2"/>
      <c r="D143" s="2"/>
      <c r="E143" s="2"/>
      <c r="F143" s="2"/>
      <c r="G143" s="2"/>
      <c r="H143" s="2"/>
      <c r="I143" s="2"/>
      <c r="J143" s="2"/>
      <c r="K143" s="2"/>
      <c r="L143" s="2"/>
      <c r="M143" s="37" t="n">
        <f aca="false">L143*60</f>
        <v>0</v>
      </c>
      <c r="N143" s="2"/>
    </row>
    <row r="144" customFormat="false" ht="15" hidden="false" customHeight="false" outlineLevel="0" collapsed="false">
      <c r="A144" s="1"/>
      <c r="B144" s="39"/>
      <c r="C144" s="2"/>
      <c r="D144" s="2"/>
      <c r="E144" s="2"/>
      <c r="F144" s="2"/>
      <c r="G144" s="2"/>
      <c r="H144" s="2"/>
      <c r="I144" s="2"/>
      <c r="J144" s="2"/>
      <c r="K144" s="2"/>
      <c r="L144" s="2"/>
      <c r="M144" s="37" t="n">
        <f aca="false">L144*60</f>
        <v>0</v>
      </c>
      <c r="N144" s="2"/>
    </row>
    <row r="145" customFormat="false" ht="15" hidden="false" customHeight="false" outlineLevel="0" collapsed="false">
      <c r="A145" s="1"/>
      <c r="B145" s="39"/>
      <c r="C145" s="2"/>
      <c r="D145" s="2"/>
      <c r="E145" s="2"/>
      <c r="F145" s="2"/>
      <c r="G145" s="2"/>
      <c r="H145" s="2"/>
      <c r="I145" s="2"/>
      <c r="J145" s="2"/>
      <c r="K145" s="2"/>
      <c r="L145" s="2"/>
      <c r="M145" s="37" t="n">
        <f aca="false">L145*60</f>
        <v>0</v>
      </c>
      <c r="N145" s="2"/>
    </row>
    <row r="146" customFormat="false" ht="15" hidden="false" customHeight="false" outlineLevel="0" collapsed="false">
      <c r="A146" s="1"/>
      <c r="B146" s="39"/>
      <c r="C146" s="2"/>
      <c r="D146" s="2"/>
      <c r="E146" s="2"/>
      <c r="F146" s="2"/>
      <c r="G146" s="2"/>
      <c r="H146" s="2"/>
      <c r="I146" s="2"/>
      <c r="J146" s="2"/>
      <c r="K146" s="2"/>
      <c r="L146" s="2"/>
      <c r="M146" s="37" t="n">
        <f aca="false">L146*60</f>
        <v>0</v>
      </c>
      <c r="N146" s="2"/>
    </row>
    <row r="147" customFormat="false" ht="15" hidden="false" customHeight="false" outlineLevel="0" collapsed="false">
      <c r="A147" s="1"/>
      <c r="B147" s="39"/>
      <c r="C147" s="2"/>
      <c r="D147" s="2"/>
      <c r="E147" s="2"/>
      <c r="F147" s="2"/>
      <c r="G147" s="2"/>
      <c r="H147" s="2"/>
      <c r="I147" s="2"/>
      <c r="J147" s="2"/>
      <c r="K147" s="2"/>
      <c r="L147" s="2"/>
      <c r="M147" s="37" t="n">
        <f aca="false">L147*60</f>
        <v>0</v>
      </c>
      <c r="N147" s="2"/>
    </row>
    <row r="148" customFormat="false" ht="15" hidden="false" customHeight="false" outlineLevel="0" collapsed="false">
      <c r="A148" s="1"/>
      <c r="B148" s="39"/>
      <c r="C148" s="2"/>
      <c r="D148" s="2"/>
      <c r="E148" s="2"/>
      <c r="F148" s="2"/>
      <c r="G148" s="2"/>
      <c r="H148" s="2"/>
      <c r="I148" s="2"/>
      <c r="J148" s="2"/>
      <c r="K148" s="2"/>
      <c r="L148" s="2"/>
      <c r="M148" s="37" t="n">
        <f aca="false">L148*60</f>
        <v>0</v>
      </c>
      <c r="N148" s="2"/>
    </row>
    <row r="149" customFormat="false" ht="15" hidden="false" customHeight="false" outlineLevel="0" collapsed="false">
      <c r="A149" s="1"/>
      <c r="B149" s="39"/>
      <c r="C149" s="2"/>
      <c r="D149" s="2"/>
      <c r="E149" s="2"/>
      <c r="F149" s="2"/>
      <c r="G149" s="2"/>
      <c r="H149" s="2"/>
      <c r="I149" s="2"/>
      <c r="J149" s="2"/>
      <c r="K149" s="2"/>
      <c r="L149" s="2"/>
      <c r="M149" s="37" t="n">
        <f aca="false">L149*60</f>
        <v>0</v>
      </c>
      <c r="N149" s="2"/>
    </row>
    <row r="150" customFormat="false" ht="15" hidden="false" customHeight="false" outlineLevel="0" collapsed="false">
      <c r="A150" s="1"/>
      <c r="B150" s="39"/>
      <c r="C150" s="2"/>
      <c r="D150" s="2"/>
      <c r="E150" s="2"/>
      <c r="F150" s="2"/>
      <c r="G150" s="2"/>
      <c r="H150" s="2"/>
      <c r="I150" s="2"/>
      <c r="J150" s="2"/>
      <c r="K150" s="2"/>
      <c r="L150" s="2"/>
      <c r="M150" s="37" t="n">
        <f aca="false">L150*60</f>
        <v>0</v>
      </c>
      <c r="N150" s="2"/>
    </row>
    <row r="151" customFormat="false" ht="15" hidden="false" customHeight="false" outlineLevel="0" collapsed="false">
      <c r="A151" s="1"/>
      <c r="B151" s="39"/>
      <c r="C151" s="2"/>
      <c r="D151" s="2"/>
      <c r="E151" s="2"/>
      <c r="F151" s="2"/>
      <c r="G151" s="2"/>
      <c r="H151" s="2"/>
      <c r="I151" s="2"/>
      <c r="J151" s="2"/>
      <c r="K151" s="2"/>
      <c r="L151" s="2"/>
      <c r="M151" s="37" t="n">
        <f aca="false">L151*60</f>
        <v>0</v>
      </c>
      <c r="N151" s="2"/>
    </row>
    <row r="152" customFormat="false" ht="15" hidden="false" customHeight="false" outlineLevel="0" collapsed="false">
      <c r="A152" s="1"/>
      <c r="B152" s="39"/>
      <c r="C152" s="2"/>
      <c r="D152" s="2"/>
      <c r="E152" s="2"/>
      <c r="F152" s="2"/>
      <c r="G152" s="2"/>
      <c r="H152" s="2"/>
      <c r="I152" s="2"/>
      <c r="J152" s="2"/>
      <c r="K152" s="2"/>
      <c r="L152" s="2"/>
      <c r="M152" s="37" t="n">
        <f aca="false">L152*60</f>
        <v>0</v>
      </c>
      <c r="N152" s="2"/>
    </row>
    <row r="153" customFormat="false" ht="15" hidden="false" customHeight="false" outlineLevel="0" collapsed="false">
      <c r="A153" s="1"/>
      <c r="B153" s="39"/>
      <c r="C153" s="2"/>
      <c r="D153" s="2"/>
      <c r="E153" s="2"/>
      <c r="F153" s="2"/>
      <c r="G153" s="2"/>
      <c r="H153" s="2"/>
      <c r="I153" s="2"/>
      <c r="J153" s="2"/>
      <c r="K153" s="2"/>
      <c r="L153" s="2"/>
      <c r="M153" s="37" t="n">
        <f aca="false">L153*60</f>
        <v>0</v>
      </c>
      <c r="N153" s="2"/>
    </row>
    <row r="154" customFormat="false" ht="15" hidden="false" customHeight="false" outlineLevel="0" collapsed="false">
      <c r="A154" s="1"/>
      <c r="B154" s="39"/>
      <c r="C154" s="2"/>
      <c r="D154" s="2"/>
      <c r="E154" s="2"/>
      <c r="F154" s="2"/>
      <c r="G154" s="2"/>
      <c r="H154" s="2"/>
      <c r="I154" s="2"/>
      <c r="J154" s="2"/>
      <c r="K154" s="2"/>
      <c r="L154" s="2"/>
      <c r="M154" s="37" t="n">
        <f aca="false">L154*60</f>
        <v>0</v>
      </c>
      <c r="N154" s="2"/>
    </row>
    <row r="155" customFormat="false" ht="15" hidden="false" customHeight="false" outlineLevel="0" collapsed="false">
      <c r="A155" s="1"/>
      <c r="B155" s="39"/>
      <c r="C155" s="2"/>
      <c r="D155" s="2"/>
      <c r="E155" s="2"/>
      <c r="F155" s="2"/>
      <c r="G155" s="2"/>
      <c r="H155" s="2"/>
      <c r="I155" s="2"/>
      <c r="J155" s="2"/>
      <c r="K155" s="2"/>
      <c r="L155" s="2"/>
      <c r="M155" s="37" t="n">
        <f aca="false">L155*60</f>
        <v>0</v>
      </c>
      <c r="N155" s="2"/>
    </row>
    <row r="156" customFormat="false" ht="15" hidden="false" customHeight="false" outlineLevel="0" collapsed="false">
      <c r="A156" s="1"/>
      <c r="B156" s="39"/>
      <c r="C156" s="2"/>
      <c r="D156" s="2"/>
      <c r="E156" s="2"/>
      <c r="F156" s="2"/>
      <c r="G156" s="2"/>
      <c r="H156" s="2"/>
      <c r="I156" s="2"/>
      <c r="J156" s="2"/>
      <c r="K156" s="2"/>
      <c r="L156" s="2"/>
      <c r="M156" s="37" t="n">
        <f aca="false">L156*60</f>
        <v>0</v>
      </c>
      <c r="N156" s="2"/>
    </row>
    <row r="157" customFormat="false" ht="15" hidden="false" customHeight="false" outlineLevel="0" collapsed="false">
      <c r="A157" s="1"/>
      <c r="B157" s="39"/>
      <c r="C157" s="2"/>
      <c r="D157" s="2"/>
      <c r="E157" s="2"/>
      <c r="F157" s="2"/>
      <c r="G157" s="2"/>
      <c r="H157" s="2"/>
      <c r="I157" s="2"/>
      <c r="J157" s="2"/>
      <c r="K157" s="2"/>
      <c r="L157" s="2"/>
      <c r="M157" s="37" t="n">
        <f aca="false">L157*60</f>
        <v>0</v>
      </c>
      <c r="N157" s="2"/>
    </row>
    <row r="158" customFormat="false" ht="15" hidden="false" customHeight="false" outlineLevel="0" collapsed="false">
      <c r="A158" s="1"/>
      <c r="B158" s="39"/>
      <c r="C158" s="2"/>
      <c r="D158" s="2"/>
      <c r="E158" s="2"/>
      <c r="F158" s="2"/>
      <c r="G158" s="2"/>
      <c r="H158" s="2"/>
      <c r="I158" s="2"/>
      <c r="J158" s="2"/>
      <c r="K158" s="2"/>
      <c r="L158" s="2"/>
      <c r="M158" s="37" t="n">
        <f aca="false">L158*60</f>
        <v>0</v>
      </c>
      <c r="N158" s="2"/>
    </row>
    <row r="159" customFormat="false" ht="15" hidden="false" customHeight="false" outlineLevel="0" collapsed="false">
      <c r="A159" s="1"/>
      <c r="B159" s="39"/>
      <c r="C159" s="2"/>
      <c r="D159" s="2"/>
      <c r="E159" s="2"/>
      <c r="F159" s="2"/>
      <c r="G159" s="2"/>
      <c r="H159" s="2"/>
      <c r="I159" s="2"/>
      <c r="J159" s="2"/>
      <c r="K159" s="2"/>
      <c r="L159" s="2"/>
      <c r="M159" s="37" t="n">
        <f aca="false">L159*60</f>
        <v>0</v>
      </c>
      <c r="N159" s="2"/>
    </row>
    <row r="160" customFormat="false" ht="15" hidden="false" customHeight="false" outlineLevel="0" collapsed="false">
      <c r="A160" s="1"/>
      <c r="B160" s="39"/>
      <c r="C160" s="2"/>
      <c r="D160" s="2"/>
      <c r="E160" s="2"/>
      <c r="F160" s="2"/>
      <c r="G160" s="2"/>
      <c r="H160" s="2"/>
      <c r="I160" s="2"/>
      <c r="J160" s="2"/>
      <c r="K160" s="2"/>
      <c r="L160" s="2"/>
      <c r="M160" s="37" t="n">
        <f aca="false">L160*60</f>
        <v>0</v>
      </c>
      <c r="N160" s="2"/>
    </row>
    <row r="161" customFormat="false" ht="15" hidden="false" customHeight="false" outlineLevel="0" collapsed="false">
      <c r="A161" s="1"/>
      <c r="B161" s="39"/>
      <c r="C161" s="2"/>
      <c r="D161" s="2"/>
      <c r="E161" s="2"/>
      <c r="F161" s="2"/>
      <c r="G161" s="2"/>
      <c r="H161" s="2"/>
      <c r="I161" s="2"/>
      <c r="J161" s="2"/>
      <c r="K161" s="2"/>
      <c r="L161" s="2"/>
      <c r="M161" s="37" t="n">
        <f aca="false">L161*60</f>
        <v>0</v>
      </c>
      <c r="N161" s="2"/>
    </row>
    <row r="162" customFormat="false" ht="15" hidden="false" customHeight="false" outlineLevel="0" collapsed="false">
      <c r="A162" s="1"/>
      <c r="B162" s="39"/>
      <c r="C162" s="2"/>
      <c r="D162" s="2"/>
      <c r="E162" s="2"/>
      <c r="F162" s="2"/>
      <c r="G162" s="2"/>
      <c r="H162" s="2"/>
      <c r="I162" s="2"/>
      <c r="J162" s="2"/>
      <c r="K162" s="2"/>
      <c r="L162" s="2"/>
      <c r="M162" s="37" t="n">
        <f aca="false">L162*60</f>
        <v>0</v>
      </c>
      <c r="N162" s="2"/>
    </row>
    <row r="163" customFormat="false" ht="15" hidden="false" customHeight="false" outlineLevel="0" collapsed="false">
      <c r="A163" s="1"/>
      <c r="B163" s="39"/>
      <c r="C163" s="2"/>
      <c r="D163" s="2"/>
      <c r="E163" s="2"/>
      <c r="F163" s="2"/>
      <c r="G163" s="2"/>
      <c r="H163" s="2"/>
      <c r="I163" s="2"/>
      <c r="J163" s="2"/>
      <c r="K163" s="2"/>
      <c r="L163" s="2"/>
      <c r="M163" s="37" t="n">
        <f aca="false">L163*60</f>
        <v>0</v>
      </c>
      <c r="N163" s="2"/>
    </row>
    <row r="164" customFormat="false" ht="15" hidden="false" customHeight="false" outlineLevel="0" collapsed="false">
      <c r="A164" s="1"/>
      <c r="B164" s="39"/>
      <c r="C164" s="2"/>
      <c r="D164" s="2"/>
      <c r="E164" s="2"/>
      <c r="F164" s="2"/>
      <c r="G164" s="2"/>
      <c r="H164" s="2"/>
      <c r="I164" s="2"/>
      <c r="J164" s="2"/>
      <c r="K164" s="2"/>
      <c r="L164" s="2"/>
      <c r="M164" s="37" t="n">
        <f aca="false">L164*60</f>
        <v>0</v>
      </c>
      <c r="N164" s="2"/>
    </row>
    <row r="165" customFormat="false" ht="15" hidden="false" customHeight="false" outlineLevel="0" collapsed="false">
      <c r="A165" s="1"/>
      <c r="B165" s="39"/>
      <c r="C165" s="2"/>
      <c r="D165" s="2"/>
      <c r="E165" s="2"/>
      <c r="F165" s="2"/>
      <c r="G165" s="2"/>
      <c r="H165" s="2"/>
      <c r="I165" s="2"/>
      <c r="J165" s="2"/>
      <c r="K165" s="2"/>
      <c r="L165" s="2"/>
      <c r="M165" s="37" t="n">
        <f aca="false">L165*60</f>
        <v>0</v>
      </c>
      <c r="N165" s="2"/>
    </row>
    <row r="166" customFormat="false" ht="15" hidden="false" customHeight="false" outlineLevel="0" collapsed="false">
      <c r="A166" s="1"/>
      <c r="B166" s="39"/>
      <c r="C166" s="2"/>
      <c r="D166" s="2"/>
      <c r="E166" s="2"/>
      <c r="F166" s="2"/>
      <c r="G166" s="2"/>
      <c r="H166" s="2"/>
      <c r="I166" s="2"/>
      <c r="J166" s="2"/>
      <c r="K166" s="2"/>
      <c r="L166" s="2"/>
      <c r="M166" s="37" t="n">
        <f aca="false">L166*60</f>
        <v>0</v>
      </c>
      <c r="N166" s="2"/>
    </row>
    <row r="167" customFormat="false" ht="15" hidden="false" customHeight="false" outlineLevel="0" collapsed="false">
      <c r="A167" s="1"/>
      <c r="B167" s="39"/>
      <c r="C167" s="2"/>
      <c r="D167" s="2"/>
      <c r="E167" s="2"/>
      <c r="F167" s="2"/>
      <c r="G167" s="2"/>
      <c r="H167" s="2"/>
      <c r="I167" s="2"/>
      <c r="J167" s="2"/>
      <c r="K167" s="2"/>
      <c r="L167" s="2"/>
      <c r="M167" s="37" t="n">
        <f aca="false">L167*60</f>
        <v>0</v>
      </c>
      <c r="N167" s="2"/>
    </row>
    <row r="168" customFormat="false" ht="15" hidden="false" customHeight="false" outlineLevel="0" collapsed="false">
      <c r="A168" s="1"/>
      <c r="B168" s="39"/>
      <c r="C168" s="2"/>
      <c r="D168" s="2"/>
      <c r="E168" s="2"/>
      <c r="F168" s="2"/>
      <c r="G168" s="2"/>
      <c r="H168" s="2"/>
      <c r="I168" s="2"/>
      <c r="J168" s="2"/>
      <c r="K168" s="2"/>
      <c r="L168" s="2"/>
      <c r="M168" s="37" t="n">
        <f aca="false">L168*60</f>
        <v>0</v>
      </c>
      <c r="N168" s="2"/>
    </row>
    <row r="169" customFormat="false" ht="15" hidden="false" customHeight="false" outlineLevel="0" collapsed="false">
      <c r="A169" s="1"/>
      <c r="B169" s="39"/>
      <c r="C169" s="2"/>
      <c r="D169" s="2"/>
      <c r="E169" s="2"/>
      <c r="F169" s="2"/>
      <c r="G169" s="2"/>
      <c r="H169" s="2"/>
      <c r="I169" s="2"/>
      <c r="J169" s="2"/>
      <c r="K169" s="2"/>
      <c r="L169" s="2"/>
      <c r="M169" s="37" t="n">
        <f aca="false">L169*60</f>
        <v>0</v>
      </c>
      <c r="N169" s="2"/>
    </row>
    <row r="170" customFormat="false" ht="15" hidden="false" customHeight="false" outlineLevel="0" collapsed="false">
      <c r="A170" s="1"/>
      <c r="B170" s="39"/>
      <c r="C170" s="2"/>
      <c r="D170" s="2"/>
      <c r="E170" s="2"/>
      <c r="F170" s="2"/>
      <c r="G170" s="2"/>
      <c r="H170" s="2"/>
      <c r="I170" s="2"/>
      <c r="J170" s="2"/>
      <c r="K170" s="2"/>
      <c r="L170" s="2"/>
      <c r="M170" s="37" t="n">
        <f aca="false">L170*60</f>
        <v>0</v>
      </c>
      <c r="N170" s="2"/>
    </row>
    <row r="171" customFormat="false" ht="15" hidden="false" customHeight="false" outlineLevel="0" collapsed="false">
      <c r="A171" s="1"/>
      <c r="B171" s="39"/>
      <c r="C171" s="2"/>
      <c r="D171" s="2"/>
      <c r="E171" s="2"/>
      <c r="F171" s="2"/>
      <c r="G171" s="2"/>
      <c r="H171" s="2"/>
      <c r="I171" s="2"/>
      <c r="J171" s="2"/>
      <c r="K171" s="2"/>
      <c r="L171" s="2"/>
      <c r="M171" s="37" t="n">
        <f aca="false">L171*60</f>
        <v>0</v>
      </c>
      <c r="N171" s="2"/>
    </row>
    <row r="172" customFormat="false" ht="15" hidden="false" customHeight="false" outlineLevel="0" collapsed="false">
      <c r="A172" s="1"/>
      <c r="B172" s="39"/>
      <c r="C172" s="2"/>
      <c r="D172" s="2"/>
      <c r="E172" s="2"/>
      <c r="F172" s="2"/>
      <c r="G172" s="2"/>
      <c r="H172" s="2"/>
      <c r="I172" s="2"/>
      <c r="J172" s="2"/>
      <c r="K172" s="2"/>
      <c r="L172" s="2"/>
      <c r="M172" s="37" t="n">
        <f aca="false">L172*60</f>
        <v>0</v>
      </c>
      <c r="N172" s="2"/>
    </row>
    <row r="173" customFormat="false" ht="15" hidden="false" customHeight="false" outlineLevel="0" collapsed="false">
      <c r="A173" s="1"/>
      <c r="B173" s="39"/>
      <c r="C173" s="2"/>
      <c r="D173" s="2"/>
      <c r="E173" s="2"/>
      <c r="F173" s="2"/>
      <c r="G173" s="2"/>
      <c r="H173" s="2"/>
      <c r="I173" s="2"/>
      <c r="J173" s="2"/>
      <c r="K173" s="2"/>
      <c r="L173" s="2"/>
      <c r="M173" s="37" t="n">
        <f aca="false">L173*60</f>
        <v>0</v>
      </c>
      <c r="N173" s="2"/>
    </row>
    <row r="174" customFormat="false" ht="15" hidden="false" customHeight="false" outlineLevel="0" collapsed="false">
      <c r="A174" s="1"/>
      <c r="B174" s="39"/>
      <c r="C174" s="2"/>
      <c r="D174" s="2"/>
      <c r="E174" s="2"/>
      <c r="F174" s="2"/>
      <c r="G174" s="2"/>
      <c r="H174" s="2"/>
      <c r="I174" s="2"/>
      <c r="J174" s="2"/>
      <c r="K174" s="2"/>
      <c r="L174" s="2"/>
      <c r="M174" s="37" t="n">
        <f aca="false">L174*60</f>
        <v>0</v>
      </c>
      <c r="N174" s="2"/>
    </row>
    <row r="175" customFormat="false" ht="15" hidden="false" customHeight="false" outlineLevel="0" collapsed="false">
      <c r="A175" s="1"/>
      <c r="B175" s="39"/>
      <c r="C175" s="2"/>
      <c r="D175" s="2"/>
      <c r="E175" s="2"/>
      <c r="F175" s="2"/>
      <c r="G175" s="2"/>
      <c r="H175" s="2"/>
      <c r="I175" s="2"/>
      <c r="J175" s="2"/>
      <c r="K175" s="2"/>
      <c r="L175" s="2"/>
      <c r="M175" s="37" t="n">
        <f aca="false">L175*60</f>
        <v>0</v>
      </c>
      <c r="N175" s="2"/>
    </row>
    <row r="176" customFormat="false" ht="15" hidden="false" customHeight="false" outlineLevel="0" collapsed="false">
      <c r="A176" s="1"/>
      <c r="B176" s="39"/>
      <c r="C176" s="2"/>
      <c r="D176" s="2"/>
      <c r="E176" s="2"/>
      <c r="F176" s="2"/>
      <c r="G176" s="2"/>
      <c r="H176" s="2"/>
      <c r="I176" s="2"/>
      <c r="J176" s="2"/>
      <c r="K176" s="2"/>
      <c r="L176" s="2"/>
      <c r="M176" s="37" t="n">
        <f aca="false">L176*60</f>
        <v>0</v>
      </c>
      <c r="N176" s="2"/>
    </row>
    <row r="177" customFormat="false" ht="15" hidden="false" customHeight="false" outlineLevel="0" collapsed="false">
      <c r="A177" s="1"/>
      <c r="B177" s="39"/>
      <c r="C177" s="2"/>
      <c r="D177" s="2"/>
      <c r="E177" s="2"/>
      <c r="F177" s="2"/>
      <c r="G177" s="2"/>
      <c r="H177" s="2"/>
      <c r="I177" s="2"/>
      <c r="J177" s="2"/>
      <c r="K177" s="2"/>
      <c r="L177" s="2"/>
      <c r="M177" s="37" t="n">
        <f aca="false">L177*60</f>
        <v>0</v>
      </c>
      <c r="N177" s="2"/>
    </row>
    <row r="178" customFormat="false" ht="15" hidden="false" customHeight="false" outlineLevel="0" collapsed="false">
      <c r="A178" s="1"/>
      <c r="B178" s="39"/>
      <c r="C178" s="2"/>
      <c r="D178" s="2"/>
      <c r="E178" s="2"/>
      <c r="F178" s="2"/>
      <c r="G178" s="2"/>
      <c r="H178" s="2"/>
      <c r="I178" s="2"/>
      <c r="J178" s="2"/>
      <c r="K178" s="2"/>
      <c r="L178" s="2"/>
      <c r="M178" s="37" t="n">
        <f aca="false">L178*60</f>
        <v>0</v>
      </c>
      <c r="N178" s="2"/>
    </row>
    <row r="179" customFormat="false" ht="15" hidden="false" customHeight="false" outlineLevel="0" collapsed="false">
      <c r="A179" s="1"/>
      <c r="B179" s="39"/>
      <c r="C179" s="2"/>
      <c r="D179" s="2"/>
      <c r="E179" s="2"/>
      <c r="F179" s="2"/>
      <c r="G179" s="2"/>
      <c r="H179" s="2"/>
      <c r="I179" s="2"/>
      <c r="J179" s="2"/>
      <c r="K179" s="2"/>
      <c r="L179" s="2"/>
      <c r="M179" s="37" t="n">
        <f aca="false">L179*60</f>
        <v>0</v>
      </c>
      <c r="N179" s="2"/>
    </row>
    <row r="180" customFormat="false" ht="15" hidden="false" customHeight="false" outlineLevel="0" collapsed="false">
      <c r="A180" s="1"/>
      <c r="B180" s="39"/>
      <c r="C180" s="2"/>
      <c r="D180" s="2"/>
      <c r="E180" s="2"/>
      <c r="F180" s="2"/>
      <c r="G180" s="2"/>
      <c r="H180" s="2"/>
      <c r="I180" s="2"/>
      <c r="J180" s="2"/>
      <c r="K180" s="2"/>
      <c r="L180" s="2"/>
      <c r="M180" s="37" t="n">
        <f aca="false">L180*60</f>
        <v>0</v>
      </c>
      <c r="N180" s="2"/>
    </row>
    <row r="181" customFormat="false" ht="15" hidden="false" customHeight="false" outlineLevel="0" collapsed="false">
      <c r="A181" s="1"/>
      <c r="B181" s="39"/>
      <c r="C181" s="2"/>
      <c r="D181" s="2"/>
      <c r="E181" s="2"/>
      <c r="F181" s="2"/>
      <c r="G181" s="2"/>
      <c r="H181" s="2"/>
      <c r="I181" s="2"/>
      <c r="J181" s="2"/>
      <c r="K181" s="2"/>
      <c r="L181" s="2"/>
      <c r="M181" s="37" t="n">
        <f aca="false">L181*60</f>
        <v>0</v>
      </c>
      <c r="N181" s="2"/>
    </row>
    <row r="182" customFormat="false" ht="15" hidden="false" customHeight="false" outlineLevel="0" collapsed="false">
      <c r="A182" s="1"/>
      <c r="B182" s="39"/>
      <c r="C182" s="2"/>
      <c r="D182" s="2"/>
      <c r="E182" s="2"/>
      <c r="F182" s="2"/>
      <c r="G182" s="2"/>
      <c r="H182" s="2"/>
      <c r="I182" s="2"/>
      <c r="J182" s="2"/>
      <c r="K182" s="2"/>
      <c r="L182" s="2"/>
      <c r="M182" s="37" t="n">
        <f aca="false">L182*60</f>
        <v>0</v>
      </c>
      <c r="N182" s="2"/>
    </row>
    <row r="183" customFormat="false" ht="15" hidden="false" customHeight="false" outlineLevel="0" collapsed="false">
      <c r="A183" s="1"/>
      <c r="B183" s="39"/>
      <c r="C183" s="2"/>
      <c r="D183" s="2"/>
      <c r="E183" s="2"/>
      <c r="F183" s="2"/>
      <c r="G183" s="2"/>
      <c r="H183" s="2"/>
      <c r="I183" s="2"/>
      <c r="J183" s="2"/>
      <c r="K183" s="2"/>
      <c r="L183" s="2"/>
      <c r="M183" s="37" t="n">
        <f aca="false">L183*60</f>
        <v>0</v>
      </c>
      <c r="N183" s="2"/>
    </row>
    <row r="184" customFormat="false" ht="15" hidden="false" customHeight="false" outlineLevel="0" collapsed="false">
      <c r="A184" s="1"/>
      <c r="B184" s="39"/>
      <c r="C184" s="2"/>
      <c r="D184" s="2"/>
      <c r="E184" s="2"/>
      <c r="F184" s="2"/>
      <c r="G184" s="2"/>
      <c r="H184" s="2"/>
      <c r="I184" s="2"/>
      <c r="J184" s="2"/>
      <c r="K184" s="2"/>
      <c r="L184" s="2"/>
      <c r="M184" s="37" t="n">
        <f aca="false">L184*60</f>
        <v>0</v>
      </c>
      <c r="N184" s="2"/>
    </row>
    <row r="185" customFormat="false" ht="15" hidden="false" customHeight="false" outlineLevel="0" collapsed="false">
      <c r="A185" s="1"/>
      <c r="B185" s="39"/>
      <c r="C185" s="2"/>
      <c r="D185" s="2"/>
      <c r="E185" s="2"/>
      <c r="F185" s="2"/>
      <c r="G185" s="2"/>
      <c r="H185" s="2"/>
      <c r="I185" s="2"/>
      <c r="J185" s="2"/>
      <c r="K185" s="2"/>
      <c r="L185" s="2"/>
      <c r="M185" s="37" t="n">
        <f aca="false">L185*60</f>
        <v>0</v>
      </c>
      <c r="N185" s="2"/>
    </row>
    <row r="186" customFormat="false" ht="15" hidden="false" customHeight="false" outlineLevel="0" collapsed="false">
      <c r="A186" s="1"/>
      <c r="B186" s="39"/>
      <c r="C186" s="2"/>
      <c r="D186" s="2"/>
      <c r="E186" s="2"/>
      <c r="F186" s="2"/>
      <c r="G186" s="2"/>
      <c r="H186" s="2"/>
      <c r="I186" s="2"/>
      <c r="J186" s="2"/>
      <c r="K186" s="2"/>
      <c r="L186" s="2"/>
      <c r="M186" s="37" t="n">
        <f aca="false">L186*60</f>
        <v>0</v>
      </c>
      <c r="N186" s="2"/>
    </row>
    <row r="187" customFormat="false" ht="15" hidden="false" customHeight="false" outlineLevel="0" collapsed="false">
      <c r="A187" s="1"/>
      <c r="B187" s="39"/>
      <c r="C187" s="2"/>
      <c r="D187" s="2"/>
      <c r="E187" s="2"/>
      <c r="F187" s="2"/>
      <c r="G187" s="2"/>
      <c r="H187" s="2"/>
      <c r="I187" s="2"/>
      <c r="J187" s="2"/>
      <c r="K187" s="2"/>
      <c r="L187" s="2"/>
      <c r="M187" s="37" t="n">
        <f aca="false">L187*60</f>
        <v>0</v>
      </c>
      <c r="N187" s="2"/>
    </row>
    <row r="188" customFormat="false" ht="15" hidden="false" customHeight="false" outlineLevel="0" collapsed="false">
      <c r="A188" s="1"/>
      <c r="B188" s="39"/>
      <c r="C188" s="2"/>
      <c r="D188" s="2"/>
      <c r="E188" s="2"/>
      <c r="F188" s="2"/>
      <c r="G188" s="2"/>
      <c r="H188" s="2"/>
      <c r="I188" s="2"/>
      <c r="J188" s="2"/>
      <c r="K188" s="2"/>
      <c r="L188" s="2"/>
      <c r="M188" s="37" t="n">
        <f aca="false">L188*60</f>
        <v>0</v>
      </c>
      <c r="N188" s="2"/>
    </row>
    <row r="189" customFormat="false" ht="15" hidden="false" customHeight="false" outlineLevel="0" collapsed="false">
      <c r="A189" s="1"/>
      <c r="B189" s="39"/>
      <c r="C189" s="2"/>
      <c r="D189" s="2"/>
      <c r="E189" s="2"/>
      <c r="F189" s="2"/>
      <c r="G189" s="2"/>
      <c r="H189" s="2"/>
      <c r="I189" s="2"/>
      <c r="J189" s="2"/>
      <c r="K189" s="2"/>
      <c r="L189" s="2"/>
      <c r="M189" s="37" t="n">
        <f aca="false">L189*60</f>
        <v>0</v>
      </c>
      <c r="N189" s="2"/>
    </row>
    <row r="190" customFormat="false" ht="15" hidden="false" customHeight="false" outlineLevel="0" collapsed="false">
      <c r="A190" s="1"/>
      <c r="B190" s="39"/>
      <c r="C190" s="2"/>
      <c r="D190" s="2"/>
      <c r="E190" s="2"/>
      <c r="F190" s="2"/>
      <c r="G190" s="2"/>
      <c r="H190" s="2"/>
      <c r="I190" s="2"/>
      <c r="J190" s="2"/>
      <c r="K190" s="2"/>
      <c r="L190" s="2"/>
      <c r="M190" s="37" t="n">
        <f aca="false">L190*60</f>
        <v>0</v>
      </c>
      <c r="N190" s="2"/>
    </row>
    <row r="191" customFormat="false" ht="15" hidden="false" customHeight="false" outlineLevel="0" collapsed="false">
      <c r="A191" s="1"/>
      <c r="B191" s="39"/>
      <c r="C191" s="2"/>
      <c r="D191" s="2"/>
      <c r="E191" s="2"/>
      <c r="F191" s="2"/>
      <c r="G191" s="2"/>
      <c r="H191" s="2"/>
      <c r="I191" s="2"/>
      <c r="J191" s="2"/>
      <c r="K191" s="2"/>
      <c r="L191" s="2"/>
      <c r="M191" s="37" t="n">
        <f aca="false">L191*60</f>
        <v>0</v>
      </c>
      <c r="N191" s="2"/>
    </row>
    <row r="192" customFormat="false" ht="15" hidden="false" customHeight="false" outlineLevel="0" collapsed="false">
      <c r="A192" s="1"/>
      <c r="B192" s="39"/>
      <c r="C192" s="2"/>
      <c r="D192" s="2"/>
      <c r="E192" s="2"/>
      <c r="F192" s="2"/>
      <c r="G192" s="2"/>
      <c r="H192" s="2"/>
      <c r="I192" s="2"/>
      <c r="J192" s="2"/>
      <c r="K192" s="2"/>
      <c r="L192" s="2"/>
      <c r="M192" s="37" t="n">
        <f aca="false">L192*60</f>
        <v>0</v>
      </c>
      <c r="N192" s="2"/>
    </row>
    <row r="193" customFormat="false" ht="15" hidden="false" customHeight="false" outlineLevel="0" collapsed="false">
      <c r="A193" s="1"/>
      <c r="B193" s="39"/>
      <c r="C193" s="2"/>
      <c r="D193" s="2"/>
      <c r="E193" s="2"/>
      <c r="F193" s="2"/>
      <c r="G193" s="2"/>
      <c r="H193" s="2"/>
      <c r="I193" s="2"/>
      <c r="J193" s="2"/>
      <c r="K193" s="2"/>
      <c r="L193" s="2"/>
      <c r="M193" s="37" t="n">
        <f aca="false">L193*60</f>
        <v>0</v>
      </c>
      <c r="N193" s="2"/>
    </row>
    <row r="194" customFormat="false" ht="15" hidden="false" customHeight="false" outlineLevel="0" collapsed="false">
      <c r="A194" s="1"/>
      <c r="B194" s="39"/>
      <c r="C194" s="2"/>
      <c r="D194" s="2"/>
      <c r="E194" s="2"/>
      <c r="F194" s="2"/>
      <c r="G194" s="2"/>
      <c r="H194" s="2"/>
      <c r="I194" s="2"/>
      <c r="J194" s="2"/>
      <c r="K194" s="2"/>
      <c r="L194" s="2"/>
      <c r="M194" s="37" t="n">
        <f aca="false">L194*60</f>
        <v>0</v>
      </c>
      <c r="N194" s="2"/>
    </row>
    <row r="195" customFormat="false" ht="15" hidden="false" customHeight="false" outlineLevel="0" collapsed="false">
      <c r="A195" s="1"/>
      <c r="B195" s="39"/>
      <c r="C195" s="2"/>
      <c r="D195" s="2"/>
      <c r="E195" s="2"/>
      <c r="F195" s="2"/>
      <c r="G195" s="2"/>
      <c r="H195" s="2"/>
      <c r="I195" s="2"/>
      <c r="J195" s="2"/>
      <c r="K195" s="2"/>
      <c r="L195" s="2"/>
      <c r="M195" s="37" t="n">
        <f aca="false">L195*60</f>
        <v>0</v>
      </c>
      <c r="N195" s="2"/>
    </row>
    <row r="196" customFormat="false" ht="15" hidden="false" customHeight="false" outlineLevel="0" collapsed="false">
      <c r="A196" s="1"/>
      <c r="B196" s="39"/>
      <c r="C196" s="2"/>
      <c r="D196" s="2"/>
      <c r="E196" s="2"/>
      <c r="F196" s="2"/>
      <c r="G196" s="2"/>
      <c r="H196" s="2"/>
      <c r="I196" s="2"/>
      <c r="J196" s="2"/>
      <c r="K196" s="2"/>
      <c r="L196" s="2"/>
      <c r="M196" s="37" t="n">
        <f aca="false">L196*60</f>
        <v>0</v>
      </c>
      <c r="N196" s="2"/>
    </row>
    <row r="197" customFormat="false" ht="15" hidden="false" customHeight="false" outlineLevel="0" collapsed="false">
      <c r="A197" s="1"/>
      <c r="B197" s="39"/>
      <c r="C197" s="2"/>
      <c r="D197" s="2"/>
      <c r="E197" s="2"/>
      <c r="F197" s="2"/>
      <c r="G197" s="2"/>
      <c r="H197" s="2"/>
      <c r="I197" s="2"/>
      <c r="J197" s="2"/>
      <c r="K197" s="2"/>
      <c r="L197" s="2"/>
      <c r="M197" s="37" t="n">
        <f aca="false">L197*60</f>
        <v>0</v>
      </c>
      <c r="N197" s="2"/>
    </row>
    <row r="198" customFormat="false" ht="15" hidden="false" customHeight="false" outlineLevel="0" collapsed="false">
      <c r="A198" s="1"/>
      <c r="B198" s="39"/>
      <c r="C198" s="2"/>
      <c r="D198" s="2"/>
      <c r="E198" s="2"/>
      <c r="F198" s="2"/>
      <c r="G198" s="2"/>
      <c r="H198" s="2"/>
      <c r="I198" s="2"/>
      <c r="J198" s="2"/>
      <c r="K198" s="2"/>
      <c r="L198" s="2"/>
      <c r="M198" s="37" t="n">
        <f aca="false">L198*60</f>
        <v>0</v>
      </c>
      <c r="N198" s="2"/>
    </row>
    <row r="199" customFormat="false" ht="15" hidden="false" customHeight="false" outlineLevel="0" collapsed="false">
      <c r="A199" s="1"/>
      <c r="B199" s="39"/>
      <c r="C199" s="2"/>
      <c r="D199" s="2"/>
      <c r="E199" s="2"/>
      <c r="F199" s="2"/>
      <c r="G199" s="2"/>
      <c r="H199" s="2"/>
      <c r="I199" s="2"/>
      <c r="J199" s="2"/>
      <c r="K199" s="2"/>
      <c r="L199" s="2"/>
      <c r="M199" s="37" t="n">
        <f aca="false">L199*60</f>
        <v>0</v>
      </c>
      <c r="N199" s="2"/>
    </row>
    <row r="200" customFormat="false" ht="15" hidden="false" customHeight="false" outlineLevel="0" collapsed="false">
      <c r="A200" s="1"/>
      <c r="B200" s="39"/>
      <c r="C200" s="2"/>
      <c r="D200" s="2"/>
      <c r="E200" s="2"/>
      <c r="F200" s="2"/>
      <c r="G200" s="2"/>
      <c r="H200" s="2"/>
      <c r="I200" s="2"/>
      <c r="J200" s="2"/>
      <c r="K200" s="2"/>
      <c r="L200" s="2"/>
      <c r="M200" s="37" t="n">
        <f aca="false">L200*60</f>
        <v>0</v>
      </c>
      <c r="N200" s="2"/>
    </row>
    <row r="201" customFormat="false" ht="15" hidden="false" customHeight="false" outlineLevel="0" collapsed="false">
      <c r="A201" s="1"/>
      <c r="B201" s="39"/>
      <c r="C201" s="2"/>
      <c r="D201" s="2"/>
      <c r="E201" s="2"/>
      <c r="F201" s="2"/>
      <c r="G201" s="2"/>
      <c r="H201" s="2"/>
      <c r="I201" s="2"/>
      <c r="J201" s="2"/>
      <c r="K201" s="2"/>
      <c r="L201" s="2"/>
      <c r="M201" s="37" t="n">
        <f aca="false">L201*60</f>
        <v>0</v>
      </c>
      <c r="N201" s="2"/>
    </row>
  </sheetData>
  <dataValidations count="9">
    <dataValidation allowBlank="true" errorStyle="stop" operator="between" prompt="Digitar el tiempo en hora deciman&#10;Ejemplo: 1:30 &#10;Digitar: 1.5&#10;" promptTitle="Información" showDropDown="false" showErrorMessage="true" showInputMessage="true" sqref="L2:L201" type="none">
      <formula1>0</formula1>
      <formula2>0</formula2>
    </dataValidation>
    <dataValidation allowBlank="true" error="No se puede cambiar la formula&#10;" errorStyle="stop" errorTitle="Error de operación" operator="between" prompt="No se puede cambiar la formula&#10;" promptTitle="Información" showDropDown="false" showErrorMessage="true" showInputMessage="true" sqref="M2:M201" type="whole">
      <formula1>0</formula1>
      <formula2>1000000</formula2>
    </dataValidation>
    <dataValidation allowBlank="true" error="Por favor seleccione un Usuario de la lista" errorStyle="stop" errorTitle="Error de selección" operator="between" showDropDown="false" showErrorMessage="true" showInputMessage="true" sqref="A2:A201" type="list">
      <formula1>Campos!$O$2:$O$10</formula1>
      <formula2>0</formula2>
    </dataValidation>
    <dataValidation allowBlank="true" error="Por favor seleccione un Especialista de la lista" errorStyle="stop" errorTitle="Error de selección" operator="between" showDropDown="false" showErrorMessage="true" showInputMessage="true" sqref="E2:F201" type="list">
      <formula1>Campos!$C$2:$C$100</formula1>
      <formula2>0</formula2>
    </dataValidation>
    <dataValidation allowBlank="true" error="Por favor seleccione un Estado de la lista" errorStyle="stop" errorTitle="Error de selección" operator="between" showDropDown="false" showErrorMessage="true" showInputMessage="true" sqref="G2:G201" type="list">
      <formula1>Campos!$E$2:$E$20</formula1>
      <formula2>0</formula2>
    </dataValidation>
    <dataValidation allowBlank="true" error="Por favor seleccione un Ambiente de la lista" errorStyle="stop" errorTitle="Error de selección" operator="between" showDropDown="false" showErrorMessage="true" showInputMessage="true" sqref="H2:H201" type="list">
      <formula1>Campos!$G$2:$G$100</formula1>
      <formula2>0</formula2>
    </dataValidation>
    <dataValidation allowBlank="true" error="Por favor seleccione un Servicio de la lista" errorStyle="stop" errorTitle="Error de selección" operator="between" showDropDown="false" showErrorMessage="true" showInputMessage="true" sqref="I2:I201" type="list">
      <formula1>Campos!$I$2:$I$100</formula1>
      <formula2>0</formula2>
    </dataValidation>
    <dataValidation allowBlank="true" error="Por favor seleccione un Componente de la lista" errorStyle="stop" errorTitle="Error de selección" operator="between" showDropDown="false" showErrorMessage="true" showInputMessage="true" sqref="J2:J201" type="list">
      <formula1>Campos!$K$2:$K$100</formula1>
      <formula2>0</formula2>
    </dataValidation>
    <dataValidation allowBlank="true" error="Por favor seleccione un Complejidad de la lista" errorStyle="stop" errorTitle="Error de selección" operator="between" showDropDown="false" showErrorMessage="true" showInputMessage="true" sqref="K2:K201" type="list">
      <formula1>Campos!$M$2:$M$10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D6" activePane="bottomLeft" state="frozen"/>
      <selection pane="topLeft" activeCell="A1" activeCellId="0" sqref="A1"/>
      <selection pane="bottomLeft" activeCell="L9" activeCellId="0" sqref="L9"/>
    </sheetView>
  </sheetViews>
  <sheetFormatPr defaultColWidth="8.6796875" defaultRowHeight="15" zeroHeight="false" outlineLevelRow="0" outlineLevelCol="0"/>
  <cols>
    <col collapsed="false" customWidth="true" hidden="false" outlineLevel="0" max="2" min="1" style="0" width="14.71"/>
    <col collapsed="false" customWidth="true" hidden="false" outlineLevel="0" max="3" min="3" style="32" width="14.29"/>
    <col collapsed="false" customWidth="true" hidden="false" outlineLevel="0" max="4" min="4" style="0" width="58.71"/>
    <col collapsed="false" customWidth="true" hidden="false" outlineLevel="0" max="5" min="5" style="32" width="17.42"/>
    <col collapsed="false" customWidth="true" hidden="false" outlineLevel="0" max="6" min="6" style="32" width="17.29"/>
    <col collapsed="false" customWidth="true" hidden="false" outlineLevel="0" max="7" min="7" style="32" width="10.29"/>
    <col collapsed="false" customWidth="true" hidden="false" outlineLevel="0" max="8" min="8" style="32" width="13.71"/>
    <col collapsed="false" customWidth="true" hidden="false" outlineLevel="0" max="9" min="9" style="32" width="11.29"/>
    <col collapsed="false" customWidth="true" hidden="false" outlineLevel="0" max="10" min="10" style="32" width="10.85"/>
    <col collapsed="false" customWidth="true" hidden="false" outlineLevel="0" max="11" min="11" style="32" width="12.86"/>
    <col collapsed="false" customWidth="true" hidden="false" outlineLevel="0" max="12" min="12" style="32" width="11.29"/>
    <col collapsed="false" customWidth="true" hidden="false" outlineLevel="0" max="13" min="13" style="32" width="56.15"/>
    <col collapsed="false" customWidth="true" hidden="false" outlineLevel="0" max="14" min="14" style="0" width="45.71"/>
  </cols>
  <sheetData>
    <row r="1" customFormat="false" ht="57.45" hidden="false" customHeight="false" outlineLevel="0" collapsed="false">
      <c r="A1" s="40" t="s">
        <v>614</v>
      </c>
      <c r="B1" s="41" t="s">
        <v>1</v>
      </c>
      <c r="C1" s="42" t="s">
        <v>615</v>
      </c>
      <c r="D1" s="41" t="s">
        <v>6</v>
      </c>
      <c r="E1" s="40" t="s">
        <v>616</v>
      </c>
      <c r="F1" s="40" t="s">
        <v>8</v>
      </c>
      <c r="G1" s="40" t="s">
        <v>9</v>
      </c>
      <c r="H1" s="40" t="s">
        <v>10</v>
      </c>
      <c r="I1" s="40" t="s">
        <v>11</v>
      </c>
      <c r="J1" s="40" t="s">
        <v>12</v>
      </c>
      <c r="K1" s="42" t="s">
        <v>13</v>
      </c>
      <c r="L1" s="40" t="s">
        <v>14</v>
      </c>
      <c r="M1" s="41" t="s">
        <v>15</v>
      </c>
      <c r="N1" s="41" t="s">
        <v>622</v>
      </c>
    </row>
    <row r="2" customFormat="false" ht="46.25" hidden="false" customHeight="false" outlineLevel="0" collapsed="false">
      <c r="A2" s="8" t="s">
        <v>16</v>
      </c>
      <c r="B2" s="8"/>
      <c r="C2" s="10" t="n">
        <v>45485</v>
      </c>
      <c r="D2" s="43" t="s">
        <v>623</v>
      </c>
      <c r="E2" s="9" t="s">
        <v>43</v>
      </c>
      <c r="F2" s="8" t="s">
        <v>583</v>
      </c>
      <c r="G2" s="9" t="s">
        <v>104</v>
      </c>
      <c r="H2" s="9" t="s">
        <v>38</v>
      </c>
      <c r="I2" s="9" t="s">
        <v>624</v>
      </c>
      <c r="J2" s="9" t="s">
        <v>44</v>
      </c>
      <c r="K2" s="9" t="n">
        <v>9</v>
      </c>
      <c r="L2" s="44" t="n">
        <f aca="false">K2*60</f>
        <v>540</v>
      </c>
      <c r="M2" s="45" t="s">
        <v>625</v>
      </c>
      <c r="N2" s="46"/>
    </row>
    <row r="3" customFormat="false" ht="23.85" hidden="false" customHeight="false" outlineLevel="0" collapsed="false">
      <c r="A3" s="18" t="s">
        <v>16</v>
      </c>
      <c r="B3" s="18"/>
      <c r="C3" s="10" t="n">
        <v>45491</v>
      </c>
      <c r="D3" s="47" t="s">
        <v>626</v>
      </c>
      <c r="E3" s="9" t="s">
        <v>37</v>
      </c>
      <c r="F3" s="8" t="s">
        <v>19</v>
      </c>
      <c r="G3" s="9" t="s">
        <v>33</v>
      </c>
      <c r="H3" s="9" t="s">
        <v>38</v>
      </c>
      <c r="I3" s="9" t="s">
        <v>41</v>
      </c>
      <c r="J3" s="9" t="s">
        <v>44</v>
      </c>
      <c r="K3" s="9" t="n">
        <v>2.5</v>
      </c>
      <c r="L3" s="44" t="n">
        <f aca="false">K3*60</f>
        <v>150</v>
      </c>
      <c r="M3" s="45" t="s">
        <v>627</v>
      </c>
      <c r="N3" s="29"/>
    </row>
    <row r="4" customFormat="false" ht="23.85" hidden="false" customHeight="false" outlineLevel="0" collapsed="false">
      <c r="A4" s="8" t="s">
        <v>16</v>
      </c>
      <c r="B4" s="8"/>
      <c r="C4" s="10" t="n">
        <v>45492</v>
      </c>
      <c r="D4" s="47" t="s">
        <v>628</v>
      </c>
      <c r="E4" s="9" t="s">
        <v>37</v>
      </c>
      <c r="F4" s="8" t="s">
        <v>19</v>
      </c>
      <c r="G4" s="9" t="s">
        <v>160</v>
      </c>
      <c r="H4" s="9" t="s">
        <v>38</v>
      </c>
      <c r="I4" s="9" t="s">
        <v>41</v>
      </c>
      <c r="J4" s="9" t="s">
        <v>44</v>
      </c>
      <c r="K4" s="9" t="n">
        <v>2</v>
      </c>
      <c r="L4" s="44" t="n">
        <f aca="false">K4*60</f>
        <v>120</v>
      </c>
      <c r="M4" s="45" t="s">
        <v>629</v>
      </c>
      <c r="N4" s="29"/>
    </row>
    <row r="5" customFormat="false" ht="15" hidden="false" customHeight="false" outlineLevel="0" collapsed="false">
      <c r="A5" s="8" t="s">
        <v>54</v>
      </c>
      <c r="B5" s="48"/>
      <c r="C5" s="49" t="n">
        <v>45497</v>
      </c>
      <c r="D5" s="12" t="s">
        <v>630</v>
      </c>
      <c r="E5" s="9" t="s">
        <v>43</v>
      </c>
      <c r="F5" s="8" t="s">
        <v>19</v>
      </c>
      <c r="G5" s="29" t="s">
        <v>631</v>
      </c>
      <c r="H5" s="29" t="s">
        <v>38</v>
      </c>
      <c r="I5" s="29" t="s">
        <v>59</v>
      </c>
      <c r="J5" s="29" t="s">
        <v>23</v>
      </c>
      <c r="K5" s="29" t="n">
        <v>0.5</v>
      </c>
      <c r="L5" s="44" t="n">
        <f aca="false">K5*60</f>
        <v>30</v>
      </c>
      <c r="M5" s="45" t="s">
        <v>632</v>
      </c>
      <c r="N5" s="29"/>
    </row>
    <row r="6" customFormat="false" ht="15" hidden="false" customHeight="false" outlineLevel="0" collapsed="false">
      <c r="A6" s="8" t="s">
        <v>16</v>
      </c>
      <c r="B6" s="8"/>
      <c r="C6" s="49" t="n">
        <v>45497</v>
      </c>
      <c r="D6" s="12" t="s">
        <v>633</v>
      </c>
      <c r="E6" s="9" t="s">
        <v>43</v>
      </c>
      <c r="F6" s="8" t="s">
        <v>19</v>
      </c>
      <c r="G6" s="9" t="s">
        <v>634</v>
      </c>
      <c r="H6" s="9" t="s">
        <v>38</v>
      </c>
      <c r="I6" s="9" t="s">
        <v>59</v>
      </c>
      <c r="J6" s="9" t="s">
        <v>23</v>
      </c>
      <c r="K6" s="9" t="n">
        <v>0.5</v>
      </c>
      <c r="L6" s="44" t="n">
        <f aca="false">K6*60</f>
        <v>30</v>
      </c>
      <c r="M6" s="45" t="s">
        <v>632</v>
      </c>
      <c r="N6" s="9"/>
    </row>
    <row r="7" customFormat="false" ht="15" hidden="false" customHeight="false" outlineLevel="0" collapsed="false">
      <c r="A7" s="48" t="s">
        <v>54</v>
      </c>
      <c r="B7" s="48"/>
      <c r="C7" s="10" t="n">
        <v>45499</v>
      </c>
      <c r="D7" s="20" t="s">
        <v>635</v>
      </c>
      <c r="E7" s="9" t="s">
        <v>43</v>
      </c>
      <c r="F7" s="8" t="s">
        <v>19</v>
      </c>
      <c r="G7" s="29" t="s">
        <v>631</v>
      </c>
      <c r="H7" s="29" t="s">
        <v>38</v>
      </c>
      <c r="I7" s="9" t="s">
        <v>59</v>
      </c>
      <c r="J7" s="29" t="s">
        <v>23</v>
      </c>
      <c r="K7" s="29" t="n">
        <v>1</v>
      </c>
      <c r="L7" s="44" t="n">
        <f aca="false">K7*60</f>
        <v>60</v>
      </c>
      <c r="M7" s="45"/>
      <c r="N7" s="29"/>
      <c r="T7" s="50"/>
      <c r="U7" s="51"/>
      <c r="Y7" s="50"/>
      <c r="AF7" s="50"/>
      <c r="AG7" s="51"/>
    </row>
    <row r="8" customFormat="false" ht="15" hidden="false" customHeight="false" outlineLevel="0" collapsed="false">
      <c r="A8" s="48" t="s">
        <v>16</v>
      </c>
      <c r="B8" s="48"/>
      <c r="C8" s="10" t="n">
        <v>45499</v>
      </c>
      <c r="D8" s="20" t="s">
        <v>635</v>
      </c>
      <c r="E8" s="9" t="s">
        <v>43</v>
      </c>
      <c r="F8" s="8" t="s">
        <v>19</v>
      </c>
      <c r="G8" s="9" t="s">
        <v>634</v>
      </c>
      <c r="H8" s="29" t="s">
        <v>38</v>
      </c>
      <c r="I8" s="9" t="s">
        <v>59</v>
      </c>
      <c r="J8" s="29" t="s">
        <v>23</v>
      </c>
      <c r="K8" s="29" t="n">
        <v>1</v>
      </c>
      <c r="L8" s="44" t="n">
        <f aca="false">K8*60</f>
        <v>60</v>
      </c>
      <c r="M8" s="52"/>
      <c r="N8" s="29"/>
      <c r="T8" s="50"/>
      <c r="U8" s="51"/>
      <c r="Y8" s="50"/>
      <c r="AF8" s="50"/>
      <c r="AG8" s="51"/>
    </row>
    <row r="9" customFormat="false" ht="23.85" hidden="false" customHeight="false" outlineLevel="0" collapsed="false">
      <c r="A9" s="8" t="s">
        <v>16</v>
      </c>
      <c r="B9" s="8"/>
      <c r="C9" s="10" t="n">
        <v>45498</v>
      </c>
      <c r="D9" s="47" t="s">
        <v>636</v>
      </c>
      <c r="E9" s="9" t="s">
        <v>37</v>
      </c>
      <c r="F9" s="8" t="s">
        <v>19</v>
      </c>
      <c r="G9" s="9" t="s">
        <v>30</v>
      </c>
      <c r="H9" s="9" t="s">
        <v>38</v>
      </c>
      <c r="I9" s="9" t="s">
        <v>41</v>
      </c>
      <c r="J9" s="9" t="s">
        <v>44</v>
      </c>
      <c r="K9" s="9" t="n">
        <v>3</v>
      </c>
      <c r="L9" s="44" t="n">
        <f aca="false">K9*60</f>
        <v>180</v>
      </c>
      <c r="M9" s="45" t="s">
        <v>637</v>
      </c>
      <c r="N9" s="29"/>
    </row>
    <row r="10" customFormat="false" ht="23.85" hidden="false" customHeight="false" outlineLevel="0" collapsed="false">
      <c r="A10" s="8" t="s">
        <v>16</v>
      </c>
      <c r="B10" s="8"/>
      <c r="C10" s="10" t="n">
        <v>45503</v>
      </c>
      <c r="D10" s="47" t="s">
        <v>638</v>
      </c>
      <c r="E10" s="9" t="s">
        <v>37</v>
      </c>
      <c r="F10" s="8" t="s">
        <v>19</v>
      </c>
      <c r="G10" s="9" t="s">
        <v>238</v>
      </c>
      <c r="H10" s="9" t="s">
        <v>38</v>
      </c>
      <c r="I10" s="9" t="s">
        <v>41</v>
      </c>
      <c r="J10" s="9" t="s">
        <v>44</v>
      </c>
      <c r="K10" s="9" t="n">
        <v>3</v>
      </c>
      <c r="L10" s="44" t="n">
        <f aca="false">K10*60</f>
        <v>180</v>
      </c>
      <c r="M10" s="45" t="s">
        <v>639</v>
      </c>
      <c r="N10" s="9"/>
    </row>
    <row r="11" customFormat="false" ht="15" hidden="false" customHeight="false" outlineLevel="0" collapsed="false">
      <c r="A11" s="48"/>
      <c r="B11" s="48"/>
      <c r="C11" s="10"/>
      <c r="D11" s="20"/>
      <c r="E11" s="9"/>
      <c r="F11" s="53"/>
      <c r="G11" s="9"/>
      <c r="H11" s="9"/>
      <c r="I11" s="9"/>
      <c r="J11" s="9"/>
      <c r="K11" s="29"/>
      <c r="L11" s="44" t="n">
        <f aca="false">K11*60</f>
        <v>0</v>
      </c>
      <c r="M11" s="54"/>
      <c r="N11" s="9"/>
    </row>
    <row r="12" customFormat="false" ht="15" hidden="false" customHeight="false" outlineLevel="0" collapsed="false">
      <c r="A12" s="55"/>
      <c r="B12" s="55"/>
      <c r="C12" s="49"/>
      <c r="D12" s="20"/>
      <c r="E12" s="29"/>
      <c r="F12" s="53"/>
      <c r="G12" s="9"/>
      <c r="H12" s="9"/>
      <c r="I12" s="9"/>
      <c r="J12" s="9"/>
      <c r="K12" s="56"/>
      <c r="L12" s="44" t="n">
        <f aca="false">K12*60</f>
        <v>0</v>
      </c>
      <c r="M12" s="57"/>
      <c r="N12" s="29"/>
    </row>
    <row r="13" customFormat="false" ht="15" hidden="false" customHeight="false" outlineLevel="0" collapsed="false">
      <c r="A13" s="55"/>
      <c r="B13" s="55"/>
      <c r="C13" s="58"/>
      <c r="D13" s="20"/>
      <c r="E13" s="29"/>
      <c r="F13" s="53"/>
      <c r="G13" s="9"/>
      <c r="H13" s="9"/>
      <c r="I13" s="9"/>
      <c r="J13" s="9"/>
      <c r="K13" s="30"/>
      <c r="L13" s="44" t="n">
        <f aca="false">K13*60</f>
        <v>0</v>
      </c>
      <c r="M13" s="52"/>
      <c r="N13" s="29"/>
    </row>
    <row r="14" s="31" customFormat="true" ht="15" hidden="false" customHeight="false" outlineLevel="0" collapsed="false">
      <c r="A14" s="55"/>
      <c r="B14" s="55"/>
      <c r="C14" s="58"/>
      <c r="D14" s="59"/>
      <c r="E14" s="30"/>
      <c r="F14" s="53"/>
      <c r="G14" s="30"/>
      <c r="H14" s="30"/>
      <c r="I14" s="30"/>
      <c r="J14" s="30"/>
      <c r="K14" s="30"/>
      <c r="L14" s="44" t="n">
        <f aca="false">K14*60</f>
        <v>0</v>
      </c>
      <c r="M14" s="52"/>
      <c r="N14" s="29"/>
    </row>
    <row r="15" customFormat="false" ht="15" hidden="false" customHeight="false" outlineLevel="0" collapsed="false">
      <c r="A15" s="48"/>
      <c r="B15" s="48"/>
      <c r="C15" s="49"/>
      <c r="D15" s="12"/>
      <c r="E15" s="29"/>
      <c r="F15" s="53"/>
      <c r="G15" s="30"/>
      <c r="H15" s="30"/>
      <c r="I15" s="30"/>
      <c r="J15" s="30"/>
      <c r="K15" s="29"/>
      <c r="L15" s="44" t="n">
        <f aca="false">K15*60</f>
        <v>0</v>
      </c>
      <c r="M15" s="45"/>
      <c r="N15" s="29"/>
    </row>
    <row r="16" customFormat="false" ht="15" hidden="false" customHeight="false" outlineLevel="0" collapsed="false">
      <c r="A16" s="48"/>
      <c r="B16" s="48"/>
      <c r="C16" s="49"/>
      <c r="D16" s="12"/>
      <c r="E16" s="29"/>
      <c r="F16" s="53"/>
      <c r="G16" s="30"/>
      <c r="H16" s="30"/>
      <c r="I16" s="30"/>
      <c r="J16" s="30"/>
      <c r="K16" s="29"/>
      <c r="L16" s="44" t="n">
        <f aca="false">K16*60</f>
        <v>0</v>
      </c>
      <c r="M16" s="45"/>
      <c r="N16" s="29"/>
    </row>
    <row r="17" customFormat="false" ht="15" hidden="false" customHeight="false" outlineLevel="0" collapsed="false">
      <c r="A17" s="18"/>
      <c r="B17" s="8"/>
      <c r="C17" s="17"/>
      <c r="D17" s="12"/>
      <c r="E17" s="9"/>
      <c r="F17" s="8"/>
      <c r="G17" s="9"/>
      <c r="H17" s="9"/>
      <c r="I17" s="9"/>
      <c r="J17" s="9"/>
      <c r="K17" s="9"/>
      <c r="L17" s="44" t="n">
        <f aca="false">K17*60</f>
        <v>0</v>
      </c>
      <c r="M17" s="60"/>
      <c r="N17" s="29"/>
    </row>
    <row r="18" customFormat="false" ht="15" hidden="false" customHeight="false" outlineLevel="0" collapsed="false">
      <c r="A18" s="18"/>
      <c r="B18" s="18"/>
      <c r="C18" s="17"/>
      <c r="D18" s="20"/>
      <c r="E18" s="19"/>
      <c r="F18" s="18"/>
      <c r="G18" s="19"/>
      <c r="H18" s="19"/>
      <c r="I18" s="19"/>
      <c r="J18" s="19"/>
      <c r="K18" s="19"/>
      <c r="L18" s="44" t="n">
        <f aca="false">K18*60</f>
        <v>0</v>
      </c>
      <c r="M18" s="60"/>
      <c r="N18" s="29"/>
    </row>
    <row r="19" customFormat="false" ht="15" hidden="false" customHeight="false" outlineLevel="0" collapsed="false">
      <c r="A19" s="55"/>
      <c r="B19" s="55"/>
      <c r="C19" s="17"/>
      <c r="D19" s="20"/>
      <c r="E19" s="19"/>
      <c r="F19" s="18"/>
      <c r="G19" s="30"/>
      <c r="H19" s="30"/>
      <c r="I19" s="30"/>
      <c r="J19" s="30"/>
      <c r="K19" s="30"/>
      <c r="L19" s="44" t="n">
        <f aca="false">K19*60</f>
        <v>0</v>
      </c>
      <c r="M19" s="57"/>
      <c r="N19" s="29"/>
    </row>
    <row r="20" customFormat="false" ht="15" hidden="false" customHeight="false" outlineLevel="0" collapsed="false">
      <c r="A20" s="55"/>
      <c r="B20" s="55"/>
      <c r="C20" s="58"/>
      <c r="D20" s="61"/>
      <c r="E20" s="19"/>
      <c r="F20" s="18"/>
      <c r="G20" s="30"/>
      <c r="H20" s="30"/>
      <c r="I20" s="30"/>
      <c r="J20" s="30"/>
      <c r="K20" s="30"/>
      <c r="L20" s="44" t="n">
        <f aca="false">K20*60</f>
        <v>0</v>
      </c>
      <c r="M20" s="57"/>
      <c r="N20" s="29"/>
    </row>
    <row r="21" customFormat="false" ht="15" hidden="false" customHeight="false" outlineLevel="0" collapsed="false">
      <c r="A21" s="55"/>
      <c r="B21" s="55"/>
      <c r="C21" s="58"/>
      <c r="D21" s="20"/>
      <c r="E21" s="30"/>
      <c r="F21" s="62"/>
      <c r="G21" s="30"/>
      <c r="H21" s="30"/>
      <c r="I21" s="30"/>
      <c r="J21" s="30"/>
      <c r="K21" s="30"/>
      <c r="L21" s="44" t="n">
        <f aca="false">K21*60</f>
        <v>0</v>
      </c>
      <c r="M21" s="52"/>
      <c r="N21" s="29"/>
    </row>
    <row r="22" customFormat="false" ht="15" hidden="false" customHeight="false" outlineLevel="0" collapsed="false">
      <c r="A22" s="55"/>
      <c r="B22" s="55"/>
      <c r="C22" s="58"/>
      <c r="D22" s="20"/>
      <c r="E22" s="30"/>
      <c r="F22" s="62"/>
      <c r="G22" s="30"/>
      <c r="H22" s="30"/>
      <c r="I22" s="30"/>
      <c r="J22" s="30"/>
      <c r="K22" s="30"/>
      <c r="L22" s="44" t="n">
        <f aca="false">K22*60</f>
        <v>0</v>
      </c>
      <c r="M22" s="52"/>
      <c r="N22" s="29"/>
    </row>
    <row r="23" customFormat="false" ht="15" hidden="false" customHeight="false" outlineLevel="0" collapsed="false">
      <c r="A23" s="55"/>
      <c r="B23" s="55"/>
      <c r="C23" s="58"/>
      <c r="D23" s="12"/>
      <c r="E23" s="30"/>
      <c r="F23" s="62"/>
      <c r="G23" s="30"/>
      <c r="H23" s="30"/>
      <c r="I23" s="30"/>
      <c r="J23" s="30"/>
      <c r="K23" s="30"/>
      <c r="L23" s="44" t="n">
        <f aca="false">K23*60</f>
        <v>0</v>
      </c>
      <c r="M23" s="57"/>
      <c r="N23" s="29"/>
    </row>
    <row r="24" customFormat="false" ht="15" hidden="false" customHeight="false" outlineLevel="0" collapsed="false">
      <c r="A24" s="55"/>
      <c r="B24" s="55"/>
      <c r="C24" s="58"/>
      <c r="D24" s="12"/>
      <c r="E24" s="30"/>
      <c r="F24" s="62"/>
      <c r="G24" s="30"/>
      <c r="H24" s="30"/>
      <c r="I24" s="30"/>
      <c r="J24" s="30"/>
      <c r="K24" s="30"/>
      <c r="L24" s="44" t="n">
        <f aca="false">K24*60</f>
        <v>0</v>
      </c>
      <c r="M24" s="52"/>
      <c r="N24" s="29"/>
    </row>
    <row r="25" customFormat="false" ht="15" hidden="false" customHeight="false" outlineLevel="0" collapsed="false">
      <c r="A25" s="55"/>
      <c r="B25" s="55"/>
      <c r="C25" s="58"/>
      <c r="D25" s="20"/>
      <c r="E25" s="30"/>
      <c r="F25" s="62"/>
      <c r="G25" s="30"/>
      <c r="H25" s="30"/>
      <c r="I25" s="30"/>
      <c r="J25" s="30"/>
      <c r="K25" s="30"/>
      <c r="L25" s="44" t="n">
        <f aca="false">K25*60</f>
        <v>0</v>
      </c>
      <c r="M25" s="52"/>
      <c r="N25" s="29"/>
    </row>
    <row r="26" customFormat="false" ht="15" hidden="false" customHeight="false" outlineLevel="0" collapsed="false">
      <c r="A26" s="55"/>
      <c r="B26" s="55"/>
      <c r="C26" s="58"/>
      <c r="D26" s="12"/>
      <c r="E26" s="30"/>
      <c r="F26" s="62"/>
      <c r="G26" s="30"/>
      <c r="H26" s="30"/>
      <c r="I26" s="30"/>
      <c r="J26" s="30"/>
      <c r="K26" s="30"/>
      <c r="L26" s="44" t="n">
        <f aca="false">K26*60</f>
        <v>0</v>
      </c>
      <c r="M26" s="57"/>
      <c r="N26" s="29"/>
    </row>
    <row r="27" customFormat="false" ht="15" hidden="false" customHeight="false" outlineLevel="0" collapsed="false">
      <c r="A27" s="63"/>
      <c r="B27" s="55"/>
      <c r="C27" s="58"/>
      <c r="D27" s="20"/>
      <c r="E27" s="30"/>
      <c r="F27" s="62"/>
      <c r="G27" s="30"/>
      <c r="H27" s="30"/>
      <c r="I27" s="30"/>
      <c r="J27" s="30"/>
      <c r="K27" s="30"/>
      <c r="L27" s="44" t="n">
        <f aca="false">K27*60</f>
        <v>0</v>
      </c>
      <c r="M27" s="52"/>
      <c r="N27" s="30"/>
    </row>
    <row r="28" customFormat="false" ht="15" hidden="false" customHeight="false" outlineLevel="0" collapsed="false">
      <c r="A28" s="64"/>
      <c r="B28" s="65"/>
      <c r="C28" s="66"/>
      <c r="D28" s="67"/>
      <c r="E28" s="66"/>
      <c r="F28" s="68"/>
      <c r="G28" s="66"/>
      <c r="H28" s="66"/>
      <c r="I28" s="66"/>
      <c r="J28" s="66"/>
      <c r="K28" s="66"/>
      <c r="L28" s="44" t="n">
        <f aca="false">K28*60</f>
        <v>0</v>
      </c>
      <c r="M28" s="69"/>
      <c r="N28" s="66"/>
    </row>
    <row r="29" customFormat="false" ht="15" hidden="false" customHeight="false" outlineLevel="0" collapsed="false">
      <c r="A29" s="65"/>
      <c r="B29" s="65"/>
      <c r="C29" s="66"/>
      <c r="D29" s="67"/>
      <c r="E29" s="66"/>
      <c r="F29" s="68"/>
      <c r="G29" s="66"/>
      <c r="H29" s="66"/>
      <c r="I29" s="66"/>
      <c r="J29" s="66"/>
      <c r="K29" s="66"/>
      <c r="L29" s="44" t="n">
        <f aca="false">K29*60</f>
        <v>0</v>
      </c>
      <c r="M29" s="69"/>
      <c r="N29" s="66"/>
    </row>
    <row r="30" customFormat="false" ht="15" hidden="false" customHeight="false" outlineLevel="0" collapsed="false">
      <c r="A30" s="65"/>
      <c r="B30" s="65"/>
      <c r="C30" s="58"/>
      <c r="D30" s="67"/>
      <c r="E30" s="70"/>
      <c r="F30" s="71"/>
      <c r="G30" s="66"/>
      <c r="H30" s="66"/>
      <c r="I30" s="66"/>
      <c r="J30" s="66"/>
      <c r="K30" s="66"/>
      <c r="L30" s="44" t="n">
        <f aca="false">K30*60</f>
        <v>0</v>
      </c>
      <c r="M30" s="69"/>
      <c r="N30" s="66"/>
    </row>
    <row r="31" customFormat="false" ht="15" hidden="false" customHeight="false" outlineLevel="0" collapsed="false">
      <c r="A31" s="65"/>
      <c r="B31" s="65"/>
      <c r="C31" s="58"/>
      <c r="D31" s="67"/>
      <c r="E31" s="70"/>
      <c r="F31" s="71"/>
      <c r="G31" s="66"/>
      <c r="H31" s="66"/>
      <c r="I31" s="66"/>
      <c r="J31" s="66"/>
      <c r="K31" s="66"/>
      <c r="L31" s="44" t="n">
        <f aca="false">K31*60</f>
        <v>0</v>
      </c>
      <c r="M31" s="69"/>
      <c r="N31" s="66"/>
    </row>
    <row r="32" customFormat="false" ht="15" hidden="false" customHeight="false" outlineLevel="0" collapsed="false">
      <c r="A32" s="65"/>
      <c r="B32" s="65"/>
      <c r="C32" s="58"/>
      <c r="D32" s="67"/>
      <c r="E32" s="70"/>
      <c r="F32" s="71"/>
      <c r="G32" s="66"/>
      <c r="H32" s="66"/>
      <c r="I32" s="66"/>
      <c r="J32" s="66"/>
      <c r="K32" s="66"/>
      <c r="L32" s="44" t="n">
        <f aca="false">K32*60</f>
        <v>0</v>
      </c>
      <c r="M32" s="69"/>
      <c r="N32" s="66"/>
    </row>
    <row r="33" customFormat="false" ht="15" hidden="false" customHeight="false" outlineLevel="0" collapsed="false">
      <c r="A33" s="65"/>
      <c r="B33" s="65"/>
      <c r="C33" s="58"/>
      <c r="D33" s="67"/>
      <c r="E33" s="70"/>
      <c r="F33" s="68"/>
      <c r="G33" s="66"/>
      <c r="H33" s="66"/>
      <c r="I33" s="66"/>
      <c r="J33" s="66"/>
      <c r="K33" s="66"/>
      <c r="L33" s="44" t="n">
        <f aca="false">K33*60</f>
        <v>0</v>
      </c>
      <c r="M33" s="69"/>
      <c r="N33" s="66"/>
    </row>
    <row r="34" customFormat="false" ht="15" hidden="false" customHeight="false" outlineLevel="0" collapsed="false">
      <c r="A34" s="65"/>
      <c r="B34" s="65"/>
      <c r="C34" s="58"/>
      <c r="D34" s="20"/>
      <c r="E34" s="66"/>
      <c r="F34" s="68"/>
      <c r="G34" s="66"/>
      <c r="H34" s="66"/>
      <c r="I34" s="66"/>
      <c r="J34" s="66"/>
      <c r="K34" s="66"/>
      <c r="L34" s="44" t="n">
        <f aca="false">K34*60</f>
        <v>0</v>
      </c>
      <c r="M34" s="69"/>
      <c r="N34" s="66"/>
    </row>
    <row r="35" customFormat="false" ht="15" hidden="false" customHeight="false" outlineLevel="0" collapsed="false">
      <c r="A35" s="65"/>
      <c r="B35" s="65"/>
      <c r="C35" s="58"/>
      <c r="D35" s="20"/>
      <c r="E35" s="66"/>
      <c r="F35" s="68"/>
      <c r="G35" s="66"/>
      <c r="H35" s="66"/>
      <c r="I35" s="66"/>
      <c r="J35" s="66"/>
      <c r="K35" s="66"/>
      <c r="L35" s="44" t="n">
        <f aca="false">K35*60</f>
        <v>0</v>
      </c>
      <c r="M35" s="69"/>
      <c r="N35" s="66"/>
    </row>
    <row r="36" customFormat="false" ht="15" hidden="false" customHeight="false" outlineLevel="0" collapsed="false">
      <c r="A36" s="65"/>
      <c r="B36" s="65"/>
      <c r="C36" s="58"/>
      <c r="D36" s="67"/>
      <c r="E36" s="66"/>
      <c r="F36" s="68"/>
      <c r="G36" s="66"/>
      <c r="H36" s="66"/>
      <c r="I36" s="66"/>
      <c r="J36" s="66"/>
      <c r="K36" s="66"/>
      <c r="L36" s="44" t="n">
        <f aca="false">K36*60</f>
        <v>0</v>
      </c>
      <c r="M36" s="69"/>
      <c r="N36" s="66"/>
    </row>
    <row r="37" customFormat="false" ht="15" hidden="false" customHeight="false" outlineLevel="0" collapsed="false">
      <c r="A37" s="65"/>
      <c r="B37" s="65"/>
      <c r="C37" s="58"/>
      <c r="D37" s="67"/>
      <c r="E37" s="66"/>
      <c r="F37" s="68"/>
      <c r="G37" s="66"/>
      <c r="H37" s="66"/>
      <c r="I37" s="66"/>
      <c r="J37" s="66"/>
      <c r="K37" s="66"/>
      <c r="L37" s="44" t="n">
        <f aca="false">K37*60</f>
        <v>0</v>
      </c>
      <c r="M37" s="69"/>
      <c r="N37" s="66"/>
    </row>
    <row r="38" customFormat="false" ht="15" hidden="false" customHeight="false" outlineLevel="0" collapsed="false">
      <c r="A38" s="65"/>
      <c r="B38" s="65"/>
      <c r="C38" s="58"/>
      <c r="D38" s="67"/>
      <c r="E38" s="66"/>
      <c r="F38" s="68"/>
      <c r="G38" s="66"/>
      <c r="H38" s="66"/>
      <c r="I38" s="66"/>
      <c r="J38" s="66"/>
      <c r="K38" s="66"/>
      <c r="L38" s="44" t="n">
        <f aca="false">K38*60</f>
        <v>0</v>
      </c>
      <c r="M38" s="69"/>
      <c r="N38" s="66"/>
    </row>
    <row r="39" customFormat="false" ht="15" hidden="false" customHeight="false" outlineLevel="0" collapsed="false">
      <c r="A39" s="65"/>
      <c r="B39" s="65"/>
      <c r="C39" s="66"/>
      <c r="D39" s="67"/>
      <c r="E39" s="66"/>
      <c r="F39" s="68"/>
      <c r="G39" s="66"/>
      <c r="H39" s="66"/>
      <c r="I39" s="66"/>
      <c r="J39" s="66"/>
      <c r="K39" s="66"/>
      <c r="L39" s="44" t="n">
        <f aca="false">K39*60</f>
        <v>0</v>
      </c>
      <c r="M39" s="69"/>
      <c r="N39" s="66"/>
    </row>
    <row r="40" customFormat="false" ht="15" hidden="false" customHeight="false" outlineLevel="0" collapsed="false">
      <c r="A40" s="65"/>
      <c r="B40" s="65"/>
      <c r="C40" s="66"/>
      <c r="D40" s="67"/>
      <c r="E40" s="66"/>
      <c r="F40" s="68"/>
      <c r="G40" s="66"/>
      <c r="H40" s="66"/>
      <c r="I40" s="66"/>
      <c r="J40" s="66"/>
      <c r="K40" s="66"/>
      <c r="L40" s="44" t="n">
        <f aca="false">K40*60</f>
        <v>0</v>
      </c>
      <c r="M40" s="69"/>
      <c r="N40" s="66"/>
    </row>
    <row r="41" customFormat="false" ht="15" hidden="false" customHeight="false" outlineLevel="0" collapsed="false">
      <c r="A41" s="65"/>
      <c r="B41" s="65"/>
      <c r="C41" s="66"/>
      <c r="D41" s="67"/>
      <c r="E41" s="66"/>
      <c r="F41" s="68"/>
      <c r="G41" s="66"/>
      <c r="H41" s="66"/>
      <c r="I41" s="66"/>
      <c r="J41" s="66"/>
      <c r="K41" s="66"/>
      <c r="L41" s="44" t="n">
        <f aca="false">K41*60</f>
        <v>0</v>
      </c>
      <c r="M41" s="69"/>
      <c r="N41" s="66"/>
    </row>
    <row r="42" customFormat="false" ht="15" hidden="false" customHeight="false" outlineLevel="0" collapsed="false">
      <c r="A42" s="65"/>
      <c r="B42" s="65"/>
      <c r="C42" s="66"/>
      <c r="D42" s="67"/>
      <c r="E42" s="66"/>
      <c r="F42" s="68"/>
      <c r="G42" s="66"/>
      <c r="H42" s="66"/>
      <c r="I42" s="66"/>
      <c r="J42" s="66"/>
      <c r="K42" s="66"/>
      <c r="L42" s="44" t="n">
        <f aca="false">K42*60</f>
        <v>0</v>
      </c>
      <c r="M42" s="69"/>
      <c r="N42" s="66"/>
    </row>
    <row r="43" customFormat="false" ht="15" hidden="false" customHeight="false" outlineLevel="0" collapsed="false">
      <c r="A43" s="65"/>
      <c r="B43" s="65"/>
      <c r="C43" s="66"/>
      <c r="D43" s="67"/>
      <c r="E43" s="66"/>
      <c r="F43" s="68"/>
      <c r="G43" s="66"/>
      <c r="H43" s="66"/>
      <c r="I43" s="66"/>
      <c r="J43" s="66"/>
      <c r="K43" s="66"/>
      <c r="L43" s="44" t="n">
        <f aca="false">K43*60</f>
        <v>0</v>
      </c>
      <c r="M43" s="69"/>
      <c r="N43" s="66"/>
    </row>
    <row r="44" customFormat="false" ht="15" hidden="false" customHeight="false" outlineLevel="0" collapsed="false">
      <c r="A44" s="65"/>
      <c r="B44" s="65"/>
      <c r="C44" s="66"/>
      <c r="D44" s="67"/>
      <c r="E44" s="66"/>
      <c r="F44" s="68"/>
      <c r="G44" s="66"/>
      <c r="H44" s="66"/>
      <c r="I44" s="66"/>
      <c r="J44" s="66"/>
      <c r="K44" s="66"/>
      <c r="L44" s="44" t="n">
        <f aca="false">K44*60</f>
        <v>0</v>
      </c>
      <c r="M44" s="69"/>
      <c r="N44" s="66"/>
    </row>
    <row r="45" customFormat="false" ht="15" hidden="false" customHeight="false" outlineLevel="0" collapsed="false">
      <c r="A45" s="65"/>
      <c r="B45" s="65"/>
      <c r="C45" s="66"/>
      <c r="D45" s="67"/>
      <c r="E45" s="66"/>
      <c r="F45" s="68"/>
      <c r="G45" s="66"/>
      <c r="H45" s="66"/>
      <c r="I45" s="66"/>
      <c r="J45" s="66"/>
      <c r="K45" s="66"/>
      <c r="L45" s="44" t="n">
        <f aca="false">K45*60</f>
        <v>0</v>
      </c>
      <c r="M45" s="69"/>
      <c r="N45" s="66"/>
    </row>
    <row r="46" customFormat="false" ht="15" hidden="false" customHeight="false" outlineLevel="0" collapsed="false">
      <c r="A46" s="65"/>
      <c r="B46" s="65"/>
      <c r="C46" s="66"/>
      <c r="D46" s="67"/>
      <c r="E46" s="66"/>
      <c r="F46" s="68"/>
      <c r="G46" s="66"/>
      <c r="H46" s="66"/>
      <c r="I46" s="66"/>
      <c r="J46" s="66"/>
      <c r="K46" s="66"/>
      <c r="L46" s="44" t="n">
        <f aca="false">K46*60</f>
        <v>0</v>
      </c>
      <c r="M46" s="69"/>
      <c r="N46" s="66"/>
    </row>
    <row r="47" customFormat="false" ht="15" hidden="false" customHeight="false" outlineLevel="0" collapsed="false">
      <c r="A47" s="65"/>
      <c r="B47" s="65"/>
      <c r="C47" s="66"/>
      <c r="D47" s="67"/>
      <c r="E47" s="66"/>
      <c r="F47" s="68"/>
      <c r="G47" s="66"/>
      <c r="H47" s="66"/>
      <c r="I47" s="66"/>
      <c r="J47" s="66"/>
      <c r="K47" s="66"/>
      <c r="L47" s="44" t="n">
        <f aca="false">K47*60</f>
        <v>0</v>
      </c>
      <c r="M47" s="69"/>
      <c r="N47" s="66"/>
    </row>
    <row r="48" customFormat="false" ht="15" hidden="false" customHeight="false" outlineLevel="0" collapsed="false">
      <c r="A48" s="65"/>
      <c r="B48" s="65"/>
      <c r="C48" s="66"/>
      <c r="D48" s="67"/>
      <c r="E48" s="66"/>
      <c r="F48" s="68"/>
      <c r="G48" s="66"/>
      <c r="H48" s="66"/>
      <c r="I48" s="66"/>
      <c r="J48" s="66"/>
      <c r="K48" s="66"/>
      <c r="L48" s="44" t="n">
        <f aca="false">K48*60</f>
        <v>0</v>
      </c>
      <c r="M48" s="69"/>
      <c r="N48" s="66"/>
    </row>
    <row r="49" customFormat="false" ht="15" hidden="false" customHeight="false" outlineLevel="0" collapsed="false">
      <c r="A49" s="65"/>
      <c r="B49" s="65"/>
      <c r="C49" s="66"/>
      <c r="D49" s="67"/>
      <c r="E49" s="66"/>
      <c r="F49" s="68"/>
      <c r="G49" s="66"/>
      <c r="H49" s="66"/>
      <c r="I49" s="66"/>
      <c r="J49" s="66"/>
      <c r="K49" s="66"/>
      <c r="L49" s="44" t="n">
        <f aca="false">K49*60</f>
        <v>0</v>
      </c>
      <c r="M49" s="69"/>
      <c r="N49" s="66"/>
    </row>
    <row r="50" customFormat="false" ht="15" hidden="false" customHeight="false" outlineLevel="0" collapsed="false">
      <c r="A50" s="65"/>
      <c r="B50" s="65"/>
      <c r="C50" s="66"/>
      <c r="D50" s="67"/>
      <c r="E50" s="66"/>
      <c r="F50" s="68"/>
      <c r="G50" s="66"/>
      <c r="H50" s="66"/>
      <c r="I50" s="66"/>
      <c r="J50" s="66"/>
      <c r="K50" s="66"/>
      <c r="L50" s="44" t="n">
        <f aca="false">K50*60</f>
        <v>0</v>
      </c>
      <c r="M50" s="69"/>
      <c r="N50" s="66"/>
    </row>
    <row r="51" customFormat="false" ht="15" hidden="false" customHeight="false" outlineLevel="0" collapsed="false">
      <c r="A51" s="65"/>
      <c r="B51" s="65"/>
      <c r="C51" s="66"/>
      <c r="D51" s="67"/>
      <c r="E51" s="66"/>
      <c r="F51" s="68"/>
      <c r="G51" s="66"/>
      <c r="H51" s="66"/>
      <c r="I51" s="66"/>
      <c r="J51" s="66"/>
      <c r="K51" s="66"/>
      <c r="L51" s="44" t="n">
        <f aca="false">K51*60</f>
        <v>0</v>
      </c>
      <c r="M51" s="69"/>
      <c r="N51" s="66"/>
    </row>
    <row r="52" customFormat="false" ht="15" hidden="false" customHeight="false" outlineLevel="0" collapsed="false">
      <c r="A52" s="65"/>
      <c r="B52" s="65"/>
      <c r="C52" s="66"/>
      <c r="D52" s="67"/>
      <c r="E52" s="66"/>
      <c r="F52" s="68"/>
      <c r="G52" s="66"/>
      <c r="H52" s="66"/>
      <c r="I52" s="66"/>
      <c r="J52" s="66"/>
      <c r="K52" s="66"/>
      <c r="L52" s="44" t="n">
        <f aca="false">K52*60</f>
        <v>0</v>
      </c>
      <c r="M52" s="69"/>
      <c r="N52" s="66"/>
    </row>
    <row r="53" customFormat="false" ht="15" hidden="false" customHeight="false" outlineLevel="0" collapsed="false">
      <c r="A53" s="65"/>
      <c r="B53" s="65"/>
      <c r="C53" s="66"/>
      <c r="D53" s="67"/>
      <c r="E53" s="66"/>
      <c r="F53" s="68"/>
      <c r="G53" s="66"/>
      <c r="H53" s="66"/>
      <c r="I53" s="66"/>
      <c r="J53" s="66"/>
      <c r="K53" s="66"/>
      <c r="L53" s="44" t="n">
        <f aca="false">K53*60</f>
        <v>0</v>
      </c>
      <c r="M53" s="69"/>
      <c r="N53" s="66"/>
    </row>
    <row r="54" customFormat="false" ht="15" hidden="false" customHeight="false" outlineLevel="0" collapsed="false">
      <c r="A54" s="65"/>
      <c r="B54" s="65"/>
      <c r="C54" s="66"/>
      <c r="D54" s="67"/>
      <c r="E54" s="66"/>
      <c r="F54" s="68"/>
      <c r="G54" s="66"/>
      <c r="H54" s="66"/>
      <c r="I54" s="66"/>
      <c r="J54" s="66"/>
      <c r="K54" s="66"/>
      <c r="L54" s="44" t="n">
        <f aca="false">K54*60</f>
        <v>0</v>
      </c>
      <c r="M54" s="69"/>
      <c r="N54" s="66"/>
    </row>
    <row r="55" customFormat="false" ht="15" hidden="false" customHeight="false" outlineLevel="0" collapsed="false">
      <c r="A55" s="65"/>
      <c r="B55" s="65"/>
      <c r="C55" s="66"/>
      <c r="D55" s="67"/>
      <c r="E55" s="66"/>
      <c r="F55" s="68"/>
      <c r="G55" s="66"/>
      <c r="H55" s="66"/>
      <c r="I55" s="66"/>
      <c r="J55" s="66"/>
      <c r="K55" s="66"/>
      <c r="L55" s="44" t="n">
        <f aca="false">K55*60</f>
        <v>0</v>
      </c>
      <c r="M55" s="69"/>
      <c r="N55" s="66"/>
    </row>
    <row r="56" customFormat="false" ht="15" hidden="false" customHeight="false" outlineLevel="0" collapsed="false">
      <c r="A56" s="65"/>
      <c r="B56" s="65"/>
      <c r="C56" s="66"/>
      <c r="D56" s="67"/>
      <c r="E56" s="66"/>
      <c r="F56" s="68"/>
      <c r="G56" s="66"/>
      <c r="H56" s="66"/>
      <c r="I56" s="66"/>
      <c r="J56" s="66"/>
      <c r="K56" s="66"/>
      <c r="L56" s="44" t="n">
        <f aca="false">K56*60</f>
        <v>0</v>
      </c>
      <c r="M56" s="69"/>
      <c r="N56" s="66"/>
    </row>
    <row r="57" customFormat="false" ht="15" hidden="false" customHeight="false" outlineLevel="0" collapsed="false">
      <c r="A57" s="65"/>
      <c r="B57" s="65"/>
      <c r="C57" s="66"/>
      <c r="D57" s="67"/>
      <c r="E57" s="66"/>
      <c r="F57" s="68"/>
      <c r="G57" s="66"/>
      <c r="H57" s="66"/>
      <c r="I57" s="66"/>
      <c r="J57" s="66"/>
      <c r="K57" s="66"/>
      <c r="L57" s="44" t="n">
        <f aca="false">K57*60</f>
        <v>0</v>
      </c>
      <c r="M57" s="69"/>
      <c r="N57" s="66"/>
    </row>
    <row r="58" customFormat="false" ht="15" hidden="false" customHeight="false" outlineLevel="0" collapsed="false">
      <c r="A58" s="65"/>
      <c r="B58" s="65"/>
      <c r="C58" s="66"/>
      <c r="D58" s="67"/>
      <c r="E58" s="66"/>
      <c r="F58" s="68"/>
      <c r="G58" s="66"/>
      <c r="H58" s="66"/>
      <c r="I58" s="66"/>
      <c r="J58" s="66"/>
      <c r="K58" s="66"/>
      <c r="L58" s="44" t="n">
        <f aca="false">K58*60</f>
        <v>0</v>
      </c>
      <c r="M58" s="69"/>
      <c r="N58" s="66"/>
    </row>
    <row r="59" customFormat="false" ht="15" hidden="false" customHeight="false" outlineLevel="0" collapsed="false">
      <c r="A59" s="65"/>
      <c r="B59" s="65"/>
      <c r="C59" s="66"/>
      <c r="D59" s="67"/>
      <c r="E59" s="66"/>
      <c r="F59" s="68"/>
      <c r="G59" s="66"/>
      <c r="H59" s="66"/>
      <c r="I59" s="66"/>
      <c r="J59" s="66"/>
      <c r="K59" s="66"/>
      <c r="L59" s="44" t="n">
        <f aca="false">K59*60</f>
        <v>0</v>
      </c>
      <c r="M59" s="69"/>
      <c r="N59" s="66"/>
    </row>
    <row r="60" customFormat="false" ht="15" hidden="false" customHeight="false" outlineLevel="0" collapsed="false">
      <c r="A60" s="65"/>
      <c r="B60" s="65"/>
      <c r="C60" s="66"/>
      <c r="D60" s="67"/>
      <c r="E60" s="66"/>
      <c r="F60" s="68"/>
      <c r="G60" s="66"/>
      <c r="H60" s="66"/>
      <c r="I60" s="66"/>
      <c r="J60" s="66"/>
      <c r="K60" s="66"/>
      <c r="L60" s="44" t="n">
        <f aca="false">K60*60</f>
        <v>0</v>
      </c>
      <c r="M60" s="69"/>
      <c r="N60" s="66"/>
    </row>
    <row r="61" customFormat="false" ht="15" hidden="false" customHeight="false" outlineLevel="0" collapsed="false">
      <c r="A61" s="65"/>
      <c r="B61" s="65"/>
      <c r="C61" s="66"/>
      <c r="D61" s="67"/>
      <c r="E61" s="66"/>
      <c r="F61" s="68"/>
      <c r="G61" s="66"/>
      <c r="H61" s="66"/>
      <c r="I61" s="66"/>
      <c r="J61" s="66"/>
      <c r="K61" s="66"/>
      <c r="L61" s="44" t="n">
        <f aca="false">K61*60</f>
        <v>0</v>
      </c>
      <c r="M61" s="69"/>
      <c r="N61" s="66"/>
    </row>
    <row r="62" customFormat="false" ht="15" hidden="false" customHeight="false" outlineLevel="0" collapsed="false">
      <c r="A62" s="65"/>
      <c r="B62" s="65"/>
      <c r="C62" s="66"/>
      <c r="D62" s="67"/>
      <c r="E62" s="66"/>
      <c r="F62" s="68"/>
      <c r="G62" s="66"/>
      <c r="H62" s="66"/>
      <c r="I62" s="66"/>
      <c r="J62" s="66"/>
      <c r="K62" s="66"/>
      <c r="L62" s="44" t="n">
        <f aca="false">K62*60</f>
        <v>0</v>
      </c>
      <c r="M62" s="69"/>
      <c r="N62" s="66"/>
    </row>
    <row r="63" customFormat="false" ht="15" hidden="false" customHeight="false" outlineLevel="0" collapsed="false">
      <c r="A63" s="65"/>
      <c r="B63" s="65"/>
      <c r="C63" s="66"/>
      <c r="D63" s="67"/>
      <c r="E63" s="66"/>
      <c r="F63" s="68"/>
      <c r="G63" s="66"/>
      <c r="H63" s="66"/>
      <c r="I63" s="66"/>
      <c r="J63" s="66"/>
      <c r="K63" s="66"/>
      <c r="L63" s="44" t="n">
        <f aca="false">K63*60</f>
        <v>0</v>
      </c>
      <c r="M63" s="69"/>
      <c r="N63" s="66"/>
    </row>
    <row r="64" customFormat="false" ht="15" hidden="false" customHeight="false" outlineLevel="0" collapsed="false">
      <c r="A64" s="65"/>
      <c r="B64" s="65"/>
      <c r="C64" s="66"/>
      <c r="D64" s="67"/>
      <c r="E64" s="66"/>
      <c r="F64" s="68"/>
      <c r="G64" s="66"/>
      <c r="H64" s="66"/>
      <c r="I64" s="66"/>
      <c r="J64" s="66"/>
      <c r="K64" s="66"/>
      <c r="L64" s="44" t="n">
        <f aca="false">K64*60</f>
        <v>0</v>
      </c>
      <c r="M64" s="69"/>
      <c r="N64" s="66"/>
    </row>
    <row r="65" customFormat="false" ht="15" hidden="false" customHeight="false" outlineLevel="0" collapsed="false">
      <c r="A65" s="65"/>
      <c r="B65" s="65"/>
      <c r="C65" s="66"/>
      <c r="D65" s="67"/>
      <c r="E65" s="66"/>
      <c r="F65" s="68"/>
      <c r="G65" s="66"/>
      <c r="H65" s="66"/>
      <c r="I65" s="66"/>
      <c r="J65" s="66"/>
      <c r="K65" s="66"/>
      <c r="L65" s="44" t="n">
        <f aca="false">K65*60</f>
        <v>0</v>
      </c>
      <c r="M65" s="69"/>
      <c r="N65" s="66"/>
    </row>
    <row r="66" customFormat="false" ht="15" hidden="false" customHeight="false" outlineLevel="0" collapsed="false">
      <c r="A66" s="65"/>
      <c r="B66" s="65"/>
      <c r="C66" s="66"/>
      <c r="D66" s="67"/>
      <c r="E66" s="66"/>
      <c r="F66" s="68"/>
      <c r="G66" s="66"/>
      <c r="H66" s="66"/>
      <c r="I66" s="66"/>
      <c r="J66" s="66"/>
      <c r="K66" s="66"/>
      <c r="L66" s="44" t="n">
        <f aca="false">K66*60</f>
        <v>0</v>
      </c>
      <c r="M66" s="69"/>
      <c r="N66" s="66"/>
    </row>
    <row r="67" customFormat="false" ht="15" hidden="false" customHeight="false" outlineLevel="0" collapsed="false">
      <c r="A67" s="65"/>
      <c r="B67" s="65"/>
      <c r="C67" s="66"/>
      <c r="D67" s="67"/>
      <c r="E67" s="66"/>
      <c r="F67" s="68"/>
      <c r="G67" s="66"/>
      <c r="H67" s="66"/>
      <c r="I67" s="66"/>
      <c r="J67" s="66"/>
      <c r="K67" s="66"/>
      <c r="L67" s="44" t="n">
        <f aca="false">K67*60</f>
        <v>0</v>
      </c>
      <c r="M67" s="69"/>
      <c r="N67" s="66"/>
    </row>
    <row r="68" customFormat="false" ht="15" hidden="false" customHeight="false" outlineLevel="0" collapsed="false">
      <c r="A68" s="65"/>
      <c r="B68" s="65"/>
      <c r="C68" s="66"/>
      <c r="D68" s="67"/>
      <c r="E68" s="66"/>
      <c r="F68" s="68"/>
      <c r="G68" s="66"/>
      <c r="H68" s="66"/>
      <c r="I68" s="66"/>
      <c r="J68" s="66"/>
      <c r="K68" s="66"/>
      <c r="L68" s="44" t="n">
        <f aca="false">K68*60</f>
        <v>0</v>
      </c>
      <c r="M68" s="69"/>
      <c r="N68" s="66"/>
    </row>
    <row r="69" customFormat="false" ht="15" hidden="false" customHeight="false" outlineLevel="0" collapsed="false">
      <c r="A69" s="65"/>
      <c r="B69" s="65"/>
      <c r="C69" s="66"/>
      <c r="D69" s="67"/>
      <c r="E69" s="66"/>
      <c r="F69" s="68"/>
      <c r="G69" s="66"/>
      <c r="H69" s="66"/>
      <c r="I69" s="66"/>
      <c r="J69" s="66"/>
      <c r="K69" s="66"/>
      <c r="L69" s="44" t="n">
        <f aca="false">K69*60</f>
        <v>0</v>
      </c>
      <c r="M69" s="69"/>
      <c r="N69" s="66"/>
    </row>
    <row r="70" customFormat="false" ht="15" hidden="false" customHeight="false" outlineLevel="0" collapsed="false">
      <c r="A70" s="65"/>
      <c r="B70" s="65"/>
      <c r="C70" s="66"/>
      <c r="D70" s="67"/>
      <c r="E70" s="66"/>
      <c r="F70" s="68"/>
      <c r="G70" s="66"/>
      <c r="H70" s="66"/>
      <c r="I70" s="66"/>
      <c r="J70" s="66"/>
      <c r="K70" s="66"/>
      <c r="L70" s="44" t="n">
        <f aca="false">K70*60</f>
        <v>0</v>
      </c>
      <c r="M70" s="69"/>
      <c r="N70" s="66"/>
    </row>
    <row r="71" customFormat="false" ht="15" hidden="false" customHeight="false" outlineLevel="0" collapsed="false">
      <c r="A71" s="65"/>
      <c r="B71" s="65"/>
      <c r="C71" s="66"/>
      <c r="D71" s="67"/>
      <c r="E71" s="66"/>
      <c r="F71" s="68"/>
      <c r="G71" s="66"/>
      <c r="H71" s="66"/>
      <c r="I71" s="66"/>
      <c r="J71" s="66"/>
      <c r="K71" s="66"/>
      <c r="L71" s="44" t="n">
        <f aca="false">K71*60</f>
        <v>0</v>
      </c>
      <c r="M71" s="69"/>
      <c r="N71" s="66"/>
    </row>
    <row r="72" customFormat="false" ht="15" hidden="false" customHeight="false" outlineLevel="0" collapsed="false">
      <c r="A72" s="65"/>
      <c r="B72" s="65"/>
      <c r="C72" s="66"/>
      <c r="D72" s="67"/>
      <c r="E72" s="66"/>
      <c r="F72" s="68"/>
      <c r="G72" s="66"/>
      <c r="H72" s="66"/>
      <c r="I72" s="66"/>
      <c r="J72" s="66"/>
      <c r="K72" s="66"/>
      <c r="L72" s="44" t="n">
        <f aca="false">K72*60</f>
        <v>0</v>
      </c>
      <c r="M72" s="69"/>
      <c r="N72" s="66"/>
    </row>
    <row r="73" customFormat="false" ht="15" hidden="false" customHeight="false" outlineLevel="0" collapsed="false">
      <c r="A73" s="65"/>
      <c r="B73" s="65"/>
      <c r="C73" s="66"/>
      <c r="D73" s="67"/>
      <c r="E73" s="66"/>
      <c r="F73" s="68"/>
      <c r="G73" s="66"/>
      <c r="H73" s="66"/>
      <c r="I73" s="66"/>
      <c r="J73" s="66"/>
      <c r="K73" s="66"/>
      <c r="L73" s="44" t="n">
        <f aca="false">K73*60</f>
        <v>0</v>
      </c>
      <c r="M73" s="69"/>
      <c r="N73" s="66"/>
    </row>
    <row r="74" customFormat="false" ht="15" hidden="false" customHeight="false" outlineLevel="0" collapsed="false">
      <c r="A74" s="65"/>
      <c r="B74" s="65"/>
      <c r="C74" s="66"/>
      <c r="D74" s="67"/>
      <c r="E74" s="66"/>
      <c r="F74" s="68"/>
      <c r="G74" s="66"/>
      <c r="H74" s="66"/>
      <c r="I74" s="66"/>
      <c r="J74" s="66"/>
      <c r="K74" s="66"/>
      <c r="L74" s="44" t="n">
        <f aca="false">K74*60</f>
        <v>0</v>
      </c>
      <c r="M74" s="69"/>
      <c r="N74" s="66"/>
    </row>
    <row r="75" customFormat="false" ht="15" hidden="false" customHeight="false" outlineLevel="0" collapsed="false">
      <c r="A75" s="65"/>
      <c r="B75" s="65"/>
      <c r="C75" s="66"/>
      <c r="D75" s="67"/>
      <c r="E75" s="66"/>
      <c r="F75" s="68"/>
      <c r="G75" s="66"/>
      <c r="H75" s="66"/>
      <c r="I75" s="66"/>
      <c r="J75" s="66"/>
      <c r="K75" s="66"/>
      <c r="L75" s="44" t="n">
        <f aca="false">K75*60</f>
        <v>0</v>
      </c>
      <c r="M75" s="69"/>
      <c r="N75" s="66"/>
    </row>
    <row r="76" customFormat="false" ht="15" hidden="false" customHeight="false" outlineLevel="0" collapsed="false">
      <c r="A76" s="65"/>
      <c r="B76" s="65"/>
      <c r="C76" s="66"/>
      <c r="D76" s="67"/>
      <c r="E76" s="66"/>
      <c r="F76" s="68"/>
      <c r="G76" s="66"/>
      <c r="H76" s="66"/>
      <c r="I76" s="66"/>
      <c r="J76" s="66"/>
      <c r="K76" s="66"/>
      <c r="L76" s="44" t="n">
        <f aca="false">K76*60</f>
        <v>0</v>
      </c>
      <c r="M76" s="69"/>
      <c r="N76" s="66"/>
    </row>
    <row r="77" customFormat="false" ht="15" hidden="false" customHeight="false" outlineLevel="0" collapsed="false">
      <c r="A77" s="65"/>
      <c r="B77" s="65"/>
      <c r="C77" s="66"/>
      <c r="D77" s="67"/>
      <c r="E77" s="66"/>
      <c r="F77" s="68"/>
      <c r="G77" s="66"/>
      <c r="H77" s="66"/>
      <c r="I77" s="66"/>
      <c r="J77" s="66"/>
      <c r="K77" s="66"/>
      <c r="L77" s="44" t="n">
        <f aca="false">K77*60</f>
        <v>0</v>
      </c>
      <c r="M77" s="69"/>
      <c r="N77" s="66"/>
    </row>
    <row r="78" customFormat="false" ht="15" hidden="false" customHeight="false" outlineLevel="0" collapsed="false">
      <c r="A78" s="65"/>
      <c r="B78" s="65"/>
      <c r="C78" s="66"/>
      <c r="D78" s="67"/>
      <c r="E78" s="66"/>
      <c r="F78" s="68"/>
      <c r="G78" s="66"/>
      <c r="H78" s="66"/>
      <c r="I78" s="66"/>
      <c r="J78" s="66"/>
      <c r="K78" s="66"/>
      <c r="L78" s="44" t="n">
        <f aca="false">K78*60</f>
        <v>0</v>
      </c>
      <c r="M78" s="69"/>
      <c r="N78" s="66"/>
    </row>
    <row r="79" customFormat="false" ht="15" hidden="false" customHeight="false" outlineLevel="0" collapsed="false">
      <c r="A79" s="65"/>
      <c r="B79" s="65"/>
      <c r="C79" s="66"/>
      <c r="D79" s="67"/>
      <c r="E79" s="66"/>
      <c r="F79" s="68"/>
      <c r="G79" s="66"/>
      <c r="H79" s="66"/>
      <c r="I79" s="66"/>
      <c r="J79" s="66"/>
      <c r="K79" s="66"/>
      <c r="L79" s="44" t="n">
        <f aca="false">K79*60</f>
        <v>0</v>
      </c>
      <c r="M79" s="69"/>
      <c r="N79" s="66"/>
    </row>
    <row r="80" customFormat="false" ht="15" hidden="false" customHeight="false" outlineLevel="0" collapsed="false">
      <c r="A80" s="65"/>
      <c r="B80" s="65"/>
      <c r="C80" s="66"/>
      <c r="D80" s="67"/>
      <c r="E80" s="66"/>
      <c r="F80" s="68"/>
      <c r="G80" s="66"/>
      <c r="H80" s="66"/>
      <c r="I80" s="66"/>
      <c r="J80" s="66"/>
      <c r="K80" s="66"/>
      <c r="L80" s="44" t="n">
        <f aca="false">K80*60</f>
        <v>0</v>
      </c>
      <c r="M80" s="69"/>
      <c r="N80" s="66"/>
    </row>
    <row r="81" customFormat="false" ht="15" hidden="false" customHeight="false" outlineLevel="0" collapsed="false">
      <c r="A81" s="65"/>
      <c r="B81" s="65"/>
      <c r="C81" s="66"/>
      <c r="D81" s="67"/>
      <c r="E81" s="66"/>
      <c r="F81" s="68"/>
      <c r="G81" s="66"/>
      <c r="H81" s="66"/>
      <c r="I81" s="66"/>
      <c r="J81" s="66"/>
      <c r="K81" s="66"/>
      <c r="L81" s="44" t="n">
        <f aca="false">K81*60</f>
        <v>0</v>
      </c>
      <c r="M81" s="69"/>
      <c r="N81" s="66"/>
    </row>
    <row r="82" customFormat="false" ht="15" hidden="false" customHeight="false" outlineLevel="0" collapsed="false">
      <c r="A82" s="65"/>
      <c r="B82" s="65"/>
      <c r="C82" s="66"/>
      <c r="D82" s="67"/>
      <c r="E82" s="66"/>
      <c r="F82" s="68"/>
      <c r="G82" s="66"/>
      <c r="H82" s="66"/>
      <c r="I82" s="66"/>
      <c r="J82" s="66"/>
      <c r="K82" s="66"/>
      <c r="L82" s="44" t="n">
        <f aca="false">K82*60</f>
        <v>0</v>
      </c>
      <c r="M82" s="69"/>
      <c r="N82" s="66"/>
    </row>
    <row r="83" customFormat="false" ht="15" hidden="false" customHeight="false" outlineLevel="0" collapsed="false">
      <c r="A83" s="65"/>
      <c r="B83" s="65"/>
      <c r="C83" s="66"/>
      <c r="D83" s="67"/>
      <c r="E83" s="66"/>
      <c r="F83" s="68"/>
      <c r="G83" s="66"/>
      <c r="H83" s="66"/>
      <c r="I83" s="66"/>
      <c r="J83" s="66"/>
      <c r="K83" s="66"/>
      <c r="L83" s="44" t="n">
        <f aca="false">K83*60</f>
        <v>0</v>
      </c>
      <c r="M83" s="69"/>
      <c r="N83" s="66"/>
    </row>
    <row r="84" customFormat="false" ht="15" hidden="false" customHeight="false" outlineLevel="0" collapsed="false">
      <c r="A84" s="65"/>
      <c r="B84" s="65"/>
      <c r="C84" s="66"/>
      <c r="D84" s="67"/>
      <c r="E84" s="66"/>
      <c r="F84" s="68"/>
      <c r="G84" s="66"/>
      <c r="H84" s="66"/>
      <c r="I84" s="66"/>
      <c r="J84" s="66"/>
      <c r="K84" s="66"/>
      <c r="L84" s="44" t="n">
        <f aca="false">K84*60</f>
        <v>0</v>
      </c>
      <c r="M84" s="69"/>
      <c r="N84" s="66"/>
    </row>
    <row r="85" customFormat="false" ht="15" hidden="false" customHeight="false" outlineLevel="0" collapsed="false">
      <c r="A85" s="65"/>
      <c r="B85" s="65"/>
      <c r="C85" s="66"/>
      <c r="D85" s="67"/>
      <c r="E85" s="66"/>
      <c r="F85" s="68"/>
      <c r="G85" s="66"/>
      <c r="H85" s="66"/>
      <c r="I85" s="66"/>
      <c r="J85" s="66"/>
      <c r="K85" s="66"/>
      <c r="L85" s="44" t="n">
        <f aca="false">K85*60</f>
        <v>0</v>
      </c>
      <c r="M85" s="69"/>
      <c r="N85" s="66"/>
    </row>
    <row r="86" customFormat="false" ht="15" hidden="false" customHeight="false" outlineLevel="0" collapsed="false">
      <c r="A86" s="65"/>
      <c r="B86" s="65"/>
      <c r="C86" s="66"/>
      <c r="D86" s="67"/>
      <c r="E86" s="66"/>
      <c r="F86" s="68"/>
      <c r="G86" s="66"/>
      <c r="H86" s="66"/>
      <c r="I86" s="66"/>
      <c r="J86" s="66"/>
      <c r="K86" s="66"/>
      <c r="L86" s="44" t="n">
        <f aca="false">K86*60</f>
        <v>0</v>
      </c>
      <c r="M86" s="69"/>
      <c r="N86" s="66"/>
    </row>
    <row r="87" customFormat="false" ht="15" hidden="false" customHeight="false" outlineLevel="0" collapsed="false">
      <c r="A87" s="65"/>
      <c r="B87" s="65"/>
      <c r="C87" s="66"/>
      <c r="D87" s="67"/>
      <c r="E87" s="66"/>
      <c r="F87" s="68"/>
      <c r="G87" s="66"/>
      <c r="H87" s="66"/>
      <c r="I87" s="66"/>
      <c r="J87" s="66"/>
      <c r="K87" s="66"/>
      <c r="L87" s="44" t="n">
        <f aca="false">K87*60</f>
        <v>0</v>
      </c>
      <c r="M87" s="69"/>
      <c r="N87" s="66"/>
    </row>
    <row r="88" customFormat="false" ht="15" hidden="false" customHeight="false" outlineLevel="0" collapsed="false">
      <c r="A88" s="65"/>
      <c r="B88" s="65"/>
      <c r="C88" s="66"/>
      <c r="D88" s="67"/>
      <c r="E88" s="66"/>
      <c r="F88" s="68"/>
      <c r="G88" s="66"/>
      <c r="H88" s="66"/>
      <c r="I88" s="66"/>
      <c r="J88" s="66"/>
      <c r="K88" s="66"/>
      <c r="L88" s="44" t="n">
        <f aca="false">K88*60</f>
        <v>0</v>
      </c>
      <c r="M88" s="69"/>
      <c r="N88" s="66"/>
    </row>
    <row r="89" customFormat="false" ht="15" hidden="false" customHeight="false" outlineLevel="0" collapsed="false">
      <c r="A89" s="65"/>
      <c r="B89" s="65"/>
      <c r="C89" s="66"/>
      <c r="D89" s="67"/>
      <c r="E89" s="66"/>
      <c r="F89" s="68"/>
      <c r="G89" s="66"/>
      <c r="H89" s="66"/>
      <c r="I89" s="66"/>
      <c r="J89" s="66"/>
      <c r="K89" s="66"/>
      <c r="L89" s="44" t="n">
        <f aca="false">K89*60</f>
        <v>0</v>
      </c>
      <c r="M89" s="69"/>
      <c r="N89" s="66"/>
    </row>
    <row r="90" customFormat="false" ht="15" hidden="false" customHeight="false" outlineLevel="0" collapsed="false">
      <c r="A90" s="65"/>
      <c r="B90" s="65"/>
      <c r="C90" s="66"/>
      <c r="D90" s="67"/>
      <c r="E90" s="66"/>
      <c r="F90" s="68"/>
      <c r="G90" s="66"/>
      <c r="H90" s="66"/>
      <c r="I90" s="66"/>
      <c r="J90" s="66"/>
      <c r="K90" s="66"/>
      <c r="L90" s="44" t="n">
        <f aca="false">K90*60</f>
        <v>0</v>
      </c>
      <c r="M90" s="69"/>
      <c r="N90" s="66"/>
    </row>
    <row r="91" customFormat="false" ht="15" hidden="false" customHeight="false" outlineLevel="0" collapsed="false">
      <c r="A91" s="65"/>
      <c r="B91" s="65"/>
      <c r="C91" s="66"/>
      <c r="D91" s="67"/>
      <c r="E91" s="66"/>
      <c r="F91" s="68"/>
      <c r="G91" s="66"/>
      <c r="H91" s="66"/>
      <c r="I91" s="66"/>
      <c r="J91" s="66"/>
      <c r="K91" s="66"/>
      <c r="L91" s="44" t="n">
        <f aca="false">K91*60</f>
        <v>0</v>
      </c>
      <c r="M91" s="69"/>
      <c r="N91" s="66"/>
    </row>
    <row r="92" customFormat="false" ht="15" hidden="false" customHeight="false" outlineLevel="0" collapsed="false">
      <c r="A92" s="65"/>
      <c r="B92" s="65"/>
      <c r="C92" s="66"/>
      <c r="D92" s="67"/>
      <c r="E92" s="66"/>
      <c r="F92" s="68"/>
      <c r="G92" s="66"/>
      <c r="H92" s="66"/>
      <c r="I92" s="66"/>
      <c r="J92" s="66"/>
      <c r="K92" s="66"/>
      <c r="L92" s="44" t="n">
        <f aca="false">K92*60</f>
        <v>0</v>
      </c>
      <c r="M92" s="69"/>
      <c r="N92" s="66"/>
    </row>
    <row r="93" customFormat="false" ht="15" hidden="false" customHeight="false" outlineLevel="0" collapsed="false">
      <c r="A93" s="65"/>
      <c r="B93" s="65"/>
      <c r="C93" s="66"/>
      <c r="D93" s="67"/>
      <c r="E93" s="66"/>
      <c r="F93" s="68"/>
      <c r="G93" s="66"/>
      <c r="H93" s="66"/>
      <c r="I93" s="66"/>
      <c r="J93" s="66"/>
      <c r="K93" s="66"/>
      <c r="L93" s="44" t="n">
        <f aca="false">K93*60</f>
        <v>0</v>
      </c>
      <c r="M93" s="69"/>
      <c r="N93" s="66"/>
    </row>
    <row r="94" customFormat="false" ht="15" hidden="false" customHeight="false" outlineLevel="0" collapsed="false">
      <c r="A94" s="65"/>
      <c r="B94" s="65"/>
      <c r="C94" s="66"/>
      <c r="D94" s="67"/>
      <c r="E94" s="66"/>
      <c r="F94" s="68"/>
      <c r="G94" s="66"/>
      <c r="H94" s="66"/>
      <c r="I94" s="66"/>
      <c r="J94" s="66"/>
      <c r="K94" s="66"/>
      <c r="L94" s="44" t="n">
        <f aca="false">K94*60</f>
        <v>0</v>
      </c>
      <c r="M94" s="69"/>
      <c r="N94" s="66"/>
    </row>
    <row r="95" customFormat="false" ht="15" hidden="false" customHeight="false" outlineLevel="0" collapsed="false">
      <c r="A95" s="65"/>
      <c r="B95" s="65"/>
      <c r="C95" s="66"/>
      <c r="D95" s="67"/>
      <c r="E95" s="66"/>
      <c r="F95" s="68"/>
      <c r="G95" s="66"/>
      <c r="H95" s="66"/>
      <c r="I95" s="66"/>
      <c r="J95" s="66"/>
      <c r="K95" s="66"/>
      <c r="L95" s="44" t="n">
        <f aca="false">K95*60</f>
        <v>0</v>
      </c>
      <c r="M95" s="69"/>
      <c r="N95" s="66"/>
    </row>
    <row r="96" customFormat="false" ht="15" hidden="false" customHeight="false" outlineLevel="0" collapsed="false">
      <c r="A96" s="65"/>
      <c r="B96" s="65"/>
      <c r="C96" s="66"/>
      <c r="D96" s="67"/>
      <c r="E96" s="66"/>
      <c r="F96" s="68"/>
      <c r="G96" s="66"/>
      <c r="H96" s="66"/>
      <c r="I96" s="66"/>
      <c r="J96" s="66"/>
      <c r="K96" s="66"/>
      <c r="L96" s="44" t="n">
        <f aca="false">K96*60</f>
        <v>0</v>
      </c>
      <c r="M96" s="69"/>
      <c r="N96" s="66"/>
    </row>
    <row r="97" customFormat="false" ht="15" hidden="false" customHeight="false" outlineLevel="0" collapsed="false">
      <c r="A97" s="65"/>
      <c r="B97" s="65"/>
      <c r="C97" s="66"/>
      <c r="D97" s="67"/>
      <c r="E97" s="66"/>
      <c r="F97" s="68"/>
      <c r="G97" s="66"/>
      <c r="H97" s="66"/>
      <c r="I97" s="66"/>
      <c r="J97" s="66"/>
      <c r="K97" s="66"/>
      <c r="L97" s="44" t="n">
        <f aca="false">K97*60</f>
        <v>0</v>
      </c>
      <c r="M97" s="69"/>
      <c r="N97" s="66"/>
    </row>
    <row r="98" customFormat="false" ht="15" hidden="false" customHeight="false" outlineLevel="0" collapsed="false">
      <c r="A98" s="65"/>
      <c r="B98" s="65"/>
      <c r="C98" s="66"/>
      <c r="D98" s="67"/>
      <c r="E98" s="66"/>
      <c r="F98" s="68"/>
      <c r="G98" s="66"/>
      <c r="H98" s="66"/>
      <c r="I98" s="66"/>
      <c r="J98" s="66"/>
      <c r="K98" s="66"/>
      <c r="L98" s="44" t="n">
        <f aca="false">K98*60</f>
        <v>0</v>
      </c>
      <c r="M98" s="69"/>
      <c r="N98" s="66"/>
    </row>
    <row r="99" customFormat="false" ht="15" hidden="false" customHeight="false" outlineLevel="0" collapsed="false">
      <c r="A99" s="65"/>
      <c r="B99" s="65"/>
      <c r="C99" s="66"/>
      <c r="D99" s="67"/>
      <c r="E99" s="66"/>
      <c r="F99" s="68"/>
      <c r="G99" s="66"/>
      <c r="H99" s="66"/>
      <c r="I99" s="66"/>
      <c r="J99" s="66"/>
      <c r="K99" s="66"/>
      <c r="L99" s="44" t="n">
        <f aca="false">K99*60</f>
        <v>0</v>
      </c>
      <c r="M99" s="69"/>
      <c r="N99" s="66"/>
    </row>
    <row r="100" customFormat="false" ht="15" hidden="false" customHeight="false" outlineLevel="0" collapsed="false">
      <c r="A100" s="65"/>
      <c r="B100" s="65"/>
      <c r="C100" s="66"/>
      <c r="D100" s="67"/>
      <c r="E100" s="66"/>
      <c r="F100" s="68"/>
      <c r="G100" s="66"/>
      <c r="H100" s="66"/>
      <c r="I100" s="66"/>
      <c r="J100" s="66"/>
      <c r="K100" s="66"/>
      <c r="L100" s="44" t="n">
        <f aca="false">K100*60</f>
        <v>0</v>
      </c>
      <c r="M100" s="69"/>
      <c r="N100" s="66"/>
    </row>
    <row r="101" customFormat="false" ht="15" hidden="false" customHeight="false" outlineLevel="0" collapsed="false">
      <c r="A101" s="65"/>
      <c r="B101" s="65"/>
      <c r="C101" s="66"/>
      <c r="D101" s="67"/>
      <c r="E101" s="66"/>
      <c r="F101" s="68"/>
      <c r="G101" s="66"/>
      <c r="H101" s="66"/>
      <c r="I101" s="66"/>
      <c r="J101" s="66"/>
      <c r="K101" s="66"/>
      <c r="L101" s="44" t="n">
        <f aca="false">K101*60</f>
        <v>0</v>
      </c>
      <c r="M101" s="69"/>
      <c r="N101" s="66"/>
    </row>
    <row r="102" customFormat="false" ht="15" hidden="false" customHeight="false" outlineLevel="0" collapsed="false">
      <c r="A102" s="65"/>
      <c r="B102" s="65"/>
      <c r="C102" s="66"/>
      <c r="D102" s="67"/>
      <c r="E102" s="66"/>
      <c r="F102" s="68"/>
      <c r="G102" s="66"/>
      <c r="H102" s="66"/>
      <c r="I102" s="66"/>
      <c r="J102" s="66"/>
      <c r="K102" s="66"/>
      <c r="L102" s="44" t="n">
        <f aca="false">K102*60</f>
        <v>0</v>
      </c>
      <c r="M102" s="69"/>
      <c r="N102" s="66"/>
    </row>
    <row r="103" customFormat="false" ht="15" hidden="false" customHeight="false" outlineLevel="0" collapsed="false">
      <c r="A103" s="65"/>
      <c r="B103" s="65"/>
      <c r="C103" s="66"/>
      <c r="D103" s="67"/>
      <c r="E103" s="66"/>
      <c r="F103" s="68"/>
      <c r="G103" s="66"/>
      <c r="H103" s="66"/>
      <c r="I103" s="66"/>
      <c r="J103" s="66"/>
      <c r="K103" s="66"/>
      <c r="L103" s="44" t="n">
        <f aca="false">K103*60</f>
        <v>0</v>
      </c>
      <c r="M103" s="69"/>
      <c r="N103" s="66"/>
    </row>
    <row r="104" customFormat="false" ht="15" hidden="false" customHeight="false" outlineLevel="0" collapsed="false">
      <c r="A104" s="65"/>
      <c r="B104" s="65"/>
      <c r="C104" s="66"/>
      <c r="D104" s="67"/>
      <c r="E104" s="66"/>
      <c r="F104" s="68"/>
      <c r="G104" s="66"/>
      <c r="H104" s="66"/>
      <c r="I104" s="66"/>
      <c r="J104" s="66"/>
      <c r="K104" s="66"/>
      <c r="L104" s="44" t="n">
        <f aca="false">K104*60</f>
        <v>0</v>
      </c>
      <c r="M104" s="69"/>
      <c r="N104" s="66"/>
    </row>
    <row r="105" customFormat="false" ht="15" hidden="false" customHeight="false" outlineLevel="0" collapsed="false">
      <c r="A105" s="65"/>
      <c r="B105" s="65"/>
      <c r="C105" s="66"/>
      <c r="D105" s="67"/>
      <c r="E105" s="66"/>
      <c r="F105" s="68"/>
      <c r="G105" s="66"/>
      <c r="H105" s="66"/>
      <c r="I105" s="66"/>
      <c r="J105" s="66"/>
      <c r="K105" s="66"/>
      <c r="L105" s="44" t="n">
        <f aca="false">K105*60</f>
        <v>0</v>
      </c>
      <c r="M105" s="69"/>
      <c r="N105" s="66"/>
    </row>
    <row r="106" customFormat="false" ht="15" hidden="false" customHeight="false" outlineLevel="0" collapsed="false">
      <c r="A106" s="65"/>
      <c r="B106" s="65"/>
      <c r="C106" s="66"/>
      <c r="D106" s="67"/>
      <c r="E106" s="66"/>
      <c r="F106" s="68"/>
      <c r="G106" s="66"/>
      <c r="H106" s="66"/>
      <c r="I106" s="66"/>
      <c r="J106" s="66"/>
      <c r="K106" s="66"/>
      <c r="L106" s="44" t="n">
        <f aca="false">K106*60</f>
        <v>0</v>
      </c>
      <c r="M106" s="69"/>
      <c r="N106" s="66"/>
    </row>
    <row r="107" customFormat="false" ht="15" hidden="false" customHeight="false" outlineLevel="0" collapsed="false">
      <c r="A107" s="65"/>
      <c r="B107" s="65"/>
      <c r="C107" s="66"/>
      <c r="D107" s="67"/>
      <c r="E107" s="66"/>
      <c r="F107" s="68"/>
      <c r="G107" s="66"/>
      <c r="H107" s="66"/>
      <c r="I107" s="66"/>
      <c r="J107" s="66"/>
      <c r="K107" s="66"/>
      <c r="L107" s="44" t="n">
        <f aca="false">K107*60</f>
        <v>0</v>
      </c>
      <c r="M107" s="69"/>
      <c r="N107" s="66"/>
    </row>
    <row r="108" customFormat="false" ht="15" hidden="false" customHeight="false" outlineLevel="0" collapsed="false">
      <c r="A108" s="65"/>
      <c r="B108" s="65"/>
      <c r="C108" s="66"/>
      <c r="D108" s="67"/>
      <c r="E108" s="66"/>
      <c r="F108" s="68"/>
      <c r="G108" s="66"/>
      <c r="H108" s="66"/>
      <c r="I108" s="66"/>
      <c r="J108" s="66"/>
      <c r="K108" s="66"/>
      <c r="L108" s="44" t="n">
        <f aca="false">K108*60</f>
        <v>0</v>
      </c>
      <c r="M108" s="69"/>
      <c r="N108" s="66"/>
    </row>
    <row r="109" customFormat="false" ht="15" hidden="false" customHeight="false" outlineLevel="0" collapsed="false">
      <c r="A109" s="65"/>
      <c r="B109" s="65"/>
      <c r="C109" s="66"/>
      <c r="D109" s="67"/>
      <c r="E109" s="66"/>
      <c r="F109" s="68"/>
      <c r="G109" s="66"/>
      <c r="H109" s="66"/>
      <c r="I109" s="66"/>
      <c r="J109" s="66"/>
      <c r="K109" s="66"/>
      <c r="L109" s="44" t="n">
        <f aca="false">K109*60</f>
        <v>0</v>
      </c>
      <c r="M109" s="69"/>
      <c r="N109" s="66"/>
    </row>
    <row r="110" customFormat="false" ht="15" hidden="false" customHeight="false" outlineLevel="0" collapsed="false">
      <c r="A110" s="65"/>
      <c r="B110" s="65"/>
      <c r="C110" s="66"/>
      <c r="D110" s="67"/>
      <c r="E110" s="66"/>
      <c r="F110" s="68"/>
      <c r="G110" s="66"/>
      <c r="H110" s="66"/>
      <c r="I110" s="66"/>
      <c r="J110" s="66"/>
      <c r="K110" s="66"/>
      <c r="L110" s="44" t="n">
        <f aca="false">K110*60</f>
        <v>0</v>
      </c>
      <c r="M110" s="69"/>
      <c r="N110" s="66"/>
    </row>
    <row r="111" customFormat="false" ht="15" hidden="false" customHeight="false" outlineLevel="0" collapsed="false">
      <c r="A111" s="65"/>
      <c r="B111" s="65"/>
      <c r="C111" s="66"/>
      <c r="D111" s="67"/>
      <c r="E111" s="66"/>
      <c r="F111" s="68"/>
      <c r="G111" s="66"/>
      <c r="H111" s="66"/>
      <c r="I111" s="66"/>
      <c r="J111" s="66"/>
      <c r="K111" s="66"/>
      <c r="L111" s="44" t="n">
        <f aca="false">K111*60</f>
        <v>0</v>
      </c>
      <c r="M111" s="69"/>
      <c r="N111" s="66"/>
    </row>
    <row r="112" customFormat="false" ht="15" hidden="false" customHeight="false" outlineLevel="0" collapsed="false">
      <c r="A112" s="65"/>
      <c r="B112" s="65"/>
      <c r="C112" s="66"/>
      <c r="D112" s="67"/>
      <c r="E112" s="66"/>
      <c r="F112" s="68"/>
      <c r="G112" s="66"/>
      <c r="H112" s="66"/>
      <c r="I112" s="66"/>
      <c r="J112" s="66"/>
      <c r="K112" s="66"/>
      <c r="L112" s="44" t="n">
        <f aca="false">K112*60</f>
        <v>0</v>
      </c>
      <c r="M112" s="69"/>
      <c r="N112" s="66"/>
    </row>
    <row r="113" customFormat="false" ht="15" hidden="false" customHeight="false" outlineLevel="0" collapsed="false">
      <c r="A113" s="65"/>
      <c r="B113" s="65"/>
      <c r="C113" s="66"/>
      <c r="D113" s="67"/>
      <c r="E113" s="66"/>
      <c r="F113" s="68"/>
      <c r="G113" s="66"/>
      <c r="H113" s="66"/>
      <c r="I113" s="66"/>
      <c r="J113" s="66"/>
      <c r="K113" s="66"/>
      <c r="L113" s="44" t="n">
        <f aca="false">K113*60</f>
        <v>0</v>
      </c>
      <c r="M113" s="69"/>
      <c r="N113" s="66"/>
    </row>
    <row r="114" customFormat="false" ht="15" hidden="false" customHeight="false" outlineLevel="0" collapsed="false">
      <c r="A114" s="65"/>
      <c r="B114" s="65"/>
      <c r="C114" s="66"/>
      <c r="D114" s="67"/>
      <c r="E114" s="66"/>
      <c r="F114" s="68"/>
      <c r="G114" s="66"/>
      <c r="H114" s="66"/>
      <c r="I114" s="66"/>
      <c r="J114" s="66"/>
      <c r="K114" s="66"/>
      <c r="L114" s="44" t="n">
        <f aca="false">K114*60</f>
        <v>0</v>
      </c>
      <c r="M114" s="69"/>
      <c r="N114" s="66"/>
    </row>
    <row r="115" customFormat="false" ht="15" hidden="false" customHeight="false" outlineLevel="0" collapsed="false">
      <c r="A115" s="65"/>
      <c r="B115" s="65"/>
      <c r="C115" s="66"/>
      <c r="D115" s="67"/>
      <c r="E115" s="66"/>
      <c r="F115" s="68"/>
      <c r="G115" s="66"/>
      <c r="H115" s="66"/>
      <c r="I115" s="66"/>
      <c r="J115" s="66"/>
      <c r="K115" s="66"/>
      <c r="L115" s="44" t="n">
        <f aca="false">K115*60</f>
        <v>0</v>
      </c>
      <c r="M115" s="69"/>
      <c r="N115" s="66"/>
    </row>
    <row r="116" customFormat="false" ht="15" hidden="false" customHeight="false" outlineLevel="0" collapsed="false">
      <c r="A116" s="65"/>
      <c r="B116" s="65"/>
      <c r="C116" s="66"/>
      <c r="D116" s="67"/>
      <c r="E116" s="66"/>
      <c r="F116" s="68"/>
      <c r="G116" s="66"/>
      <c r="H116" s="66"/>
      <c r="I116" s="66"/>
      <c r="J116" s="66"/>
      <c r="K116" s="66"/>
      <c r="L116" s="44" t="n">
        <f aca="false">K116*60</f>
        <v>0</v>
      </c>
      <c r="M116" s="69"/>
      <c r="N116" s="66"/>
    </row>
    <row r="117" customFormat="false" ht="15" hidden="false" customHeight="false" outlineLevel="0" collapsed="false">
      <c r="A117" s="65"/>
      <c r="B117" s="65"/>
      <c r="C117" s="66"/>
      <c r="D117" s="67"/>
      <c r="E117" s="66"/>
      <c r="F117" s="68"/>
      <c r="G117" s="66"/>
      <c r="H117" s="66"/>
      <c r="I117" s="66"/>
      <c r="J117" s="66"/>
      <c r="K117" s="66"/>
      <c r="L117" s="44" t="n">
        <f aca="false">K117*60</f>
        <v>0</v>
      </c>
      <c r="M117" s="69"/>
      <c r="N117" s="66"/>
    </row>
    <row r="118" customFormat="false" ht="15" hidden="false" customHeight="false" outlineLevel="0" collapsed="false">
      <c r="A118" s="65"/>
      <c r="B118" s="65"/>
      <c r="C118" s="66"/>
      <c r="D118" s="67"/>
      <c r="E118" s="66"/>
      <c r="F118" s="68"/>
      <c r="G118" s="66"/>
      <c r="H118" s="66"/>
      <c r="I118" s="66"/>
      <c r="J118" s="66"/>
      <c r="K118" s="66"/>
      <c r="L118" s="44" t="n">
        <f aca="false">K118*60</f>
        <v>0</v>
      </c>
      <c r="M118" s="69"/>
      <c r="N118" s="66"/>
    </row>
    <row r="119" customFormat="false" ht="15" hidden="false" customHeight="false" outlineLevel="0" collapsed="false">
      <c r="A119" s="65"/>
      <c r="B119" s="65"/>
      <c r="C119" s="66"/>
      <c r="D119" s="67"/>
      <c r="E119" s="66"/>
      <c r="F119" s="68"/>
      <c r="G119" s="66"/>
      <c r="H119" s="66"/>
      <c r="I119" s="66"/>
      <c r="J119" s="66"/>
      <c r="K119" s="66"/>
      <c r="L119" s="44" t="n">
        <f aca="false">K119*60</f>
        <v>0</v>
      </c>
      <c r="M119" s="69"/>
      <c r="N119" s="66"/>
    </row>
    <row r="120" customFormat="false" ht="15" hidden="false" customHeight="false" outlineLevel="0" collapsed="false">
      <c r="A120" s="65"/>
      <c r="B120" s="65"/>
      <c r="C120" s="66"/>
      <c r="D120" s="67"/>
      <c r="E120" s="66"/>
      <c r="F120" s="68"/>
      <c r="G120" s="66"/>
      <c r="H120" s="66"/>
      <c r="I120" s="66"/>
      <c r="J120" s="66"/>
      <c r="K120" s="66"/>
      <c r="L120" s="44" t="n">
        <f aca="false">K120*60</f>
        <v>0</v>
      </c>
      <c r="M120" s="69"/>
      <c r="N120" s="66"/>
    </row>
    <row r="121" customFormat="false" ht="15" hidden="false" customHeight="false" outlineLevel="0" collapsed="false">
      <c r="A121" s="65"/>
      <c r="B121" s="65"/>
      <c r="C121" s="66"/>
      <c r="D121" s="67"/>
      <c r="E121" s="66"/>
      <c r="F121" s="68"/>
      <c r="G121" s="66"/>
      <c r="H121" s="66"/>
      <c r="I121" s="66"/>
      <c r="J121" s="66"/>
      <c r="K121" s="66"/>
      <c r="L121" s="44" t="n">
        <f aca="false">K121*60</f>
        <v>0</v>
      </c>
      <c r="M121" s="69"/>
      <c r="N121" s="66"/>
    </row>
    <row r="122" customFormat="false" ht="15" hidden="false" customHeight="false" outlineLevel="0" collapsed="false">
      <c r="A122" s="65"/>
      <c r="B122" s="65"/>
      <c r="C122" s="66"/>
      <c r="D122" s="67"/>
      <c r="E122" s="66"/>
      <c r="F122" s="68"/>
      <c r="G122" s="66"/>
      <c r="H122" s="66"/>
      <c r="I122" s="66"/>
      <c r="J122" s="66"/>
      <c r="K122" s="66"/>
      <c r="L122" s="44" t="n">
        <f aca="false">K122*60</f>
        <v>0</v>
      </c>
      <c r="M122" s="69"/>
      <c r="N122" s="66"/>
    </row>
    <row r="123" customFormat="false" ht="15" hidden="false" customHeight="false" outlineLevel="0" collapsed="false">
      <c r="A123" s="65"/>
      <c r="B123" s="65"/>
      <c r="C123" s="66"/>
      <c r="D123" s="67"/>
      <c r="E123" s="66"/>
      <c r="F123" s="68"/>
      <c r="G123" s="66"/>
      <c r="H123" s="66"/>
      <c r="I123" s="66"/>
      <c r="J123" s="66"/>
      <c r="K123" s="66"/>
      <c r="L123" s="44" t="n">
        <f aca="false">K123*60</f>
        <v>0</v>
      </c>
      <c r="M123" s="69"/>
      <c r="N123" s="66"/>
    </row>
    <row r="124" customFormat="false" ht="15" hidden="false" customHeight="false" outlineLevel="0" collapsed="false">
      <c r="A124" s="65"/>
      <c r="B124" s="65"/>
      <c r="C124" s="66"/>
      <c r="D124" s="67"/>
      <c r="E124" s="66"/>
      <c r="F124" s="68"/>
      <c r="G124" s="66"/>
      <c r="H124" s="66"/>
      <c r="I124" s="66"/>
      <c r="J124" s="66"/>
      <c r="K124" s="66"/>
      <c r="L124" s="44" t="n">
        <f aca="false">K124*60</f>
        <v>0</v>
      </c>
      <c r="M124" s="69"/>
      <c r="N124" s="66"/>
    </row>
    <row r="125" customFormat="false" ht="15" hidden="false" customHeight="false" outlineLevel="0" collapsed="false">
      <c r="A125" s="65"/>
      <c r="B125" s="65"/>
      <c r="C125" s="66"/>
      <c r="D125" s="67"/>
      <c r="E125" s="66"/>
      <c r="F125" s="68"/>
      <c r="G125" s="66"/>
      <c r="H125" s="66"/>
      <c r="I125" s="66"/>
      <c r="J125" s="66"/>
      <c r="K125" s="66"/>
      <c r="L125" s="44" t="n">
        <f aca="false">K125*60</f>
        <v>0</v>
      </c>
      <c r="M125" s="69"/>
      <c r="N125" s="66"/>
    </row>
    <row r="126" customFormat="false" ht="15" hidden="false" customHeight="false" outlineLevel="0" collapsed="false">
      <c r="A126" s="65"/>
      <c r="B126" s="65"/>
      <c r="C126" s="66"/>
      <c r="D126" s="67"/>
      <c r="E126" s="66"/>
      <c r="F126" s="68"/>
      <c r="G126" s="66"/>
      <c r="H126" s="66"/>
      <c r="I126" s="66"/>
      <c r="J126" s="66"/>
      <c r="K126" s="66"/>
      <c r="L126" s="44" t="n">
        <f aca="false">K126*60</f>
        <v>0</v>
      </c>
      <c r="M126" s="69"/>
      <c r="N126" s="66"/>
    </row>
    <row r="127" customFormat="false" ht="15" hidden="false" customHeight="false" outlineLevel="0" collapsed="false">
      <c r="A127" s="65"/>
      <c r="B127" s="65"/>
      <c r="C127" s="66"/>
      <c r="D127" s="67"/>
      <c r="E127" s="66"/>
      <c r="F127" s="68"/>
      <c r="G127" s="66"/>
      <c r="H127" s="66"/>
      <c r="I127" s="66"/>
      <c r="J127" s="66"/>
      <c r="K127" s="66"/>
      <c r="L127" s="44" t="n">
        <f aca="false">K127*60</f>
        <v>0</v>
      </c>
      <c r="M127" s="69"/>
      <c r="N127" s="66"/>
    </row>
    <row r="128" customFormat="false" ht="15" hidden="false" customHeight="false" outlineLevel="0" collapsed="false">
      <c r="A128" s="65"/>
      <c r="B128" s="65"/>
      <c r="C128" s="66"/>
      <c r="D128" s="67"/>
      <c r="E128" s="66"/>
      <c r="F128" s="68"/>
      <c r="G128" s="66"/>
      <c r="H128" s="66"/>
      <c r="I128" s="66"/>
      <c r="J128" s="66"/>
      <c r="K128" s="66"/>
      <c r="L128" s="44" t="n">
        <f aca="false">K128*60</f>
        <v>0</v>
      </c>
      <c r="M128" s="69"/>
      <c r="N128" s="66"/>
    </row>
    <row r="129" customFormat="false" ht="15" hidden="false" customHeight="false" outlineLevel="0" collapsed="false">
      <c r="A129" s="65"/>
      <c r="B129" s="65"/>
      <c r="C129" s="66"/>
      <c r="D129" s="67"/>
      <c r="E129" s="66"/>
      <c r="F129" s="68"/>
      <c r="G129" s="66"/>
      <c r="H129" s="66"/>
      <c r="I129" s="66"/>
      <c r="J129" s="66"/>
      <c r="K129" s="66"/>
      <c r="L129" s="44" t="n">
        <f aca="false">K129*60</f>
        <v>0</v>
      </c>
      <c r="M129" s="69"/>
      <c r="N129" s="66"/>
    </row>
    <row r="130" customFormat="false" ht="15" hidden="false" customHeight="false" outlineLevel="0" collapsed="false">
      <c r="A130" s="65"/>
      <c r="B130" s="65"/>
      <c r="C130" s="66"/>
      <c r="D130" s="67"/>
      <c r="E130" s="66"/>
      <c r="F130" s="68"/>
      <c r="G130" s="66"/>
      <c r="H130" s="66"/>
      <c r="I130" s="66"/>
      <c r="J130" s="66"/>
      <c r="K130" s="66"/>
      <c r="L130" s="44" t="n">
        <f aca="false">K130*60</f>
        <v>0</v>
      </c>
      <c r="M130" s="69"/>
      <c r="N130" s="66"/>
    </row>
    <row r="131" customFormat="false" ht="15" hidden="false" customHeight="false" outlineLevel="0" collapsed="false">
      <c r="A131" s="65"/>
      <c r="B131" s="65"/>
      <c r="C131" s="66"/>
      <c r="D131" s="67"/>
      <c r="E131" s="66"/>
      <c r="F131" s="68"/>
      <c r="G131" s="66"/>
      <c r="H131" s="66"/>
      <c r="I131" s="66"/>
      <c r="J131" s="66"/>
      <c r="K131" s="66"/>
      <c r="L131" s="44" t="n">
        <f aca="false">K131*60</f>
        <v>0</v>
      </c>
      <c r="M131" s="69"/>
      <c r="N131" s="66"/>
    </row>
    <row r="132" customFormat="false" ht="15" hidden="false" customHeight="false" outlineLevel="0" collapsed="false">
      <c r="A132" s="65"/>
      <c r="B132" s="65"/>
      <c r="C132" s="66"/>
      <c r="D132" s="67"/>
      <c r="E132" s="66"/>
      <c r="F132" s="68"/>
      <c r="G132" s="66"/>
      <c r="H132" s="66"/>
      <c r="I132" s="66"/>
      <c r="J132" s="66"/>
      <c r="K132" s="66"/>
      <c r="L132" s="44" t="n">
        <f aca="false">K132*60</f>
        <v>0</v>
      </c>
      <c r="M132" s="69"/>
      <c r="N132" s="66"/>
    </row>
    <row r="133" customFormat="false" ht="15" hidden="false" customHeight="false" outlineLevel="0" collapsed="false">
      <c r="A133" s="65"/>
      <c r="B133" s="65"/>
      <c r="C133" s="66"/>
      <c r="D133" s="67"/>
      <c r="E133" s="66"/>
      <c r="F133" s="68"/>
      <c r="G133" s="66"/>
      <c r="H133" s="66"/>
      <c r="I133" s="66"/>
      <c r="J133" s="66"/>
      <c r="K133" s="66"/>
      <c r="L133" s="44" t="n">
        <f aca="false">K133*60</f>
        <v>0</v>
      </c>
      <c r="M133" s="69"/>
      <c r="N133" s="66"/>
    </row>
    <row r="134" customFormat="false" ht="15" hidden="false" customHeight="false" outlineLevel="0" collapsed="false">
      <c r="A134" s="65"/>
      <c r="B134" s="65"/>
      <c r="C134" s="66"/>
      <c r="D134" s="67"/>
      <c r="E134" s="66"/>
      <c r="F134" s="68"/>
      <c r="G134" s="66"/>
      <c r="H134" s="66"/>
      <c r="I134" s="66"/>
      <c r="J134" s="66"/>
      <c r="K134" s="66"/>
      <c r="L134" s="44" t="n">
        <f aca="false">K134*60</f>
        <v>0</v>
      </c>
      <c r="M134" s="69"/>
      <c r="N134" s="66"/>
    </row>
    <row r="135" customFormat="false" ht="15" hidden="false" customHeight="false" outlineLevel="0" collapsed="false">
      <c r="A135" s="65"/>
      <c r="B135" s="65"/>
      <c r="C135" s="66"/>
      <c r="D135" s="67"/>
      <c r="E135" s="66"/>
      <c r="F135" s="68"/>
      <c r="G135" s="66"/>
      <c r="H135" s="66"/>
      <c r="I135" s="66"/>
      <c r="J135" s="66"/>
      <c r="K135" s="66"/>
      <c r="L135" s="44" t="n">
        <f aca="false">K135*60</f>
        <v>0</v>
      </c>
      <c r="M135" s="69"/>
      <c r="N135" s="66"/>
    </row>
    <row r="136" customFormat="false" ht="15" hidden="false" customHeight="false" outlineLevel="0" collapsed="false">
      <c r="A136" s="65"/>
      <c r="B136" s="65"/>
      <c r="C136" s="66"/>
      <c r="D136" s="67"/>
      <c r="E136" s="66"/>
      <c r="F136" s="68"/>
      <c r="G136" s="66"/>
      <c r="H136" s="66"/>
      <c r="I136" s="66"/>
      <c r="J136" s="66"/>
      <c r="K136" s="66"/>
      <c r="L136" s="44" t="n">
        <f aca="false">K136*60</f>
        <v>0</v>
      </c>
      <c r="M136" s="69"/>
      <c r="N136" s="66"/>
    </row>
    <row r="137" customFormat="false" ht="15" hidden="false" customHeight="false" outlineLevel="0" collapsed="false">
      <c r="A137" s="65"/>
      <c r="B137" s="65"/>
      <c r="C137" s="66"/>
      <c r="D137" s="67"/>
      <c r="E137" s="66"/>
      <c r="F137" s="68"/>
      <c r="G137" s="66"/>
      <c r="H137" s="66"/>
      <c r="I137" s="66"/>
      <c r="J137" s="66"/>
      <c r="K137" s="66"/>
      <c r="L137" s="44" t="n">
        <f aca="false">K137*60</f>
        <v>0</v>
      </c>
      <c r="M137" s="69"/>
      <c r="N137" s="66"/>
    </row>
    <row r="138" customFormat="false" ht="15" hidden="false" customHeight="false" outlineLevel="0" collapsed="false">
      <c r="A138" s="65"/>
      <c r="B138" s="65"/>
      <c r="C138" s="66"/>
      <c r="D138" s="67"/>
      <c r="E138" s="66"/>
      <c r="F138" s="68"/>
      <c r="G138" s="66"/>
      <c r="H138" s="66"/>
      <c r="I138" s="66"/>
      <c r="J138" s="66"/>
      <c r="K138" s="66"/>
      <c r="L138" s="44" t="n">
        <f aca="false">K138*60</f>
        <v>0</v>
      </c>
      <c r="M138" s="69"/>
      <c r="N138" s="66"/>
    </row>
    <row r="139" customFormat="false" ht="15" hidden="false" customHeight="false" outlineLevel="0" collapsed="false">
      <c r="A139" s="65"/>
      <c r="B139" s="65"/>
      <c r="C139" s="66"/>
      <c r="D139" s="67"/>
      <c r="E139" s="66"/>
      <c r="F139" s="68"/>
      <c r="G139" s="66"/>
      <c r="H139" s="66"/>
      <c r="I139" s="66"/>
      <c r="J139" s="66"/>
      <c r="K139" s="66"/>
      <c r="L139" s="44" t="n">
        <f aca="false">K139*60</f>
        <v>0</v>
      </c>
      <c r="M139" s="69"/>
      <c r="N139" s="66"/>
    </row>
    <row r="140" customFormat="false" ht="15" hidden="false" customHeight="false" outlineLevel="0" collapsed="false">
      <c r="A140" s="65"/>
      <c r="B140" s="65"/>
      <c r="C140" s="66"/>
      <c r="D140" s="67"/>
      <c r="E140" s="66"/>
      <c r="F140" s="68"/>
      <c r="G140" s="66"/>
      <c r="H140" s="66"/>
      <c r="I140" s="66"/>
      <c r="J140" s="66"/>
      <c r="K140" s="66"/>
      <c r="L140" s="44" t="n">
        <f aca="false">K140*60</f>
        <v>0</v>
      </c>
      <c r="M140" s="69"/>
      <c r="N140" s="66"/>
    </row>
    <row r="141" customFormat="false" ht="15" hidden="false" customHeight="false" outlineLevel="0" collapsed="false">
      <c r="A141" s="65"/>
      <c r="B141" s="65"/>
      <c r="C141" s="66"/>
      <c r="D141" s="67"/>
      <c r="E141" s="66"/>
      <c r="F141" s="68"/>
      <c r="G141" s="66"/>
      <c r="H141" s="66"/>
      <c r="I141" s="66"/>
      <c r="J141" s="66"/>
      <c r="K141" s="66"/>
      <c r="L141" s="44" t="n">
        <f aca="false">K141*60</f>
        <v>0</v>
      </c>
      <c r="M141" s="69"/>
      <c r="N141" s="66"/>
    </row>
    <row r="142" customFormat="false" ht="15" hidden="false" customHeight="false" outlineLevel="0" collapsed="false">
      <c r="A142" s="65"/>
      <c r="B142" s="65"/>
      <c r="C142" s="66"/>
      <c r="D142" s="67"/>
      <c r="E142" s="66"/>
      <c r="F142" s="68"/>
      <c r="G142" s="66"/>
      <c r="H142" s="66"/>
      <c r="I142" s="66"/>
      <c r="J142" s="66"/>
      <c r="K142" s="66"/>
      <c r="L142" s="44" t="n">
        <f aca="false">K142*60</f>
        <v>0</v>
      </c>
      <c r="M142" s="69"/>
      <c r="N142" s="66"/>
    </row>
    <row r="143" customFormat="false" ht="15" hidden="false" customHeight="false" outlineLevel="0" collapsed="false">
      <c r="A143" s="65"/>
      <c r="B143" s="65"/>
      <c r="C143" s="66"/>
      <c r="D143" s="67"/>
      <c r="E143" s="66"/>
      <c r="F143" s="68"/>
      <c r="G143" s="66"/>
      <c r="H143" s="66"/>
      <c r="I143" s="66"/>
      <c r="J143" s="66"/>
      <c r="K143" s="66"/>
      <c r="L143" s="44" t="n">
        <f aca="false">K143*60</f>
        <v>0</v>
      </c>
      <c r="M143" s="69"/>
      <c r="N143" s="66"/>
    </row>
    <row r="144" customFormat="false" ht="15" hidden="false" customHeight="false" outlineLevel="0" collapsed="false">
      <c r="A144" s="65"/>
      <c r="B144" s="65"/>
      <c r="C144" s="66"/>
      <c r="D144" s="67"/>
      <c r="E144" s="66"/>
      <c r="F144" s="68"/>
      <c r="G144" s="66"/>
      <c r="H144" s="66"/>
      <c r="I144" s="66"/>
      <c r="J144" s="66"/>
      <c r="K144" s="66"/>
      <c r="L144" s="44" t="n">
        <f aca="false">K144*60</f>
        <v>0</v>
      </c>
      <c r="M144" s="69"/>
      <c r="N144" s="66"/>
    </row>
    <row r="145" customFormat="false" ht="15" hidden="false" customHeight="false" outlineLevel="0" collapsed="false">
      <c r="A145" s="65"/>
      <c r="B145" s="65"/>
      <c r="C145" s="66"/>
      <c r="D145" s="67"/>
      <c r="E145" s="66"/>
      <c r="F145" s="68"/>
      <c r="G145" s="66"/>
      <c r="H145" s="66"/>
      <c r="I145" s="66"/>
      <c r="J145" s="66"/>
      <c r="K145" s="66"/>
      <c r="L145" s="44" t="n">
        <f aca="false">K145*60</f>
        <v>0</v>
      </c>
      <c r="M145" s="69"/>
      <c r="N145" s="66"/>
    </row>
    <row r="146" customFormat="false" ht="15" hidden="false" customHeight="false" outlineLevel="0" collapsed="false">
      <c r="A146" s="65"/>
      <c r="B146" s="65"/>
      <c r="C146" s="66"/>
      <c r="D146" s="67"/>
      <c r="E146" s="66"/>
      <c r="F146" s="68"/>
      <c r="G146" s="66"/>
      <c r="H146" s="66"/>
      <c r="I146" s="66"/>
      <c r="J146" s="66"/>
      <c r="K146" s="66"/>
      <c r="L146" s="44" t="n">
        <f aca="false">K146*60</f>
        <v>0</v>
      </c>
      <c r="M146" s="69"/>
      <c r="N146" s="66"/>
    </row>
    <row r="147" customFormat="false" ht="15" hidden="false" customHeight="false" outlineLevel="0" collapsed="false">
      <c r="A147" s="65"/>
      <c r="B147" s="65"/>
      <c r="C147" s="66"/>
      <c r="D147" s="67"/>
      <c r="E147" s="66"/>
      <c r="F147" s="68"/>
      <c r="G147" s="66"/>
      <c r="H147" s="66"/>
      <c r="I147" s="66"/>
      <c r="J147" s="66"/>
      <c r="K147" s="66"/>
      <c r="L147" s="44" t="n">
        <f aca="false">K147*60</f>
        <v>0</v>
      </c>
      <c r="M147" s="69"/>
      <c r="N147" s="66"/>
    </row>
    <row r="148" customFormat="false" ht="15" hidden="false" customHeight="false" outlineLevel="0" collapsed="false">
      <c r="A148" s="65"/>
      <c r="B148" s="65"/>
      <c r="C148" s="66"/>
      <c r="D148" s="67"/>
      <c r="E148" s="66"/>
      <c r="F148" s="68"/>
      <c r="G148" s="66"/>
      <c r="H148" s="66"/>
      <c r="I148" s="66"/>
      <c r="J148" s="66"/>
      <c r="K148" s="66"/>
      <c r="L148" s="44" t="n">
        <f aca="false">K148*60</f>
        <v>0</v>
      </c>
      <c r="M148" s="69"/>
      <c r="N148" s="66"/>
    </row>
    <row r="149" customFormat="false" ht="15" hidden="false" customHeight="false" outlineLevel="0" collapsed="false">
      <c r="A149" s="65"/>
      <c r="B149" s="65"/>
      <c r="C149" s="66"/>
      <c r="D149" s="67"/>
      <c r="E149" s="66"/>
      <c r="F149" s="68"/>
      <c r="G149" s="66"/>
      <c r="H149" s="66"/>
      <c r="I149" s="66"/>
      <c r="J149" s="66"/>
      <c r="K149" s="66"/>
      <c r="L149" s="44" t="n">
        <f aca="false">K149*60</f>
        <v>0</v>
      </c>
      <c r="M149" s="69"/>
      <c r="N149" s="66"/>
    </row>
    <row r="150" customFormat="false" ht="15" hidden="false" customHeight="false" outlineLevel="0" collapsed="false">
      <c r="A150" s="65"/>
      <c r="B150" s="65"/>
      <c r="C150" s="66"/>
      <c r="D150" s="67"/>
      <c r="E150" s="66"/>
      <c r="F150" s="68"/>
      <c r="G150" s="66"/>
      <c r="H150" s="66"/>
      <c r="I150" s="66"/>
      <c r="J150" s="66"/>
      <c r="K150" s="66"/>
      <c r="L150" s="44" t="n">
        <f aca="false">K150*60</f>
        <v>0</v>
      </c>
      <c r="M150" s="69"/>
      <c r="N150" s="66"/>
    </row>
    <row r="151" customFormat="false" ht="15" hidden="false" customHeight="false" outlineLevel="0" collapsed="false">
      <c r="A151" s="65"/>
      <c r="B151" s="65"/>
      <c r="C151" s="66"/>
      <c r="D151" s="67"/>
      <c r="E151" s="66"/>
      <c r="F151" s="68"/>
      <c r="G151" s="66"/>
      <c r="H151" s="66"/>
      <c r="I151" s="66"/>
      <c r="J151" s="66"/>
      <c r="K151" s="66"/>
      <c r="L151" s="44" t="n">
        <f aca="false">K151*60</f>
        <v>0</v>
      </c>
      <c r="M151" s="69"/>
      <c r="N151" s="66"/>
    </row>
    <row r="152" customFormat="false" ht="15" hidden="false" customHeight="false" outlineLevel="0" collapsed="false">
      <c r="A152" s="65"/>
      <c r="B152" s="65"/>
      <c r="C152" s="66"/>
      <c r="D152" s="67"/>
      <c r="E152" s="66"/>
      <c r="F152" s="68"/>
      <c r="G152" s="66"/>
      <c r="H152" s="66"/>
      <c r="I152" s="66"/>
      <c r="J152" s="66"/>
      <c r="K152" s="66"/>
      <c r="L152" s="44" t="n">
        <f aca="false">K152*60</f>
        <v>0</v>
      </c>
      <c r="M152" s="69"/>
      <c r="N152" s="66"/>
    </row>
    <row r="153" customFormat="false" ht="15" hidden="false" customHeight="false" outlineLevel="0" collapsed="false">
      <c r="A153" s="65"/>
      <c r="B153" s="65"/>
      <c r="C153" s="66"/>
      <c r="D153" s="67"/>
      <c r="E153" s="66"/>
      <c r="F153" s="68"/>
      <c r="G153" s="66"/>
      <c r="H153" s="66"/>
      <c r="I153" s="66"/>
      <c r="J153" s="66"/>
      <c r="K153" s="66"/>
      <c r="L153" s="44" t="n">
        <f aca="false">K153*60</f>
        <v>0</v>
      </c>
      <c r="M153" s="69"/>
      <c r="N153" s="66"/>
    </row>
    <row r="154" customFormat="false" ht="15" hidden="false" customHeight="false" outlineLevel="0" collapsed="false">
      <c r="A154" s="65"/>
      <c r="B154" s="65"/>
      <c r="C154" s="66"/>
      <c r="D154" s="67"/>
      <c r="E154" s="66"/>
      <c r="F154" s="68"/>
      <c r="G154" s="66"/>
      <c r="H154" s="66"/>
      <c r="I154" s="66"/>
      <c r="J154" s="66"/>
      <c r="K154" s="66"/>
      <c r="L154" s="44" t="n">
        <f aca="false">K154*60</f>
        <v>0</v>
      </c>
      <c r="M154" s="69"/>
      <c r="N154" s="66"/>
    </row>
    <row r="155" customFormat="false" ht="15" hidden="false" customHeight="false" outlineLevel="0" collapsed="false">
      <c r="A155" s="65"/>
      <c r="B155" s="65"/>
      <c r="C155" s="66"/>
      <c r="D155" s="67"/>
      <c r="E155" s="66"/>
      <c r="F155" s="68"/>
      <c r="G155" s="66"/>
      <c r="H155" s="66"/>
      <c r="I155" s="66"/>
      <c r="J155" s="66"/>
      <c r="K155" s="66"/>
      <c r="L155" s="44" t="n">
        <f aca="false">K155*60</f>
        <v>0</v>
      </c>
      <c r="M155" s="69"/>
      <c r="N155" s="66"/>
    </row>
    <row r="156" customFormat="false" ht="15" hidden="false" customHeight="false" outlineLevel="0" collapsed="false">
      <c r="A156" s="65"/>
      <c r="B156" s="65"/>
      <c r="C156" s="66"/>
      <c r="D156" s="67"/>
      <c r="E156" s="66"/>
      <c r="F156" s="68"/>
      <c r="G156" s="66"/>
      <c r="H156" s="66"/>
      <c r="I156" s="66"/>
      <c r="J156" s="66"/>
      <c r="K156" s="66"/>
      <c r="L156" s="44" t="n">
        <f aca="false">K156*60</f>
        <v>0</v>
      </c>
      <c r="M156" s="69"/>
      <c r="N156" s="66"/>
    </row>
    <row r="157" customFormat="false" ht="15" hidden="false" customHeight="false" outlineLevel="0" collapsed="false">
      <c r="A157" s="65"/>
      <c r="B157" s="65"/>
      <c r="C157" s="66"/>
      <c r="D157" s="67"/>
      <c r="E157" s="66"/>
      <c r="F157" s="68"/>
      <c r="G157" s="66"/>
      <c r="H157" s="66"/>
      <c r="I157" s="66"/>
      <c r="J157" s="66"/>
      <c r="K157" s="66"/>
      <c r="L157" s="44" t="n">
        <f aca="false">K157*60</f>
        <v>0</v>
      </c>
      <c r="M157" s="69"/>
      <c r="N157" s="66"/>
    </row>
    <row r="158" customFormat="false" ht="15" hidden="false" customHeight="false" outlineLevel="0" collapsed="false">
      <c r="A158" s="65"/>
      <c r="B158" s="65"/>
      <c r="C158" s="66"/>
      <c r="D158" s="67"/>
      <c r="E158" s="66"/>
      <c r="F158" s="68"/>
      <c r="G158" s="66"/>
      <c r="H158" s="66"/>
      <c r="I158" s="66"/>
      <c r="J158" s="66"/>
      <c r="K158" s="66"/>
      <c r="L158" s="44" t="n">
        <f aca="false">K158*60</f>
        <v>0</v>
      </c>
      <c r="M158" s="69"/>
      <c r="N158" s="66"/>
    </row>
    <row r="159" customFormat="false" ht="15" hidden="false" customHeight="false" outlineLevel="0" collapsed="false">
      <c r="A159" s="65"/>
      <c r="B159" s="65"/>
      <c r="C159" s="66"/>
      <c r="D159" s="67"/>
      <c r="E159" s="66"/>
      <c r="F159" s="68"/>
      <c r="G159" s="66"/>
      <c r="H159" s="66"/>
      <c r="I159" s="66"/>
      <c r="J159" s="66"/>
      <c r="K159" s="66"/>
      <c r="L159" s="44" t="n">
        <f aca="false">K159*60</f>
        <v>0</v>
      </c>
      <c r="M159" s="69"/>
      <c r="N159" s="66"/>
    </row>
    <row r="160" customFormat="false" ht="15" hidden="false" customHeight="false" outlineLevel="0" collapsed="false">
      <c r="A160" s="65"/>
      <c r="B160" s="65"/>
      <c r="C160" s="66"/>
      <c r="D160" s="67"/>
      <c r="E160" s="66"/>
      <c r="F160" s="68"/>
      <c r="G160" s="66"/>
      <c r="H160" s="66"/>
      <c r="I160" s="66"/>
      <c r="J160" s="66"/>
      <c r="K160" s="66"/>
      <c r="L160" s="44" t="n">
        <f aca="false">K160*60</f>
        <v>0</v>
      </c>
      <c r="M160" s="69"/>
      <c r="N160" s="66"/>
    </row>
    <row r="161" customFormat="false" ht="15" hidden="false" customHeight="false" outlineLevel="0" collapsed="false">
      <c r="A161" s="65"/>
      <c r="B161" s="65"/>
      <c r="C161" s="66"/>
      <c r="D161" s="67"/>
      <c r="E161" s="66"/>
      <c r="F161" s="68"/>
      <c r="G161" s="66"/>
      <c r="H161" s="66"/>
      <c r="I161" s="66"/>
      <c r="J161" s="66"/>
      <c r="K161" s="66"/>
      <c r="L161" s="44" t="n">
        <f aca="false">K161*60</f>
        <v>0</v>
      </c>
      <c r="M161" s="69"/>
      <c r="N161" s="66"/>
    </row>
    <row r="162" customFormat="false" ht="15" hidden="false" customHeight="false" outlineLevel="0" collapsed="false">
      <c r="A162" s="65"/>
      <c r="B162" s="65"/>
      <c r="C162" s="66"/>
      <c r="D162" s="67"/>
      <c r="E162" s="66"/>
      <c r="F162" s="68"/>
      <c r="G162" s="66"/>
      <c r="H162" s="66"/>
      <c r="I162" s="66"/>
      <c r="J162" s="66"/>
      <c r="K162" s="66"/>
      <c r="L162" s="44" t="n">
        <f aca="false">K162*60</f>
        <v>0</v>
      </c>
      <c r="M162" s="69"/>
      <c r="N162" s="66"/>
    </row>
    <row r="163" customFormat="false" ht="15" hidden="false" customHeight="false" outlineLevel="0" collapsed="false">
      <c r="A163" s="65"/>
      <c r="B163" s="65"/>
      <c r="C163" s="66"/>
      <c r="D163" s="67"/>
      <c r="E163" s="66"/>
      <c r="F163" s="68"/>
      <c r="G163" s="66"/>
      <c r="H163" s="66"/>
      <c r="I163" s="66"/>
      <c r="J163" s="66"/>
      <c r="K163" s="66"/>
      <c r="L163" s="44" t="n">
        <f aca="false">K163*60</f>
        <v>0</v>
      </c>
      <c r="M163" s="69"/>
      <c r="N163" s="66"/>
    </row>
    <row r="164" customFormat="false" ht="15" hidden="false" customHeight="false" outlineLevel="0" collapsed="false">
      <c r="A164" s="65"/>
      <c r="B164" s="65"/>
      <c r="C164" s="66"/>
      <c r="D164" s="67"/>
      <c r="E164" s="66"/>
      <c r="F164" s="68"/>
      <c r="G164" s="66"/>
      <c r="H164" s="66"/>
      <c r="I164" s="66"/>
      <c r="J164" s="66"/>
      <c r="K164" s="66"/>
      <c r="L164" s="44" t="n">
        <f aca="false">K164*60</f>
        <v>0</v>
      </c>
      <c r="M164" s="69"/>
      <c r="N164" s="66"/>
    </row>
    <row r="165" customFormat="false" ht="15" hidden="false" customHeight="false" outlineLevel="0" collapsed="false">
      <c r="A165" s="65"/>
      <c r="B165" s="65"/>
      <c r="C165" s="66"/>
      <c r="D165" s="67"/>
      <c r="E165" s="66"/>
      <c r="F165" s="68"/>
      <c r="G165" s="66"/>
      <c r="H165" s="66"/>
      <c r="I165" s="66"/>
      <c r="J165" s="66"/>
      <c r="K165" s="66"/>
      <c r="L165" s="44" t="n">
        <f aca="false">K165*60</f>
        <v>0</v>
      </c>
      <c r="M165" s="69"/>
      <c r="N165" s="66"/>
    </row>
    <row r="166" customFormat="false" ht="15" hidden="false" customHeight="false" outlineLevel="0" collapsed="false">
      <c r="A166" s="65"/>
      <c r="B166" s="65"/>
      <c r="C166" s="66"/>
      <c r="D166" s="67"/>
      <c r="E166" s="66"/>
      <c r="F166" s="68"/>
      <c r="G166" s="66"/>
      <c r="H166" s="66"/>
      <c r="I166" s="66"/>
      <c r="J166" s="66"/>
      <c r="K166" s="66"/>
      <c r="L166" s="44" t="n">
        <f aca="false">K166*60</f>
        <v>0</v>
      </c>
      <c r="M166" s="69"/>
      <c r="N166" s="66"/>
    </row>
    <row r="167" customFormat="false" ht="15" hidden="false" customHeight="false" outlineLevel="0" collapsed="false">
      <c r="A167" s="65"/>
      <c r="B167" s="65"/>
      <c r="C167" s="66"/>
      <c r="D167" s="67"/>
      <c r="E167" s="66"/>
      <c r="F167" s="68"/>
      <c r="G167" s="66"/>
      <c r="H167" s="66"/>
      <c r="I167" s="66"/>
      <c r="J167" s="66"/>
      <c r="K167" s="66"/>
      <c r="L167" s="44" t="n">
        <f aca="false">K167*60</f>
        <v>0</v>
      </c>
      <c r="M167" s="69"/>
      <c r="N167" s="66"/>
    </row>
    <row r="168" customFormat="false" ht="15" hidden="false" customHeight="false" outlineLevel="0" collapsed="false">
      <c r="A168" s="65"/>
      <c r="B168" s="65"/>
      <c r="C168" s="66"/>
      <c r="D168" s="67"/>
      <c r="E168" s="66"/>
      <c r="F168" s="68"/>
      <c r="G168" s="66"/>
      <c r="H168" s="66"/>
      <c r="I168" s="66"/>
      <c r="J168" s="66"/>
      <c r="K168" s="66"/>
      <c r="L168" s="44" t="n">
        <f aca="false">K168*60</f>
        <v>0</v>
      </c>
      <c r="M168" s="69"/>
      <c r="N168" s="66"/>
    </row>
    <row r="169" customFormat="false" ht="15" hidden="false" customHeight="false" outlineLevel="0" collapsed="false">
      <c r="A169" s="65"/>
      <c r="B169" s="65"/>
      <c r="C169" s="66"/>
      <c r="D169" s="67"/>
      <c r="E169" s="66"/>
      <c r="F169" s="68"/>
      <c r="G169" s="66"/>
      <c r="H169" s="66"/>
      <c r="I169" s="66"/>
      <c r="J169" s="66"/>
      <c r="K169" s="66"/>
      <c r="L169" s="44" t="n">
        <f aca="false">K169*60</f>
        <v>0</v>
      </c>
      <c r="M169" s="69"/>
      <c r="N169" s="66"/>
    </row>
    <row r="170" customFormat="false" ht="15" hidden="false" customHeight="false" outlineLevel="0" collapsed="false">
      <c r="A170" s="65"/>
      <c r="B170" s="65"/>
      <c r="C170" s="66"/>
      <c r="D170" s="67"/>
      <c r="E170" s="66"/>
      <c r="F170" s="68"/>
      <c r="G170" s="66"/>
      <c r="H170" s="66"/>
      <c r="I170" s="66"/>
      <c r="J170" s="66"/>
      <c r="K170" s="66"/>
      <c r="L170" s="44" t="n">
        <f aca="false">K170*60</f>
        <v>0</v>
      </c>
      <c r="M170" s="69"/>
      <c r="N170" s="66"/>
    </row>
    <row r="171" customFormat="false" ht="15" hidden="false" customHeight="false" outlineLevel="0" collapsed="false">
      <c r="A171" s="65"/>
      <c r="B171" s="65"/>
      <c r="C171" s="66"/>
      <c r="D171" s="67"/>
      <c r="E171" s="66"/>
      <c r="F171" s="68"/>
      <c r="G171" s="66"/>
      <c r="H171" s="66"/>
      <c r="I171" s="66"/>
      <c r="J171" s="66"/>
      <c r="K171" s="66"/>
      <c r="L171" s="44" t="n">
        <f aca="false">K171*60</f>
        <v>0</v>
      </c>
      <c r="M171" s="69"/>
      <c r="N171" s="66"/>
    </row>
    <row r="172" customFormat="false" ht="15" hidden="false" customHeight="false" outlineLevel="0" collapsed="false">
      <c r="A172" s="65"/>
      <c r="B172" s="65"/>
      <c r="C172" s="66"/>
      <c r="D172" s="67"/>
      <c r="E172" s="66"/>
      <c r="F172" s="68"/>
      <c r="G172" s="66"/>
      <c r="H172" s="66"/>
      <c r="I172" s="66"/>
      <c r="J172" s="66"/>
      <c r="K172" s="66"/>
      <c r="L172" s="44" t="n">
        <f aca="false">K172*60</f>
        <v>0</v>
      </c>
      <c r="M172" s="69"/>
      <c r="N172" s="66"/>
    </row>
    <row r="173" customFormat="false" ht="15" hidden="false" customHeight="false" outlineLevel="0" collapsed="false">
      <c r="A173" s="65"/>
      <c r="B173" s="65"/>
      <c r="C173" s="66"/>
      <c r="D173" s="67"/>
      <c r="E173" s="66"/>
      <c r="F173" s="68"/>
      <c r="G173" s="66"/>
      <c r="H173" s="66"/>
      <c r="I173" s="66"/>
      <c r="J173" s="66"/>
      <c r="K173" s="66"/>
      <c r="L173" s="44" t="n">
        <f aca="false">K173*60</f>
        <v>0</v>
      </c>
      <c r="M173" s="69"/>
      <c r="N173" s="66"/>
    </row>
    <row r="174" customFormat="false" ht="15" hidden="false" customHeight="false" outlineLevel="0" collapsed="false">
      <c r="A174" s="65"/>
      <c r="B174" s="65"/>
      <c r="C174" s="66"/>
      <c r="D174" s="67"/>
      <c r="E174" s="66"/>
      <c r="F174" s="68"/>
      <c r="G174" s="66"/>
      <c r="H174" s="66"/>
      <c r="I174" s="66"/>
      <c r="J174" s="66"/>
      <c r="K174" s="66"/>
      <c r="L174" s="44" t="n">
        <f aca="false">K174*60</f>
        <v>0</v>
      </c>
      <c r="M174" s="69"/>
      <c r="N174" s="66"/>
    </row>
    <row r="175" customFormat="false" ht="15" hidden="false" customHeight="false" outlineLevel="0" collapsed="false">
      <c r="A175" s="65"/>
      <c r="B175" s="65"/>
      <c r="C175" s="66"/>
      <c r="D175" s="67"/>
      <c r="E175" s="66"/>
      <c r="F175" s="68"/>
      <c r="G175" s="66"/>
      <c r="H175" s="66"/>
      <c r="I175" s="66"/>
      <c r="J175" s="66"/>
      <c r="K175" s="66"/>
      <c r="L175" s="44" t="n">
        <f aca="false">K175*60</f>
        <v>0</v>
      </c>
      <c r="M175" s="69"/>
      <c r="N175" s="66"/>
    </row>
    <row r="176" customFormat="false" ht="15" hidden="false" customHeight="false" outlineLevel="0" collapsed="false">
      <c r="A176" s="65"/>
      <c r="B176" s="65"/>
      <c r="C176" s="66"/>
      <c r="D176" s="67"/>
      <c r="E176" s="66"/>
      <c r="F176" s="68"/>
      <c r="G176" s="66"/>
      <c r="H176" s="66"/>
      <c r="I176" s="66"/>
      <c r="J176" s="66"/>
      <c r="K176" s="66"/>
      <c r="L176" s="44" t="n">
        <f aca="false">K176*60</f>
        <v>0</v>
      </c>
      <c r="M176" s="69"/>
      <c r="N176" s="66"/>
    </row>
    <row r="177" customFormat="false" ht="15" hidden="false" customHeight="false" outlineLevel="0" collapsed="false">
      <c r="A177" s="65"/>
      <c r="B177" s="65"/>
      <c r="C177" s="66"/>
      <c r="D177" s="67"/>
      <c r="E177" s="66"/>
      <c r="F177" s="68"/>
      <c r="G177" s="66"/>
      <c r="H177" s="66"/>
      <c r="I177" s="66"/>
      <c r="J177" s="66"/>
      <c r="K177" s="66"/>
      <c r="L177" s="44" t="n">
        <f aca="false">K177*60</f>
        <v>0</v>
      </c>
      <c r="M177" s="69"/>
      <c r="N177" s="66"/>
    </row>
    <row r="178" customFormat="false" ht="15" hidden="false" customHeight="false" outlineLevel="0" collapsed="false">
      <c r="A178" s="65"/>
      <c r="B178" s="65"/>
      <c r="C178" s="66"/>
      <c r="D178" s="67"/>
      <c r="E178" s="66"/>
      <c r="F178" s="68"/>
      <c r="G178" s="66"/>
      <c r="H178" s="66"/>
      <c r="I178" s="66"/>
      <c r="J178" s="66"/>
      <c r="K178" s="66"/>
      <c r="L178" s="44" t="n">
        <f aca="false">K178*60</f>
        <v>0</v>
      </c>
      <c r="M178" s="69"/>
      <c r="N178" s="66"/>
    </row>
    <row r="179" customFormat="false" ht="15" hidden="false" customHeight="false" outlineLevel="0" collapsed="false">
      <c r="A179" s="65"/>
      <c r="B179" s="65"/>
      <c r="C179" s="66"/>
      <c r="D179" s="67"/>
      <c r="E179" s="66"/>
      <c r="F179" s="68"/>
      <c r="G179" s="66"/>
      <c r="H179" s="66"/>
      <c r="I179" s="66"/>
      <c r="J179" s="66"/>
      <c r="K179" s="66"/>
      <c r="L179" s="44" t="n">
        <f aca="false">K179*60</f>
        <v>0</v>
      </c>
      <c r="M179" s="69"/>
      <c r="N179" s="66"/>
    </row>
    <row r="180" customFormat="false" ht="15" hidden="false" customHeight="false" outlineLevel="0" collapsed="false">
      <c r="A180" s="65"/>
      <c r="B180" s="65"/>
      <c r="C180" s="66"/>
      <c r="D180" s="67"/>
      <c r="E180" s="66"/>
      <c r="F180" s="68"/>
      <c r="G180" s="66"/>
      <c r="H180" s="66"/>
      <c r="I180" s="66"/>
      <c r="J180" s="66"/>
      <c r="K180" s="66"/>
      <c r="L180" s="44" t="n">
        <f aca="false">K180*60</f>
        <v>0</v>
      </c>
      <c r="M180" s="69"/>
      <c r="N180" s="66"/>
    </row>
    <row r="181" customFormat="false" ht="15" hidden="false" customHeight="false" outlineLevel="0" collapsed="false">
      <c r="A181" s="65"/>
      <c r="B181" s="65"/>
      <c r="C181" s="66"/>
      <c r="D181" s="67"/>
      <c r="E181" s="66"/>
      <c r="F181" s="68"/>
      <c r="G181" s="66"/>
      <c r="H181" s="66"/>
      <c r="I181" s="66"/>
      <c r="J181" s="66"/>
      <c r="K181" s="66"/>
      <c r="L181" s="44" t="n">
        <f aca="false">K181*60</f>
        <v>0</v>
      </c>
      <c r="M181" s="69"/>
      <c r="N181" s="66"/>
    </row>
    <row r="182" customFormat="false" ht="15" hidden="false" customHeight="false" outlineLevel="0" collapsed="false">
      <c r="A182" s="65"/>
      <c r="B182" s="65"/>
      <c r="C182" s="66"/>
      <c r="D182" s="67"/>
      <c r="E182" s="66"/>
      <c r="F182" s="68"/>
      <c r="G182" s="66"/>
      <c r="H182" s="66"/>
      <c r="I182" s="66"/>
      <c r="J182" s="66"/>
      <c r="K182" s="66"/>
      <c r="L182" s="44" t="n">
        <f aca="false">K182*60</f>
        <v>0</v>
      </c>
      <c r="M182" s="69"/>
      <c r="N182" s="66"/>
    </row>
    <row r="183" customFormat="false" ht="15" hidden="false" customHeight="false" outlineLevel="0" collapsed="false">
      <c r="A183" s="65"/>
      <c r="B183" s="65"/>
      <c r="C183" s="66"/>
      <c r="D183" s="67"/>
      <c r="E183" s="66"/>
      <c r="F183" s="68"/>
      <c r="G183" s="66"/>
      <c r="H183" s="66"/>
      <c r="I183" s="66"/>
      <c r="J183" s="66"/>
      <c r="K183" s="66"/>
      <c r="L183" s="44" t="n">
        <f aca="false">K183*60</f>
        <v>0</v>
      </c>
      <c r="M183" s="69"/>
      <c r="N183" s="66"/>
    </row>
    <row r="184" customFormat="false" ht="15" hidden="false" customHeight="false" outlineLevel="0" collapsed="false">
      <c r="A184" s="65"/>
      <c r="B184" s="65"/>
      <c r="C184" s="66"/>
      <c r="D184" s="67"/>
      <c r="E184" s="66"/>
      <c r="F184" s="68"/>
      <c r="G184" s="66"/>
      <c r="H184" s="66"/>
      <c r="I184" s="66"/>
      <c r="J184" s="66"/>
      <c r="K184" s="66"/>
      <c r="L184" s="44" t="n">
        <f aca="false">K184*60</f>
        <v>0</v>
      </c>
      <c r="M184" s="69"/>
      <c r="N184" s="66"/>
    </row>
    <row r="185" customFormat="false" ht="15" hidden="false" customHeight="false" outlineLevel="0" collapsed="false">
      <c r="A185" s="65"/>
      <c r="B185" s="65"/>
      <c r="C185" s="66"/>
      <c r="D185" s="67"/>
      <c r="E185" s="66"/>
      <c r="F185" s="68"/>
      <c r="G185" s="66"/>
      <c r="H185" s="66"/>
      <c r="I185" s="66"/>
      <c r="J185" s="66"/>
      <c r="K185" s="66"/>
      <c r="L185" s="44" t="n">
        <f aca="false">K185*60</f>
        <v>0</v>
      </c>
      <c r="M185" s="69"/>
      <c r="N185" s="66"/>
    </row>
    <row r="186" customFormat="false" ht="15" hidden="false" customHeight="false" outlineLevel="0" collapsed="false">
      <c r="A186" s="65"/>
      <c r="B186" s="65"/>
      <c r="C186" s="66"/>
      <c r="D186" s="67"/>
      <c r="E186" s="66"/>
      <c r="F186" s="68"/>
      <c r="G186" s="66"/>
      <c r="H186" s="66"/>
      <c r="I186" s="66"/>
      <c r="J186" s="66"/>
      <c r="K186" s="66"/>
      <c r="L186" s="44" t="n">
        <f aca="false">K186*60</f>
        <v>0</v>
      </c>
      <c r="M186" s="69"/>
      <c r="N186" s="66"/>
    </row>
    <row r="187" customFormat="false" ht="15" hidden="false" customHeight="false" outlineLevel="0" collapsed="false">
      <c r="A187" s="65"/>
      <c r="B187" s="65"/>
      <c r="C187" s="66"/>
      <c r="D187" s="67"/>
      <c r="E187" s="66"/>
      <c r="F187" s="68"/>
      <c r="G187" s="66"/>
      <c r="H187" s="66"/>
      <c r="I187" s="66"/>
      <c r="J187" s="66"/>
      <c r="K187" s="66"/>
      <c r="L187" s="44" t="n">
        <f aca="false">K187*60</f>
        <v>0</v>
      </c>
      <c r="M187" s="69"/>
      <c r="N187" s="66"/>
    </row>
    <row r="188" customFormat="false" ht="15" hidden="false" customHeight="false" outlineLevel="0" collapsed="false">
      <c r="A188" s="65"/>
      <c r="B188" s="65"/>
      <c r="C188" s="66"/>
      <c r="D188" s="67"/>
      <c r="E188" s="66"/>
      <c r="F188" s="68"/>
      <c r="G188" s="66"/>
      <c r="H188" s="66"/>
      <c r="I188" s="66"/>
      <c r="J188" s="66"/>
      <c r="K188" s="66"/>
      <c r="L188" s="44" t="n">
        <f aca="false">K188*60</f>
        <v>0</v>
      </c>
      <c r="M188" s="69"/>
      <c r="N188" s="66"/>
    </row>
    <row r="189" customFormat="false" ht="15" hidden="false" customHeight="false" outlineLevel="0" collapsed="false">
      <c r="A189" s="65"/>
      <c r="B189" s="65"/>
      <c r="C189" s="66"/>
      <c r="D189" s="67"/>
      <c r="E189" s="66"/>
      <c r="F189" s="68"/>
      <c r="G189" s="66"/>
      <c r="H189" s="66"/>
      <c r="I189" s="66"/>
      <c r="J189" s="66"/>
      <c r="K189" s="66"/>
      <c r="L189" s="44" t="n">
        <f aca="false">K189*60</f>
        <v>0</v>
      </c>
      <c r="M189" s="69"/>
      <c r="N189" s="66"/>
    </row>
    <row r="190" customFormat="false" ht="15" hidden="false" customHeight="false" outlineLevel="0" collapsed="false">
      <c r="A190" s="65"/>
      <c r="B190" s="65"/>
      <c r="C190" s="66"/>
      <c r="D190" s="67"/>
      <c r="E190" s="66"/>
      <c r="F190" s="68"/>
      <c r="G190" s="66"/>
      <c r="H190" s="66"/>
      <c r="I190" s="66"/>
      <c r="J190" s="66"/>
      <c r="K190" s="66"/>
      <c r="L190" s="44" t="n">
        <f aca="false">K190*60</f>
        <v>0</v>
      </c>
      <c r="M190" s="69"/>
      <c r="N190" s="66"/>
    </row>
    <row r="191" customFormat="false" ht="15" hidden="false" customHeight="false" outlineLevel="0" collapsed="false">
      <c r="A191" s="65"/>
      <c r="B191" s="65"/>
      <c r="C191" s="66"/>
      <c r="D191" s="67"/>
      <c r="E191" s="66"/>
      <c r="F191" s="68"/>
      <c r="G191" s="66"/>
      <c r="H191" s="66"/>
      <c r="I191" s="66"/>
      <c r="J191" s="66"/>
      <c r="K191" s="66"/>
      <c r="L191" s="44" t="n">
        <f aca="false">K191*60</f>
        <v>0</v>
      </c>
      <c r="M191" s="69"/>
      <c r="N191" s="66"/>
    </row>
    <row r="192" customFormat="false" ht="15" hidden="false" customHeight="false" outlineLevel="0" collapsed="false">
      <c r="A192" s="65"/>
      <c r="B192" s="65"/>
      <c r="C192" s="66"/>
      <c r="D192" s="67"/>
      <c r="E192" s="66"/>
      <c r="F192" s="68"/>
      <c r="G192" s="66"/>
      <c r="H192" s="66"/>
      <c r="I192" s="66"/>
      <c r="J192" s="66"/>
      <c r="K192" s="66"/>
      <c r="L192" s="44" t="n">
        <f aca="false">K192*60</f>
        <v>0</v>
      </c>
      <c r="M192" s="69"/>
      <c r="N192" s="66"/>
    </row>
    <row r="193" customFormat="false" ht="15" hidden="false" customHeight="false" outlineLevel="0" collapsed="false">
      <c r="A193" s="65"/>
      <c r="B193" s="65"/>
      <c r="C193" s="66"/>
      <c r="D193" s="67"/>
      <c r="E193" s="66"/>
      <c r="F193" s="68"/>
      <c r="G193" s="66"/>
      <c r="H193" s="66"/>
      <c r="I193" s="66"/>
      <c r="J193" s="66"/>
      <c r="K193" s="66"/>
      <c r="L193" s="44" t="n">
        <f aca="false">K193*60</f>
        <v>0</v>
      </c>
      <c r="M193" s="69"/>
      <c r="N193" s="66"/>
    </row>
    <row r="194" customFormat="false" ht="15" hidden="false" customHeight="false" outlineLevel="0" collapsed="false">
      <c r="A194" s="65"/>
      <c r="B194" s="65"/>
      <c r="C194" s="66"/>
      <c r="D194" s="67"/>
      <c r="E194" s="66"/>
      <c r="F194" s="68"/>
      <c r="G194" s="66"/>
      <c r="H194" s="66"/>
      <c r="I194" s="66"/>
      <c r="J194" s="66"/>
      <c r="K194" s="66"/>
      <c r="L194" s="44" t="n">
        <f aca="false">K194*60</f>
        <v>0</v>
      </c>
      <c r="M194" s="69"/>
      <c r="N194" s="66"/>
    </row>
    <row r="195" customFormat="false" ht="15" hidden="false" customHeight="false" outlineLevel="0" collapsed="false">
      <c r="A195" s="65"/>
      <c r="B195" s="65"/>
      <c r="C195" s="66"/>
      <c r="D195" s="67"/>
      <c r="E195" s="66"/>
      <c r="F195" s="68"/>
      <c r="G195" s="66"/>
      <c r="H195" s="66"/>
      <c r="I195" s="66"/>
      <c r="J195" s="66"/>
      <c r="K195" s="66"/>
      <c r="L195" s="44" t="n">
        <f aca="false">K195*60</f>
        <v>0</v>
      </c>
      <c r="M195" s="69"/>
      <c r="N195" s="66"/>
    </row>
    <row r="196" customFormat="false" ht="15" hidden="false" customHeight="false" outlineLevel="0" collapsed="false">
      <c r="A196" s="65"/>
      <c r="B196" s="65"/>
      <c r="C196" s="66"/>
      <c r="D196" s="67"/>
      <c r="E196" s="66"/>
      <c r="F196" s="68"/>
      <c r="G196" s="66"/>
      <c r="H196" s="66"/>
      <c r="I196" s="66"/>
      <c r="J196" s="66"/>
      <c r="K196" s="66"/>
      <c r="L196" s="44" t="n">
        <f aca="false">K196*60</f>
        <v>0</v>
      </c>
      <c r="M196" s="69"/>
      <c r="N196" s="66"/>
    </row>
    <row r="197" customFormat="false" ht="15" hidden="false" customHeight="false" outlineLevel="0" collapsed="false">
      <c r="A197" s="65"/>
      <c r="B197" s="65"/>
      <c r="C197" s="66"/>
      <c r="D197" s="67"/>
      <c r="E197" s="66"/>
      <c r="F197" s="68"/>
      <c r="G197" s="66"/>
      <c r="H197" s="66"/>
      <c r="I197" s="66"/>
      <c r="J197" s="66"/>
      <c r="K197" s="66"/>
      <c r="L197" s="44" t="n">
        <f aca="false">K197*60</f>
        <v>0</v>
      </c>
      <c r="M197" s="69"/>
      <c r="N197" s="66"/>
    </row>
    <row r="198" customFormat="false" ht="15" hidden="false" customHeight="false" outlineLevel="0" collapsed="false">
      <c r="A198" s="65"/>
      <c r="B198" s="65"/>
      <c r="C198" s="66"/>
      <c r="D198" s="67"/>
      <c r="E198" s="66"/>
      <c r="F198" s="68"/>
      <c r="G198" s="66"/>
      <c r="H198" s="66"/>
      <c r="I198" s="66"/>
      <c r="J198" s="66"/>
      <c r="K198" s="66"/>
      <c r="L198" s="44" t="n">
        <f aca="false">K198*60</f>
        <v>0</v>
      </c>
      <c r="M198" s="69"/>
      <c r="N198" s="66"/>
    </row>
    <row r="199" customFormat="false" ht="15" hidden="false" customHeight="false" outlineLevel="0" collapsed="false">
      <c r="A199" s="65"/>
      <c r="B199" s="65"/>
      <c r="C199" s="66"/>
      <c r="D199" s="67"/>
      <c r="E199" s="66"/>
      <c r="F199" s="68"/>
      <c r="G199" s="66"/>
      <c r="H199" s="66"/>
      <c r="I199" s="66"/>
      <c r="J199" s="66"/>
      <c r="K199" s="66"/>
      <c r="L199" s="44" t="n">
        <f aca="false">K199*60</f>
        <v>0</v>
      </c>
      <c r="M199" s="69"/>
      <c r="N199" s="66"/>
    </row>
    <row r="200" customFormat="false" ht="15" hidden="false" customHeight="false" outlineLevel="0" collapsed="false">
      <c r="A200" s="65"/>
      <c r="B200" s="65"/>
      <c r="C200" s="66"/>
      <c r="D200" s="67"/>
      <c r="E200" s="66"/>
      <c r="F200" s="68"/>
      <c r="G200" s="66"/>
      <c r="H200" s="66"/>
      <c r="I200" s="66"/>
      <c r="J200" s="66"/>
      <c r="K200" s="66"/>
      <c r="L200" s="44" t="n">
        <f aca="false">K200*60</f>
        <v>0</v>
      </c>
      <c r="M200" s="69"/>
      <c r="N200" s="66"/>
    </row>
  </sheetData>
  <dataValidations count="9">
    <dataValidation allowBlank="true" errorStyle="stop" operator="between" prompt="Digitar el tiempo en hora deciman&#10;Ejemplo: 1:30 &#10;Digitar: 1.5&#10;" promptTitle="Información" showDropDown="false" showErrorMessage="true" showInputMessage="true" sqref="K2:K28" type="none">
      <formula1>0</formula1>
      <formula2>0</formula2>
    </dataValidation>
    <dataValidation allowBlank="true" error="No se puede cambiar la formula&#10;" errorStyle="stop" errorTitle="Error de operación" operator="between" prompt="No se puede cambiar la formula&#10;" promptTitle="Información" showDropDown="false" showErrorMessage="true" showInputMessage="true" sqref="L2:L200" type="whole">
      <formula1>0</formula1>
      <formula2>1000000</formula2>
    </dataValidation>
    <dataValidation allowBlank="true" error="Por favor seleccione un Ambiente de la lista&#10;" errorStyle="stop" errorTitle="Error de selección" operator="between" showDropDown="false" showErrorMessage="true" showInputMessage="true" sqref="G2:G28" type="list">
      <formula1>Campos!$G$2:$G$100</formula1>
      <formula2>0</formula2>
    </dataValidation>
    <dataValidation allowBlank="true" error="Por favor seleccione una Complejidad de la lista" errorStyle="stop" errorTitle="Error de selección" operator="between" showDropDown="false" showErrorMessage="true" showInputMessage="true" sqref="J2:J28" type="list">
      <formula1>Campos!$M$2:$M$10</formula1>
      <formula2>0</formula2>
    </dataValidation>
    <dataValidation allowBlank="true" error="Por favor seleccione un Componente de la lista&#10;" errorStyle="stop" errorTitle="Error de selección" operator="between" showDropDown="false" showErrorMessage="true" showInputMessage="true" sqref="I2:I28" type="list">
      <formula1>Campos!$K$2:$K$100</formula1>
      <formula2>0</formula2>
    </dataValidation>
    <dataValidation allowBlank="true" error="Por favor seleccione un Especialista de la lista&#10;" errorStyle="stop" errorTitle="Error de selección" operator="between" showDropDown="false" showErrorMessage="true" showInputMessage="true" sqref="E2:E28" type="list">
      <formula1>Campos!$C$2:$C$100</formula1>
      <formula2>0</formula2>
    </dataValidation>
    <dataValidation allowBlank="true" error="Por favor seleccione un Estado de la lista&#10;" errorStyle="stop" errorTitle="Error de selección" operator="between" showDropDown="false" showErrorMessage="true" showInputMessage="true" sqref="F2:F28" type="list">
      <formula1>Campos!$E$2:$E$20</formula1>
      <formula2>0</formula2>
    </dataValidation>
    <dataValidation allowBlank="true" error="Por favor seleccione un Servicio de la lista" errorStyle="stop" errorTitle="Error de selección" operator="between" showDropDown="false" showErrorMessage="true" showInputMessage="true" sqref="H2:H28" type="list">
      <formula1>Campos!$I$2:$I$100</formula1>
      <formula2>0</formula2>
    </dataValidation>
    <dataValidation allowBlank="true" error="Por favor seleccione un Usuario de la lista" errorStyle="stop" errorTitle="Error de selección" operator="between" showDropDown="false" showErrorMessage="true" showInputMessage="true" sqref="A2:A28" type="list">
      <formula1>Campos!$O$2:$O$10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87" activePane="bottomLeft" state="frozen"/>
      <selection pane="topLeft" activeCell="A1" activeCellId="0" sqref="A1"/>
      <selection pane="bottomLeft" activeCell="Q1" activeCellId="0" sqref="Q1"/>
    </sheetView>
  </sheetViews>
  <sheetFormatPr defaultColWidth="8.6796875" defaultRowHeight="15" zeroHeight="false" outlineLevelRow="0" outlineLevelCol="0"/>
  <cols>
    <col collapsed="false" customWidth="true" hidden="false" outlineLevel="0" max="1" min="1" style="0" width="8.15"/>
    <col collapsed="false" customWidth="true" hidden="false" outlineLevel="0" max="2" min="2" style="0" width="21.71"/>
    <col collapsed="false" customWidth="true" hidden="false" outlineLevel="0" max="3" min="3" style="0" width="20.71"/>
    <col collapsed="false" customWidth="true" hidden="false" outlineLevel="0" max="5" min="5" style="0" width="13.57"/>
    <col collapsed="false" customWidth="true" hidden="false" outlineLevel="0" max="7" min="7" style="0" width="12.29"/>
    <col collapsed="false" customWidth="true" hidden="false" outlineLevel="0" max="9" min="9" style="0" width="15.14"/>
    <col collapsed="false" customWidth="true" hidden="false" outlineLevel="0" max="11" min="11" style="0" width="14.14"/>
    <col collapsed="false" customWidth="true" hidden="false" outlineLevel="0" max="13" min="13" style="0" width="13.86"/>
    <col collapsed="false" customWidth="true" hidden="false" outlineLevel="0" max="17" min="17" style="0" width="16.71"/>
  </cols>
  <sheetData>
    <row r="1" customFormat="false" ht="23.25" hidden="false" customHeight="true" outlineLevel="0" collapsed="false">
      <c r="A1" s="72" t="s">
        <v>640</v>
      </c>
      <c r="B1" s="72" t="s">
        <v>641</v>
      </c>
      <c r="C1" s="72" t="s">
        <v>642</v>
      </c>
      <c r="E1" s="72" t="s">
        <v>643</v>
      </c>
      <c r="G1" s="72" t="s">
        <v>644</v>
      </c>
      <c r="I1" s="72" t="s">
        <v>645</v>
      </c>
      <c r="K1" s="72" t="s">
        <v>646</v>
      </c>
      <c r="M1" s="72" t="s">
        <v>647</v>
      </c>
      <c r="O1" s="72" t="s">
        <v>0</v>
      </c>
      <c r="Q1" s="73" t="s">
        <v>648</v>
      </c>
    </row>
    <row r="2" customFormat="false" ht="15" hidden="false" customHeight="false" outlineLevel="0" collapsed="false">
      <c r="A2" s="74" t="s">
        <v>649</v>
      </c>
      <c r="B2" s="74" t="s">
        <v>32</v>
      </c>
      <c r="C2" s="75" t="str">
        <f aca="false">IF(A2="Activo",B2,"")</f>
        <v>Andres Muñoz</v>
      </c>
      <c r="E2" s="74" t="s">
        <v>583</v>
      </c>
      <c r="G2" s="74" t="s">
        <v>69</v>
      </c>
      <c r="I2" s="74" t="s">
        <v>34</v>
      </c>
      <c r="K2" s="74" t="s">
        <v>624</v>
      </c>
      <c r="M2" s="74" t="s">
        <v>44</v>
      </c>
      <c r="O2" s="74" t="s">
        <v>54</v>
      </c>
      <c r="Q2" s="76" t="n">
        <v>45292</v>
      </c>
    </row>
    <row r="3" customFormat="false" ht="15" hidden="false" customHeight="false" outlineLevel="0" collapsed="false">
      <c r="A3" s="74" t="s">
        <v>649</v>
      </c>
      <c r="B3" s="74" t="s">
        <v>37</v>
      </c>
      <c r="C3" s="75" t="str">
        <f aca="false">IF(A3="Activo",B3,"")</f>
        <v>Andres Sandoval</v>
      </c>
      <c r="E3" s="74" t="s">
        <v>19</v>
      </c>
      <c r="G3" s="74" t="s">
        <v>92</v>
      </c>
      <c r="I3" s="74" t="s">
        <v>26</v>
      </c>
      <c r="K3" s="74" t="s">
        <v>157</v>
      </c>
      <c r="M3" s="74" t="s">
        <v>28</v>
      </c>
      <c r="O3" s="74" t="s">
        <v>16</v>
      </c>
      <c r="Q3" s="76" t="n">
        <v>45299</v>
      </c>
    </row>
    <row r="4" customFormat="false" ht="15" hidden="false" customHeight="false" outlineLevel="0" collapsed="false">
      <c r="A4" s="74" t="s">
        <v>650</v>
      </c>
      <c r="B4" s="74" t="s">
        <v>651</v>
      </c>
      <c r="C4" s="75" t="str">
        <f aca="false">IF(A4="Activo",B4,"")</f>
        <v/>
      </c>
      <c r="E4" s="74"/>
      <c r="G4" s="74" t="s">
        <v>118</v>
      </c>
      <c r="I4" s="74" t="s">
        <v>21</v>
      </c>
      <c r="K4" s="74" t="s">
        <v>538</v>
      </c>
      <c r="M4" s="74" t="s">
        <v>23</v>
      </c>
      <c r="O4" s="74" t="s">
        <v>652</v>
      </c>
      <c r="Q4" s="76" t="n">
        <v>45375</v>
      </c>
    </row>
    <row r="5" customFormat="false" ht="15" hidden="false" customHeight="false" outlineLevel="0" collapsed="false">
      <c r="A5" s="74" t="s">
        <v>649</v>
      </c>
      <c r="B5" s="74" t="s">
        <v>135</v>
      </c>
      <c r="C5" s="75" t="str">
        <f aca="false">IF(A5="Activo",B5,"")</f>
        <v>Daniel Caicedo</v>
      </c>
      <c r="E5" s="74"/>
      <c r="G5" s="74" t="s">
        <v>102</v>
      </c>
      <c r="I5" s="74" t="s">
        <v>38</v>
      </c>
      <c r="K5" s="74" t="s">
        <v>59</v>
      </c>
      <c r="M5" s="74"/>
      <c r="O5" s="74" t="s">
        <v>653</v>
      </c>
      <c r="Q5" s="76" t="n">
        <v>45376</v>
      </c>
    </row>
    <row r="6" customFormat="false" ht="15" hidden="false" customHeight="false" outlineLevel="0" collapsed="false">
      <c r="A6" s="74" t="s">
        <v>649</v>
      </c>
      <c r="B6" s="74" t="s">
        <v>57</v>
      </c>
      <c r="C6" s="75" t="str">
        <f aca="false">IF(A6="Activo",B6,"")</f>
        <v>Erick Rodriguez</v>
      </c>
      <c r="E6" s="74"/>
      <c r="G6" s="74" t="s">
        <v>40</v>
      </c>
      <c r="I6" s="74" t="s">
        <v>58</v>
      </c>
      <c r="K6" s="74" t="s">
        <v>41</v>
      </c>
      <c r="M6" s="74"/>
      <c r="O6" s="74"/>
      <c r="Q6" s="76" t="n">
        <v>45379</v>
      </c>
    </row>
    <row r="7" customFormat="false" ht="15" hidden="false" customHeight="false" outlineLevel="0" collapsed="false">
      <c r="A7" s="74" t="s">
        <v>649</v>
      </c>
      <c r="B7" s="74" t="s">
        <v>311</v>
      </c>
      <c r="C7" s="75" t="str">
        <f aca="false">IF(A7="Activo",B7,"")</f>
        <v>Fabian Pinto</v>
      </c>
      <c r="E7" s="74"/>
      <c r="G7" s="74" t="s">
        <v>62</v>
      </c>
      <c r="I7" s="74" t="s">
        <v>51</v>
      </c>
      <c r="K7" s="74" t="s">
        <v>27</v>
      </c>
      <c r="M7" s="74"/>
      <c r="O7" s="74"/>
      <c r="Q7" s="76" t="n">
        <v>45380</v>
      </c>
    </row>
    <row r="8" customFormat="false" ht="15" hidden="false" customHeight="false" outlineLevel="0" collapsed="false">
      <c r="A8" s="74" t="s">
        <v>649</v>
      </c>
      <c r="B8" s="74" t="s">
        <v>43</v>
      </c>
      <c r="C8" s="75" t="str">
        <f aca="false">IF(A8="Activo",B8,"")</f>
        <v>Giovanni Castelblanco</v>
      </c>
      <c r="E8" s="74"/>
      <c r="G8" s="74" t="s">
        <v>87</v>
      </c>
      <c r="I8" s="74"/>
      <c r="K8" s="74" t="s">
        <v>22</v>
      </c>
      <c r="M8" s="74"/>
      <c r="O8" s="74"/>
      <c r="Q8" s="76" t="n">
        <v>45382</v>
      </c>
    </row>
    <row r="9" customFormat="false" ht="15" hidden="false" customHeight="false" outlineLevel="0" collapsed="false">
      <c r="A9" s="74" t="s">
        <v>649</v>
      </c>
      <c r="B9" s="74" t="s">
        <v>18</v>
      </c>
      <c r="C9" s="75" t="str">
        <f aca="false">IF(A9="Activo",B9,"")</f>
        <v>Raul Garzon</v>
      </c>
      <c r="E9" s="74"/>
      <c r="G9" s="74" t="s">
        <v>130</v>
      </c>
      <c r="I9" s="74"/>
      <c r="K9" s="74" t="s">
        <v>654</v>
      </c>
      <c r="M9" s="74"/>
      <c r="O9" s="74"/>
      <c r="Q9" s="76" t="n">
        <v>45413</v>
      </c>
    </row>
    <row r="10" customFormat="false" ht="15" hidden="false" customHeight="false" outlineLevel="0" collapsed="false">
      <c r="A10" s="74" t="s">
        <v>649</v>
      </c>
      <c r="B10" s="74" t="s">
        <v>77</v>
      </c>
      <c r="C10" s="75" t="str">
        <f aca="false">IF(A10="Activo",B10,"")</f>
        <v>Sandra Gutierrez</v>
      </c>
      <c r="E10" s="74"/>
      <c r="G10" s="74" t="s">
        <v>152</v>
      </c>
      <c r="I10" s="74"/>
      <c r="K10" s="74" t="s">
        <v>233</v>
      </c>
      <c r="M10" s="74"/>
      <c r="O10" s="74"/>
      <c r="Q10" s="76" t="n">
        <v>45425</v>
      </c>
    </row>
    <row r="11" customFormat="false" ht="15" hidden="false" customHeight="false" outlineLevel="0" collapsed="false">
      <c r="A11" s="74" t="s">
        <v>649</v>
      </c>
      <c r="B11" s="74" t="s">
        <v>195</v>
      </c>
      <c r="C11" s="75" t="str">
        <f aca="false">IF(A11="Activo",B11,"")</f>
        <v>Steven Garcia</v>
      </c>
      <c r="E11" s="74"/>
      <c r="G11" s="74" t="s">
        <v>123</v>
      </c>
      <c r="I11" s="74"/>
      <c r="K11" s="74" t="s">
        <v>35</v>
      </c>
      <c r="Q11" s="76" t="n">
        <v>45446</v>
      </c>
    </row>
    <row r="12" customFormat="false" ht="15" hidden="false" customHeight="false" outlineLevel="0" collapsed="false">
      <c r="A12" s="74" t="s">
        <v>649</v>
      </c>
      <c r="B12" s="74" t="s">
        <v>32</v>
      </c>
      <c r="C12" s="75" t="s">
        <v>32</v>
      </c>
      <c r="E12" s="74"/>
      <c r="G12" s="74" t="s">
        <v>655</v>
      </c>
      <c r="I12" s="74"/>
      <c r="K12" s="74" t="s">
        <v>84</v>
      </c>
      <c r="Q12" s="76" t="n">
        <v>45453</v>
      </c>
    </row>
    <row r="13" customFormat="false" ht="15" hidden="false" customHeight="false" outlineLevel="0" collapsed="false">
      <c r="A13" s="74" t="s">
        <v>649</v>
      </c>
      <c r="B13" s="74" t="s">
        <v>37</v>
      </c>
      <c r="C13" s="75" t="str">
        <f aca="false">IF(A13="Activo",B13,"")</f>
        <v>Andres Sandoval</v>
      </c>
      <c r="E13" s="74"/>
      <c r="G13" s="74" t="s">
        <v>160</v>
      </c>
      <c r="I13" s="74"/>
      <c r="K13" s="74" t="s">
        <v>656</v>
      </c>
      <c r="Q13" s="76" t="n">
        <v>45474</v>
      </c>
    </row>
    <row r="14" customFormat="false" ht="15" hidden="false" customHeight="false" outlineLevel="0" collapsed="false">
      <c r="A14" s="74" t="s">
        <v>649</v>
      </c>
      <c r="B14" s="74" t="s">
        <v>25</v>
      </c>
      <c r="C14" s="75" t="str">
        <f aca="false">IF(A14="Activo",B14,"")</f>
        <v>Melisa Izaquita</v>
      </c>
      <c r="E14" s="74"/>
      <c r="G14" s="74" t="s">
        <v>657</v>
      </c>
      <c r="I14" s="74"/>
      <c r="K14" s="74" t="s">
        <v>215</v>
      </c>
      <c r="Q14" s="76" t="n">
        <v>45493</v>
      </c>
    </row>
    <row r="15" customFormat="false" ht="15" hidden="false" customHeight="false" outlineLevel="0" collapsed="false">
      <c r="A15" s="74" t="s">
        <v>649</v>
      </c>
      <c r="B15" s="74" t="s">
        <v>46</v>
      </c>
      <c r="C15" s="75" t="str">
        <f aca="false">IF(A15="Activo",B15,"")</f>
        <v>Crisitan Gonzalez</v>
      </c>
      <c r="E15" s="74"/>
      <c r="G15" s="74" t="s">
        <v>104</v>
      </c>
      <c r="I15" s="74"/>
      <c r="K15" s="74" t="s">
        <v>52</v>
      </c>
      <c r="Q15" s="76" t="n">
        <v>45511</v>
      </c>
    </row>
    <row r="16" customFormat="false" ht="15" hidden="false" customHeight="false" outlineLevel="0" collapsed="false">
      <c r="A16" s="74" t="s">
        <v>649</v>
      </c>
      <c r="B16" s="74" t="s">
        <v>658</v>
      </c>
      <c r="C16" s="75" t="str">
        <f aca="false">IF(A16="Activo",B16,"")</f>
        <v>Cristian Contreras</v>
      </c>
      <c r="E16" s="74"/>
      <c r="G16" s="74" t="s">
        <v>33</v>
      </c>
      <c r="I16" s="74"/>
      <c r="K16" s="74" t="s">
        <v>309</v>
      </c>
      <c r="Q16" s="76" t="n">
        <v>45523</v>
      </c>
    </row>
    <row r="17" customFormat="false" ht="15" hidden="false" customHeight="false" outlineLevel="0" collapsed="false">
      <c r="A17" s="74"/>
      <c r="B17" s="74"/>
      <c r="C17" s="75" t="str">
        <f aca="false">IF(A17="Activo",B17,"")</f>
        <v/>
      </c>
      <c r="E17" s="74"/>
      <c r="G17" s="74" t="s">
        <v>20</v>
      </c>
      <c r="I17" s="74"/>
      <c r="K17" s="74" t="s">
        <v>51</v>
      </c>
      <c r="Q17" s="76" t="n">
        <v>45579</v>
      </c>
    </row>
    <row r="18" customFormat="false" ht="15" hidden="false" customHeight="false" outlineLevel="0" collapsed="false">
      <c r="A18" s="74"/>
      <c r="B18" s="74"/>
      <c r="C18" s="75" t="str">
        <f aca="false">IF(A18="Activo",B18,"")</f>
        <v/>
      </c>
      <c r="E18" s="74"/>
      <c r="G18" s="74" t="s">
        <v>238</v>
      </c>
      <c r="I18" s="74"/>
      <c r="K18" s="74" t="s">
        <v>230</v>
      </c>
      <c r="Q18" s="76" t="n">
        <v>45600</v>
      </c>
    </row>
    <row r="19" customFormat="false" ht="15" hidden="false" customHeight="false" outlineLevel="0" collapsed="false">
      <c r="A19" s="74"/>
      <c r="B19" s="74"/>
      <c r="C19" s="75" t="str">
        <f aca="false">IF(A19="Activo",B19,"")</f>
        <v/>
      </c>
      <c r="E19" s="74"/>
      <c r="G19" s="74" t="s">
        <v>30</v>
      </c>
      <c r="I19" s="74"/>
      <c r="K19" s="74" t="s">
        <v>523</v>
      </c>
      <c r="Q19" s="76" t="n">
        <v>45607</v>
      </c>
    </row>
    <row r="20" customFormat="false" ht="15" hidden="false" customHeight="false" outlineLevel="0" collapsed="false">
      <c r="A20" s="74"/>
      <c r="B20" s="74"/>
      <c r="C20" s="75" t="str">
        <f aca="false">IF(A20="Activo",B20,"")</f>
        <v/>
      </c>
      <c r="E20" s="74"/>
      <c r="G20" s="74" t="s">
        <v>372</v>
      </c>
      <c r="I20" s="74"/>
      <c r="K20" s="74"/>
      <c r="Q20" s="76" t="n">
        <v>45634</v>
      </c>
    </row>
    <row r="21" customFormat="false" ht="15" hidden="false" customHeight="false" outlineLevel="0" collapsed="false">
      <c r="A21" s="74"/>
      <c r="B21" s="74"/>
      <c r="C21" s="75" t="str">
        <f aca="false">IF(A21="Activo",B21,"")</f>
        <v/>
      </c>
      <c r="G21" s="74" t="s">
        <v>631</v>
      </c>
      <c r="I21" s="74"/>
      <c r="K21" s="74"/>
      <c r="Q21" s="76" t="n">
        <v>45651</v>
      </c>
    </row>
    <row r="22" customFormat="false" ht="15" hidden="false" customHeight="false" outlineLevel="0" collapsed="false">
      <c r="A22" s="74"/>
      <c r="B22" s="74"/>
      <c r="C22" s="75" t="str">
        <f aca="false">IF(A22="Activo",B22,"")</f>
        <v/>
      </c>
      <c r="G22" s="74" t="s">
        <v>634</v>
      </c>
      <c r="I22" s="74"/>
      <c r="K22" s="74"/>
      <c r="Q22" s="76"/>
    </row>
    <row r="23" customFormat="false" ht="15" hidden="false" customHeight="false" outlineLevel="0" collapsed="false">
      <c r="A23" s="74"/>
      <c r="B23" s="74"/>
      <c r="C23" s="75" t="str">
        <f aca="false">IF(A23="Activo",B23,"")</f>
        <v/>
      </c>
      <c r="G23" s="74" t="s">
        <v>659</v>
      </c>
      <c r="I23" s="74"/>
      <c r="K23" s="74"/>
      <c r="Q23" s="76"/>
    </row>
    <row r="24" customFormat="false" ht="15" hidden="false" customHeight="false" outlineLevel="0" collapsed="false">
      <c r="A24" s="74"/>
      <c r="B24" s="74"/>
      <c r="C24" s="75" t="str">
        <f aca="false">IF(A24="Activo",B24,"")</f>
        <v/>
      </c>
      <c r="G24" s="74" t="s">
        <v>51</v>
      </c>
      <c r="I24" s="74"/>
      <c r="K24" s="74"/>
      <c r="Q24" s="76"/>
    </row>
    <row r="25" customFormat="false" ht="15" hidden="false" customHeight="false" outlineLevel="0" collapsed="false">
      <c r="A25" s="74"/>
      <c r="B25" s="74"/>
      <c r="C25" s="75" t="str">
        <f aca="false">IF(A25="Activo",B25,"")</f>
        <v/>
      </c>
      <c r="G25" s="74" t="s">
        <v>47</v>
      </c>
      <c r="I25" s="74"/>
      <c r="K25" s="74"/>
      <c r="Q25" s="76"/>
    </row>
    <row r="26" customFormat="false" ht="15" hidden="false" customHeight="false" outlineLevel="0" collapsed="false">
      <c r="A26" s="74"/>
      <c r="B26" s="74"/>
      <c r="C26" s="75" t="str">
        <f aca="false">IF(A26="Activo",B26,"")</f>
        <v/>
      </c>
      <c r="G26" s="74" t="s">
        <v>233</v>
      </c>
      <c r="I26" s="74"/>
      <c r="K26" s="74"/>
      <c r="Q26" s="76"/>
    </row>
    <row r="27" customFormat="false" ht="15" hidden="false" customHeight="false" outlineLevel="0" collapsed="false">
      <c r="A27" s="74"/>
      <c r="B27" s="74"/>
      <c r="C27" s="75" t="str">
        <f aca="false">IF(A27="Activo",B27,"")</f>
        <v/>
      </c>
      <c r="G27" s="74"/>
      <c r="I27" s="74"/>
      <c r="K27" s="74"/>
      <c r="Q27" s="76"/>
    </row>
    <row r="28" customFormat="false" ht="15" hidden="false" customHeight="false" outlineLevel="0" collapsed="false">
      <c r="A28" s="74"/>
      <c r="B28" s="74"/>
      <c r="C28" s="75" t="str">
        <f aca="false">IF(A28="Activo",B28,"")</f>
        <v/>
      </c>
      <c r="G28" s="74"/>
      <c r="I28" s="74"/>
      <c r="K28" s="74"/>
      <c r="Q28" s="76"/>
    </row>
    <row r="29" customFormat="false" ht="15" hidden="false" customHeight="false" outlineLevel="0" collapsed="false">
      <c r="A29" s="74"/>
      <c r="B29" s="74"/>
      <c r="C29" s="75" t="str">
        <f aca="false">IF(A29="Activo",B29,"")</f>
        <v/>
      </c>
      <c r="G29" s="74"/>
      <c r="I29" s="74"/>
      <c r="K29" s="74"/>
      <c r="Q29" s="76"/>
    </row>
    <row r="30" customFormat="false" ht="15" hidden="false" customHeight="false" outlineLevel="0" collapsed="false">
      <c r="A30" s="74"/>
      <c r="B30" s="74"/>
      <c r="C30" s="75" t="str">
        <f aca="false">IF(A30="Activo",B30,"")</f>
        <v/>
      </c>
      <c r="G30" s="74"/>
      <c r="I30" s="74"/>
      <c r="K30" s="74"/>
      <c r="Q30" s="76"/>
    </row>
    <row r="31" customFormat="false" ht="15" hidden="false" customHeight="false" outlineLevel="0" collapsed="false">
      <c r="A31" s="74"/>
      <c r="B31" s="74"/>
      <c r="C31" s="75" t="str">
        <f aca="false">IF(A31="Activo",B31,"")</f>
        <v/>
      </c>
      <c r="G31" s="74"/>
      <c r="I31" s="74"/>
      <c r="K31" s="74"/>
      <c r="Q31" s="76"/>
    </row>
    <row r="32" customFormat="false" ht="15" hidden="false" customHeight="false" outlineLevel="0" collapsed="false">
      <c r="A32" s="74"/>
      <c r="B32" s="74"/>
      <c r="C32" s="75" t="str">
        <f aca="false">IF(A32="Activo",B32,"")</f>
        <v/>
      </c>
      <c r="G32" s="74"/>
      <c r="I32" s="74"/>
      <c r="K32" s="74"/>
      <c r="Q32" s="76"/>
    </row>
    <row r="33" customFormat="false" ht="15" hidden="false" customHeight="false" outlineLevel="0" collapsed="false">
      <c r="A33" s="74"/>
      <c r="B33" s="74"/>
      <c r="C33" s="75" t="str">
        <f aca="false">IF(A33="Activo",B33,"")</f>
        <v/>
      </c>
      <c r="G33" s="74"/>
      <c r="I33" s="74"/>
      <c r="K33" s="74"/>
      <c r="Q33" s="76"/>
    </row>
    <row r="34" customFormat="false" ht="15" hidden="false" customHeight="false" outlineLevel="0" collapsed="false">
      <c r="A34" s="74"/>
      <c r="B34" s="74"/>
      <c r="C34" s="75" t="str">
        <f aca="false">IF(A34="Activo",B34,"")</f>
        <v/>
      </c>
      <c r="G34" s="74"/>
      <c r="I34" s="74"/>
      <c r="K34" s="74"/>
      <c r="Q34" s="76"/>
    </row>
    <row r="35" customFormat="false" ht="15" hidden="false" customHeight="false" outlineLevel="0" collapsed="false">
      <c r="A35" s="74"/>
      <c r="B35" s="74"/>
      <c r="C35" s="75" t="str">
        <f aca="false">IF(A35="Activo",B35,"")</f>
        <v/>
      </c>
      <c r="G35" s="74"/>
      <c r="I35" s="74"/>
      <c r="K35" s="74"/>
      <c r="Q35" s="76"/>
    </row>
    <row r="36" customFormat="false" ht="15" hidden="false" customHeight="false" outlineLevel="0" collapsed="false">
      <c r="A36" s="74"/>
      <c r="B36" s="74"/>
      <c r="C36" s="75" t="str">
        <f aca="false">IF(A36="Activo",B36,"")</f>
        <v/>
      </c>
      <c r="G36" s="74"/>
      <c r="I36" s="74"/>
      <c r="K36" s="74"/>
      <c r="Q36" s="76"/>
    </row>
    <row r="37" customFormat="false" ht="15" hidden="false" customHeight="false" outlineLevel="0" collapsed="false">
      <c r="A37" s="74"/>
      <c r="B37" s="74"/>
      <c r="C37" s="75" t="str">
        <f aca="false">IF(A37="Activo",B37,"")</f>
        <v/>
      </c>
      <c r="G37" s="74"/>
      <c r="I37" s="74"/>
      <c r="K37" s="74"/>
      <c r="Q37" s="76"/>
    </row>
    <row r="38" customFormat="false" ht="15" hidden="false" customHeight="false" outlineLevel="0" collapsed="false">
      <c r="A38" s="74"/>
      <c r="B38" s="74"/>
      <c r="C38" s="75" t="str">
        <f aca="false">IF(A38="Activo",B38,"")</f>
        <v/>
      </c>
      <c r="G38" s="74"/>
      <c r="I38" s="74"/>
      <c r="K38" s="74"/>
      <c r="Q38" s="76"/>
    </row>
    <row r="39" customFormat="false" ht="15" hidden="false" customHeight="false" outlineLevel="0" collapsed="false">
      <c r="A39" s="74"/>
      <c r="B39" s="74"/>
      <c r="C39" s="75" t="str">
        <f aca="false">IF(A39="Activo",B39,"")</f>
        <v/>
      </c>
      <c r="G39" s="74"/>
      <c r="I39" s="74"/>
      <c r="K39" s="74"/>
      <c r="Q39" s="76"/>
    </row>
    <row r="40" customFormat="false" ht="15" hidden="false" customHeight="false" outlineLevel="0" collapsed="false">
      <c r="A40" s="74"/>
      <c r="B40" s="74"/>
      <c r="C40" s="75" t="str">
        <f aca="false">IF(A40="Activo",B40,"")</f>
        <v/>
      </c>
      <c r="G40" s="74"/>
      <c r="I40" s="74"/>
      <c r="K40" s="74"/>
      <c r="Q40" s="76"/>
    </row>
    <row r="41" customFormat="false" ht="15" hidden="false" customHeight="false" outlineLevel="0" collapsed="false">
      <c r="A41" s="74"/>
      <c r="B41" s="74"/>
      <c r="C41" s="75" t="str">
        <f aca="false">IF(A41="Activo",B41,"")</f>
        <v/>
      </c>
      <c r="G41" s="74"/>
      <c r="I41" s="74"/>
      <c r="K41" s="74"/>
      <c r="Q41" s="76"/>
    </row>
    <row r="42" customFormat="false" ht="15" hidden="false" customHeight="false" outlineLevel="0" collapsed="false">
      <c r="A42" s="74"/>
      <c r="B42" s="74"/>
      <c r="C42" s="75" t="str">
        <f aca="false">IF(A42="Activo",B42,"")</f>
        <v/>
      </c>
      <c r="G42" s="74"/>
      <c r="I42" s="74"/>
      <c r="K42" s="74"/>
      <c r="Q42" s="76"/>
    </row>
    <row r="43" customFormat="false" ht="15" hidden="false" customHeight="false" outlineLevel="0" collapsed="false">
      <c r="A43" s="74"/>
      <c r="B43" s="74"/>
      <c r="C43" s="75" t="str">
        <f aca="false">IF(A43="Activo",B43,"")</f>
        <v/>
      </c>
      <c r="G43" s="74"/>
      <c r="I43" s="74"/>
      <c r="K43" s="74"/>
      <c r="Q43" s="76"/>
    </row>
    <row r="44" customFormat="false" ht="15" hidden="false" customHeight="false" outlineLevel="0" collapsed="false">
      <c r="A44" s="74"/>
      <c r="B44" s="74"/>
      <c r="C44" s="75" t="str">
        <f aca="false">IF(A44="Activo",B44,"")</f>
        <v/>
      </c>
      <c r="G44" s="74"/>
      <c r="I44" s="74"/>
      <c r="K44" s="74"/>
      <c r="Q44" s="76"/>
    </row>
    <row r="45" customFormat="false" ht="15" hidden="false" customHeight="false" outlineLevel="0" collapsed="false">
      <c r="A45" s="74"/>
      <c r="B45" s="74"/>
      <c r="C45" s="75" t="str">
        <f aca="false">IF(A45="Activo",B45,"")</f>
        <v/>
      </c>
      <c r="G45" s="74"/>
      <c r="I45" s="74"/>
      <c r="K45" s="74"/>
      <c r="Q45" s="76"/>
    </row>
    <row r="46" customFormat="false" ht="15" hidden="false" customHeight="false" outlineLevel="0" collapsed="false">
      <c r="A46" s="74"/>
      <c r="B46" s="74"/>
      <c r="C46" s="75" t="str">
        <f aca="false">IF(A46="Activo",B46,"")</f>
        <v/>
      </c>
      <c r="G46" s="74"/>
      <c r="I46" s="74"/>
      <c r="K46" s="74"/>
      <c r="Q46" s="76"/>
    </row>
    <row r="47" customFormat="false" ht="15" hidden="false" customHeight="false" outlineLevel="0" collapsed="false">
      <c r="A47" s="74"/>
      <c r="B47" s="74"/>
      <c r="C47" s="75" t="str">
        <f aca="false">IF(A47="Activo",B47,"")</f>
        <v/>
      </c>
      <c r="G47" s="74"/>
      <c r="I47" s="74"/>
      <c r="K47" s="74"/>
      <c r="Q47" s="76"/>
    </row>
    <row r="48" customFormat="false" ht="15" hidden="false" customHeight="false" outlineLevel="0" collapsed="false">
      <c r="A48" s="74"/>
      <c r="B48" s="74"/>
      <c r="C48" s="75" t="str">
        <f aca="false">IF(A48="Activo",B48,"")</f>
        <v/>
      </c>
      <c r="G48" s="74"/>
      <c r="I48" s="74"/>
      <c r="K48" s="74"/>
      <c r="Q48" s="76"/>
    </row>
    <row r="49" customFormat="false" ht="15" hidden="false" customHeight="false" outlineLevel="0" collapsed="false">
      <c r="A49" s="74"/>
      <c r="B49" s="74"/>
      <c r="C49" s="75" t="str">
        <f aca="false">IF(A49="Activo",B49,"")</f>
        <v/>
      </c>
      <c r="G49" s="74"/>
      <c r="I49" s="74"/>
      <c r="K49" s="74"/>
      <c r="Q49" s="76"/>
    </row>
    <row r="50" customFormat="false" ht="15" hidden="false" customHeight="false" outlineLevel="0" collapsed="false">
      <c r="A50" s="74"/>
      <c r="B50" s="74"/>
      <c r="C50" s="75" t="str">
        <f aca="false">IF(A50="Activo",B50,"")</f>
        <v/>
      </c>
      <c r="G50" s="74"/>
      <c r="I50" s="74"/>
      <c r="K50" s="74"/>
      <c r="Q50" s="76"/>
    </row>
    <row r="51" customFormat="false" ht="15" hidden="false" customHeight="false" outlineLevel="0" collapsed="false">
      <c r="A51" s="74"/>
      <c r="B51" s="74"/>
      <c r="C51" s="75" t="str">
        <f aca="false">IF(A51="Activo",B51,"")</f>
        <v/>
      </c>
      <c r="G51" s="74"/>
      <c r="I51" s="74"/>
      <c r="K51" s="74"/>
      <c r="Q51" s="76"/>
    </row>
    <row r="52" customFormat="false" ht="15" hidden="false" customHeight="false" outlineLevel="0" collapsed="false">
      <c r="A52" s="74"/>
      <c r="B52" s="74"/>
      <c r="C52" s="75" t="str">
        <f aca="false">IF(A52="Activo",B52,"")</f>
        <v/>
      </c>
      <c r="G52" s="74"/>
      <c r="I52" s="74"/>
      <c r="K52" s="74"/>
      <c r="Q52" s="76"/>
    </row>
    <row r="53" customFormat="false" ht="15" hidden="false" customHeight="false" outlineLevel="0" collapsed="false">
      <c r="A53" s="74"/>
      <c r="B53" s="74"/>
      <c r="C53" s="75" t="str">
        <f aca="false">IF(A53="Activo",B53,"")</f>
        <v/>
      </c>
      <c r="G53" s="74"/>
      <c r="I53" s="74"/>
      <c r="K53" s="74"/>
      <c r="Q53" s="76"/>
    </row>
    <row r="54" customFormat="false" ht="15" hidden="false" customHeight="false" outlineLevel="0" collapsed="false">
      <c r="A54" s="74"/>
      <c r="B54" s="74"/>
      <c r="C54" s="75" t="str">
        <f aca="false">IF(A54="Activo",B54,"")</f>
        <v/>
      </c>
      <c r="G54" s="74"/>
      <c r="I54" s="74"/>
      <c r="K54" s="74"/>
      <c r="Q54" s="76"/>
    </row>
    <row r="55" customFormat="false" ht="15" hidden="false" customHeight="false" outlineLevel="0" collapsed="false">
      <c r="A55" s="74"/>
      <c r="B55" s="74"/>
      <c r="C55" s="75" t="str">
        <f aca="false">IF(A55="Activo",B55,"")</f>
        <v/>
      </c>
      <c r="G55" s="74"/>
      <c r="I55" s="74"/>
      <c r="K55" s="74"/>
      <c r="Q55" s="76"/>
    </row>
    <row r="56" customFormat="false" ht="15" hidden="false" customHeight="false" outlineLevel="0" collapsed="false">
      <c r="A56" s="74"/>
      <c r="B56" s="74"/>
      <c r="C56" s="75" t="str">
        <f aca="false">IF(A56="Activo",B56,"")</f>
        <v/>
      </c>
      <c r="G56" s="74"/>
      <c r="I56" s="74"/>
      <c r="K56" s="74"/>
      <c r="Q56" s="76"/>
    </row>
    <row r="57" customFormat="false" ht="15" hidden="false" customHeight="false" outlineLevel="0" collapsed="false">
      <c r="A57" s="74"/>
      <c r="B57" s="74"/>
      <c r="C57" s="75" t="str">
        <f aca="false">IF(A57="Activo",B57,"")</f>
        <v/>
      </c>
      <c r="G57" s="74"/>
      <c r="I57" s="74"/>
      <c r="K57" s="74"/>
      <c r="Q57" s="76"/>
    </row>
    <row r="58" customFormat="false" ht="15" hidden="false" customHeight="false" outlineLevel="0" collapsed="false">
      <c r="A58" s="74"/>
      <c r="B58" s="74"/>
      <c r="C58" s="75" t="str">
        <f aca="false">IF(A58="Activo",B58,"")</f>
        <v/>
      </c>
      <c r="G58" s="74"/>
      <c r="I58" s="74"/>
      <c r="K58" s="74"/>
      <c r="Q58" s="76"/>
    </row>
    <row r="59" customFormat="false" ht="15" hidden="false" customHeight="false" outlineLevel="0" collapsed="false">
      <c r="A59" s="74"/>
      <c r="B59" s="74"/>
      <c r="C59" s="75" t="str">
        <f aca="false">IF(A59="Activo",B59,"")</f>
        <v/>
      </c>
      <c r="G59" s="74"/>
      <c r="I59" s="74"/>
      <c r="K59" s="74"/>
      <c r="Q59" s="76"/>
    </row>
    <row r="60" customFormat="false" ht="15" hidden="false" customHeight="false" outlineLevel="0" collapsed="false">
      <c r="A60" s="74"/>
      <c r="B60" s="74"/>
      <c r="C60" s="75" t="str">
        <f aca="false">IF(A60="Activo",B60,"")</f>
        <v/>
      </c>
      <c r="G60" s="74"/>
      <c r="I60" s="74"/>
      <c r="K60" s="74"/>
      <c r="Q60" s="76"/>
    </row>
    <row r="61" customFormat="false" ht="15" hidden="false" customHeight="false" outlineLevel="0" collapsed="false">
      <c r="A61" s="74"/>
      <c r="B61" s="74"/>
      <c r="C61" s="75" t="str">
        <f aca="false">IF(A61="Activo",B61,"")</f>
        <v/>
      </c>
      <c r="G61" s="74"/>
      <c r="I61" s="74"/>
      <c r="K61" s="74"/>
      <c r="Q61" s="76"/>
    </row>
    <row r="62" customFormat="false" ht="15" hidden="false" customHeight="false" outlineLevel="0" collapsed="false">
      <c r="A62" s="74"/>
      <c r="B62" s="74"/>
      <c r="C62" s="75" t="str">
        <f aca="false">IF(A62="Activo",B62,"")</f>
        <v/>
      </c>
      <c r="G62" s="74"/>
      <c r="I62" s="74"/>
      <c r="K62" s="74"/>
      <c r="Q62" s="76"/>
    </row>
    <row r="63" customFormat="false" ht="15" hidden="false" customHeight="false" outlineLevel="0" collapsed="false">
      <c r="A63" s="74"/>
      <c r="B63" s="74"/>
      <c r="C63" s="75" t="str">
        <f aca="false">IF(A63="Activo",B63,"")</f>
        <v/>
      </c>
      <c r="G63" s="74"/>
      <c r="I63" s="74"/>
      <c r="K63" s="74"/>
      <c r="Q63" s="76"/>
    </row>
    <row r="64" customFormat="false" ht="15" hidden="false" customHeight="false" outlineLevel="0" collapsed="false">
      <c r="A64" s="74"/>
      <c r="B64" s="74"/>
      <c r="C64" s="75" t="str">
        <f aca="false">IF(A64="Activo",B64,"")</f>
        <v/>
      </c>
      <c r="G64" s="74"/>
      <c r="I64" s="74"/>
      <c r="K64" s="74"/>
      <c r="Q64" s="76"/>
    </row>
    <row r="65" customFormat="false" ht="15" hidden="false" customHeight="false" outlineLevel="0" collapsed="false">
      <c r="A65" s="74"/>
      <c r="B65" s="74"/>
      <c r="C65" s="75" t="str">
        <f aca="false">IF(A65="Activo",B65,"")</f>
        <v/>
      </c>
      <c r="G65" s="74"/>
      <c r="I65" s="74"/>
      <c r="K65" s="74"/>
      <c r="Q65" s="76"/>
    </row>
    <row r="66" customFormat="false" ht="15" hidden="false" customHeight="false" outlineLevel="0" collapsed="false">
      <c r="A66" s="74"/>
      <c r="B66" s="74"/>
      <c r="C66" s="75" t="str">
        <f aca="false">IF(A66="Activo",B66,"")</f>
        <v/>
      </c>
      <c r="G66" s="74"/>
      <c r="I66" s="74"/>
      <c r="K66" s="74"/>
      <c r="Q66" s="76"/>
    </row>
    <row r="67" customFormat="false" ht="15" hidden="false" customHeight="false" outlineLevel="0" collapsed="false">
      <c r="A67" s="74"/>
      <c r="B67" s="74"/>
      <c r="C67" s="75" t="str">
        <f aca="false">IF(A67="Activo",B67,"")</f>
        <v/>
      </c>
      <c r="G67" s="74"/>
      <c r="I67" s="74"/>
      <c r="K67" s="74"/>
      <c r="Q67" s="76"/>
    </row>
    <row r="68" customFormat="false" ht="15" hidden="false" customHeight="false" outlineLevel="0" collapsed="false">
      <c r="A68" s="74"/>
      <c r="B68" s="74"/>
      <c r="C68" s="75" t="str">
        <f aca="false">IF(A68="Activo",B68,"")</f>
        <v/>
      </c>
      <c r="G68" s="74"/>
      <c r="I68" s="74"/>
      <c r="K68" s="74"/>
      <c r="Q68" s="76"/>
    </row>
    <row r="69" customFormat="false" ht="15" hidden="false" customHeight="false" outlineLevel="0" collapsed="false">
      <c r="A69" s="74"/>
      <c r="B69" s="74"/>
      <c r="C69" s="75" t="str">
        <f aca="false">IF(A69="Activo",B69,"")</f>
        <v/>
      </c>
      <c r="G69" s="74"/>
      <c r="I69" s="74"/>
      <c r="K69" s="74"/>
      <c r="Q69" s="76"/>
    </row>
    <row r="70" customFormat="false" ht="15" hidden="false" customHeight="false" outlineLevel="0" collapsed="false">
      <c r="A70" s="74"/>
      <c r="B70" s="74"/>
      <c r="C70" s="75" t="str">
        <f aca="false">IF(A70="Activo",B70,"")</f>
        <v/>
      </c>
      <c r="G70" s="74"/>
      <c r="I70" s="74"/>
      <c r="K70" s="74"/>
      <c r="Q70" s="76"/>
    </row>
    <row r="71" customFormat="false" ht="15" hidden="false" customHeight="false" outlineLevel="0" collapsed="false">
      <c r="A71" s="74"/>
      <c r="B71" s="74"/>
      <c r="C71" s="75" t="str">
        <f aca="false">IF(A71="Activo",B71,"")</f>
        <v/>
      </c>
      <c r="G71" s="74"/>
      <c r="I71" s="74"/>
      <c r="K71" s="74"/>
      <c r="Q71" s="76"/>
    </row>
    <row r="72" customFormat="false" ht="15" hidden="false" customHeight="false" outlineLevel="0" collapsed="false">
      <c r="A72" s="74"/>
      <c r="B72" s="74"/>
      <c r="C72" s="75" t="str">
        <f aca="false">IF(A72="Activo",B72,"")</f>
        <v/>
      </c>
      <c r="G72" s="74"/>
      <c r="I72" s="74"/>
      <c r="K72" s="74"/>
      <c r="Q72" s="76"/>
    </row>
    <row r="73" customFormat="false" ht="15" hidden="false" customHeight="false" outlineLevel="0" collapsed="false">
      <c r="A73" s="74"/>
      <c r="B73" s="74"/>
      <c r="C73" s="75" t="str">
        <f aca="false">IF(A73="Activo",B73,"")</f>
        <v/>
      </c>
      <c r="G73" s="74"/>
      <c r="I73" s="74"/>
      <c r="K73" s="74"/>
      <c r="Q73" s="76"/>
    </row>
    <row r="74" customFormat="false" ht="15" hidden="false" customHeight="false" outlineLevel="0" collapsed="false">
      <c r="A74" s="74"/>
      <c r="B74" s="74"/>
      <c r="C74" s="75" t="str">
        <f aca="false">IF(A74="Activo",B74,"")</f>
        <v/>
      </c>
      <c r="G74" s="74"/>
      <c r="I74" s="74"/>
      <c r="K74" s="74"/>
      <c r="Q74" s="76"/>
    </row>
    <row r="75" customFormat="false" ht="15" hidden="false" customHeight="false" outlineLevel="0" collapsed="false">
      <c r="A75" s="74"/>
      <c r="B75" s="74"/>
      <c r="C75" s="75" t="str">
        <f aca="false">IF(A75="Activo",B75,"")</f>
        <v/>
      </c>
      <c r="G75" s="74"/>
      <c r="I75" s="74"/>
      <c r="K75" s="74"/>
      <c r="Q75" s="76"/>
    </row>
    <row r="76" customFormat="false" ht="15" hidden="false" customHeight="false" outlineLevel="0" collapsed="false">
      <c r="A76" s="74"/>
      <c r="B76" s="74"/>
      <c r="C76" s="75" t="str">
        <f aca="false">IF(A76="Activo",B76,"")</f>
        <v/>
      </c>
      <c r="G76" s="74"/>
      <c r="I76" s="74"/>
      <c r="K76" s="74"/>
      <c r="Q76" s="76"/>
    </row>
    <row r="77" customFormat="false" ht="15" hidden="false" customHeight="false" outlineLevel="0" collapsed="false">
      <c r="A77" s="74"/>
      <c r="B77" s="74"/>
      <c r="C77" s="75" t="str">
        <f aca="false">IF(A77="Activo",B77,"")</f>
        <v/>
      </c>
      <c r="G77" s="74"/>
      <c r="I77" s="74"/>
      <c r="K77" s="74"/>
      <c r="Q77" s="76"/>
    </row>
    <row r="78" customFormat="false" ht="15" hidden="false" customHeight="false" outlineLevel="0" collapsed="false">
      <c r="A78" s="74"/>
      <c r="B78" s="74"/>
      <c r="C78" s="75" t="str">
        <f aca="false">IF(A78="Activo",B78,"")</f>
        <v/>
      </c>
      <c r="G78" s="74"/>
      <c r="I78" s="74"/>
      <c r="K78" s="74"/>
      <c r="Q78" s="76"/>
    </row>
    <row r="79" customFormat="false" ht="15" hidden="false" customHeight="false" outlineLevel="0" collapsed="false">
      <c r="A79" s="74"/>
      <c r="B79" s="74"/>
      <c r="C79" s="75" t="str">
        <f aca="false">IF(A79="Activo",B79,"")</f>
        <v/>
      </c>
      <c r="G79" s="74"/>
      <c r="I79" s="74"/>
      <c r="K79" s="74"/>
      <c r="Q79" s="76"/>
    </row>
    <row r="80" customFormat="false" ht="15" hidden="false" customHeight="false" outlineLevel="0" collapsed="false">
      <c r="A80" s="74"/>
      <c r="B80" s="74"/>
      <c r="C80" s="75" t="str">
        <f aca="false">IF(A80="Activo",B80,"")</f>
        <v/>
      </c>
      <c r="G80" s="74"/>
      <c r="I80" s="74"/>
      <c r="K80" s="74"/>
      <c r="Q80" s="76"/>
    </row>
    <row r="81" customFormat="false" ht="15" hidden="false" customHeight="false" outlineLevel="0" collapsed="false">
      <c r="A81" s="74"/>
      <c r="B81" s="74"/>
      <c r="C81" s="75" t="str">
        <f aca="false">IF(A81="Activo",B81,"")</f>
        <v/>
      </c>
      <c r="G81" s="74"/>
      <c r="I81" s="74"/>
      <c r="K81" s="74"/>
      <c r="Q81" s="76"/>
    </row>
    <row r="82" customFormat="false" ht="15" hidden="false" customHeight="false" outlineLevel="0" collapsed="false">
      <c r="A82" s="74"/>
      <c r="B82" s="74"/>
      <c r="C82" s="75" t="str">
        <f aca="false">IF(A82="Activo",B82,"")</f>
        <v/>
      </c>
      <c r="G82" s="74"/>
      <c r="I82" s="74"/>
      <c r="K82" s="74"/>
      <c r="Q82" s="76"/>
    </row>
    <row r="83" customFormat="false" ht="15" hidden="false" customHeight="false" outlineLevel="0" collapsed="false">
      <c r="A83" s="74"/>
      <c r="B83" s="74"/>
      <c r="C83" s="75" t="str">
        <f aca="false">IF(A83="Activo",B83,"")</f>
        <v/>
      </c>
      <c r="G83" s="74"/>
      <c r="I83" s="74"/>
      <c r="K83" s="74"/>
      <c r="Q83" s="76"/>
    </row>
    <row r="84" customFormat="false" ht="15" hidden="false" customHeight="false" outlineLevel="0" collapsed="false">
      <c r="A84" s="74"/>
      <c r="B84" s="74"/>
      <c r="C84" s="75" t="str">
        <f aca="false">IF(A84="Activo",B84,"")</f>
        <v/>
      </c>
      <c r="G84" s="74"/>
      <c r="I84" s="74"/>
      <c r="K84" s="74"/>
      <c r="Q84" s="76"/>
    </row>
    <row r="85" customFormat="false" ht="15" hidden="false" customHeight="false" outlineLevel="0" collapsed="false">
      <c r="A85" s="74"/>
      <c r="B85" s="74"/>
      <c r="C85" s="75" t="str">
        <f aca="false">IF(A85="Activo",B85,"")</f>
        <v/>
      </c>
      <c r="G85" s="74"/>
      <c r="I85" s="74"/>
      <c r="K85" s="74"/>
      <c r="Q85" s="76"/>
    </row>
    <row r="86" customFormat="false" ht="15" hidden="false" customHeight="false" outlineLevel="0" collapsed="false">
      <c r="A86" s="74"/>
      <c r="B86" s="74"/>
      <c r="C86" s="75" t="str">
        <f aca="false">IF(A86="Activo",B86,"")</f>
        <v/>
      </c>
      <c r="G86" s="74"/>
      <c r="I86" s="74"/>
      <c r="K86" s="74"/>
      <c r="Q86" s="76"/>
    </row>
    <row r="87" customFormat="false" ht="15" hidden="false" customHeight="false" outlineLevel="0" collapsed="false">
      <c r="A87" s="74"/>
      <c r="B87" s="74"/>
      <c r="C87" s="75" t="str">
        <f aca="false">IF(A87="Activo",B87,"")</f>
        <v/>
      </c>
      <c r="G87" s="74"/>
      <c r="I87" s="74"/>
      <c r="K87" s="74"/>
      <c r="Q87" s="76"/>
    </row>
    <row r="88" customFormat="false" ht="15" hidden="false" customHeight="false" outlineLevel="0" collapsed="false">
      <c r="A88" s="74"/>
      <c r="B88" s="74"/>
      <c r="C88" s="75" t="str">
        <f aca="false">IF(A88="Activo",B88,"")</f>
        <v/>
      </c>
      <c r="G88" s="74"/>
      <c r="I88" s="74"/>
      <c r="K88" s="74"/>
      <c r="Q88" s="76"/>
    </row>
    <row r="89" customFormat="false" ht="15" hidden="false" customHeight="false" outlineLevel="0" collapsed="false">
      <c r="A89" s="74"/>
      <c r="B89" s="74"/>
      <c r="C89" s="75" t="str">
        <f aca="false">IF(A89="Activo",B89,"")</f>
        <v/>
      </c>
      <c r="G89" s="74"/>
      <c r="I89" s="74"/>
      <c r="K89" s="74"/>
      <c r="Q89" s="76"/>
    </row>
    <row r="90" customFormat="false" ht="15" hidden="false" customHeight="false" outlineLevel="0" collapsed="false">
      <c r="A90" s="74"/>
      <c r="B90" s="74"/>
      <c r="C90" s="75" t="str">
        <f aca="false">IF(A90="Activo",B90,"")</f>
        <v/>
      </c>
      <c r="G90" s="74"/>
      <c r="I90" s="74"/>
      <c r="K90" s="74"/>
      <c r="Q90" s="76"/>
    </row>
    <row r="91" customFormat="false" ht="15" hidden="false" customHeight="false" outlineLevel="0" collapsed="false">
      <c r="A91" s="74"/>
      <c r="B91" s="74"/>
      <c r="C91" s="75" t="str">
        <f aca="false">IF(A91="Activo",B91,"")</f>
        <v/>
      </c>
      <c r="G91" s="74"/>
      <c r="I91" s="74"/>
      <c r="K91" s="74"/>
      <c r="Q91" s="76"/>
    </row>
    <row r="92" customFormat="false" ht="15" hidden="false" customHeight="false" outlineLevel="0" collapsed="false">
      <c r="A92" s="74"/>
      <c r="B92" s="74"/>
      <c r="C92" s="75" t="str">
        <f aca="false">IF(A92="Activo",B92,"")</f>
        <v/>
      </c>
      <c r="G92" s="74"/>
      <c r="I92" s="74"/>
      <c r="K92" s="74"/>
      <c r="Q92" s="76"/>
    </row>
    <row r="93" customFormat="false" ht="15" hidden="false" customHeight="false" outlineLevel="0" collapsed="false">
      <c r="A93" s="74"/>
      <c r="B93" s="74"/>
      <c r="C93" s="75" t="str">
        <f aca="false">IF(A93="Activo",B93,"")</f>
        <v/>
      </c>
      <c r="G93" s="74"/>
      <c r="I93" s="74"/>
      <c r="K93" s="74"/>
      <c r="Q93" s="76"/>
    </row>
    <row r="94" customFormat="false" ht="15" hidden="false" customHeight="false" outlineLevel="0" collapsed="false">
      <c r="A94" s="74"/>
      <c r="B94" s="74"/>
      <c r="C94" s="75" t="str">
        <f aca="false">IF(A94="Activo",B94,"")</f>
        <v/>
      </c>
      <c r="G94" s="74"/>
      <c r="I94" s="74"/>
      <c r="K94" s="74"/>
      <c r="Q94" s="76"/>
    </row>
    <row r="95" customFormat="false" ht="15" hidden="false" customHeight="false" outlineLevel="0" collapsed="false">
      <c r="A95" s="74"/>
      <c r="B95" s="74"/>
      <c r="C95" s="75" t="str">
        <f aca="false">IF(A95="Activo",B95,"")</f>
        <v/>
      </c>
      <c r="G95" s="74"/>
      <c r="I95" s="74"/>
      <c r="K95" s="74"/>
      <c r="Q95" s="76"/>
    </row>
    <row r="96" customFormat="false" ht="15" hidden="false" customHeight="false" outlineLevel="0" collapsed="false">
      <c r="A96" s="74"/>
      <c r="B96" s="74"/>
      <c r="C96" s="75" t="str">
        <f aca="false">IF(A96="Activo",B96,"")</f>
        <v/>
      </c>
      <c r="G96" s="74"/>
      <c r="I96" s="74"/>
      <c r="K96" s="74"/>
      <c r="Q96" s="76"/>
    </row>
    <row r="97" customFormat="false" ht="15" hidden="false" customHeight="false" outlineLevel="0" collapsed="false">
      <c r="A97" s="74"/>
      <c r="B97" s="74"/>
      <c r="C97" s="75" t="str">
        <f aca="false">IF(A97="Activo",B97,"")</f>
        <v/>
      </c>
      <c r="G97" s="74"/>
      <c r="I97" s="74"/>
      <c r="K97" s="74"/>
      <c r="Q97" s="76"/>
    </row>
    <row r="98" customFormat="false" ht="15" hidden="false" customHeight="false" outlineLevel="0" collapsed="false">
      <c r="A98" s="74"/>
      <c r="B98" s="74"/>
      <c r="C98" s="75" t="str">
        <f aca="false">IF(A98="Activo",B98,"")</f>
        <v/>
      </c>
      <c r="G98" s="74"/>
      <c r="I98" s="74"/>
      <c r="K98" s="74"/>
      <c r="Q98" s="76"/>
    </row>
    <row r="99" customFormat="false" ht="15" hidden="false" customHeight="false" outlineLevel="0" collapsed="false">
      <c r="A99" s="74"/>
      <c r="B99" s="74"/>
      <c r="C99" s="75" t="str">
        <f aca="false">IF(A99="Activo",B99,"")</f>
        <v/>
      </c>
      <c r="G99" s="74"/>
      <c r="I99" s="74"/>
      <c r="K99" s="74"/>
      <c r="Q99" s="76"/>
    </row>
    <row r="100" customFormat="false" ht="15" hidden="false" customHeight="false" outlineLevel="0" collapsed="false">
      <c r="A100" s="74"/>
      <c r="B100" s="74"/>
      <c r="C100" s="75" t="str">
        <f aca="false">IF(A100="Activo",B100,"")</f>
        <v/>
      </c>
      <c r="G100" s="74"/>
      <c r="I100" s="74"/>
      <c r="K100" s="74"/>
      <c r="Q100" s="77"/>
    </row>
  </sheetData>
  <dataValidations count="1">
    <dataValidation allowBlank="true" errorStyle="stop" operator="between" prompt="No se puede cambiar la formula&#10;" promptTitle="Información" showDropDown="false" showErrorMessage="true" showInputMessage="true" sqref="C2:C100"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I1001"/>
  <sheetViews>
    <sheetView showFormulas="false" showGridLines="true" showRowColHeaders="true" showZeros="true" rightToLeft="false" tabSelected="false" showOutlineSymbols="true" defaultGridColor="true" view="normal" topLeftCell="A12" colorId="64" zoomScale="65" zoomScaleNormal="65" zoomScalePageLayoutView="100" workbookViewId="0">
      <selection pane="topLeft" activeCell="A2" activeCellId="0" sqref="A2"/>
    </sheetView>
  </sheetViews>
  <sheetFormatPr defaultColWidth="8.6796875" defaultRowHeight="15" zeroHeight="false" outlineLevelRow="0" outlineLevelCol="0"/>
  <cols>
    <col collapsed="false" customWidth="true" hidden="false" outlineLevel="0" max="2" min="2" style="0" width="27.71"/>
    <col collapsed="false" customWidth="true" hidden="false" outlineLevel="0" max="3" min="3" style="0" width="86.42"/>
  </cols>
  <sheetData>
    <row r="1" customFormat="false" ht="15" hidden="false" customHeight="false" outlineLevel="0" collapsed="false">
      <c r="A1" s="0" t="s">
        <v>660</v>
      </c>
      <c r="C1" s="0" t="s">
        <v>661</v>
      </c>
      <c r="D1" s="0" t="s">
        <v>662</v>
      </c>
      <c r="E1" s="0" t="s">
        <v>8</v>
      </c>
      <c r="F1" s="0" t="s">
        <v>663</v>
      </c>
      <c r="G1" s="0" t="s">
        <v>661</v>
      </c>
      <c r="H1" s="0" t="s">
        <v>664</v>
      </c>
      <c r="I1" s="0" t="s">
        <v>7</v>
      </c>
      <c r="J1" s="0" t="s">
        <v>665</v>
      </c>
      <c r="K1" s="0" t="s">
        <v>666</v>
      </c>
      <c r="L1" s="0" t="s">
        <v>667</v>
      </c>
      <c r="M1" s="0" t="s">
        <v>668</v>
      </c>
      <c r="N1" s="0" t="s">
        <v>669</v>
      </c>
      <c r="O1" s="0" t="s">
        <v>670</v>
      </c>
      <c r="P1" s="0" t="s">
        <v>671</v>
      </c>
      <c r="Q1" s="0" t="s">
        <v>672</v>
      </c>
      <c r="R1" s="0" t="s">
        <v>673</v>
      </c>
      <c r="S1" s="0" t="s">
        <v>674</v>
      </c>
      <c r="T1" s="0" t="s">
        <v>675</v>
      </c>
      <c r="U1" s="0" t="s">
        <v>676</v>
      </c>
      <c r="V1" s="0" t="s">
        <v>677</v>
      </c>
      <c r="W1" s="0" t="s">
        <v>678</v>
      </c>
      <c r="X1" s="0" t="s">
        <v>679</v>
      </c>
      <c r="Y1" s="0" t="s">
        <v>680</v>
      </c>
      <c r="Z1" s="0" t="s">
        <v>681</v>
      </c>
      <c r="AA1" s="0" t="s">
        <v>682</v>
      </c>
      <c r="AB1" s="0" t="s">
        <v>683</v>
      </c>
      <c r="AC1" s="0" t="s">
        <v>684</v>
      </c>
      <c r="AD1" s="0" t="s">
        <v>685</v>
      </c>
      <c r="AE1" s="0" t="s">
        <v>686</v>
      </c>
      <c r="AF1" s="0" t="s">
        <v>687</v>
      </c>
      <c r="AG1" s="0" t="s">
        <v>688</v>
      </c>
      <c r="AH1" s="0" t="s">
        <v>689</v>
      </c>
      <c r="AI1" s="0" t="s">
        <v>690</v>
      </c>
      <c r="AJ1" s="0" t="s">
        <v>691</v>
      </c>
    </row>
    <row r="2" customFormat="false" ht="15" hidden="false" customHeight="false" outlineLevel="0" collapsed="false">
      <c r="A2" s="0" t="n">
        <v>238337</v>
      </c>
      <c r="C2" s="0" t="s">
        <v>692</v>
      </c>
      <c r="E2" s="0" t="s">
        <v>693</v>
      </c>
      <c r="F2" s="0" t="s">
        <v>694</v>
      </c>
      <c r="G2" s="0" t="s">
        <v>692</v>
      </c>
      <c r="H2" s="0" t="s">
        <v>695</v>
      </c>
      <c r="I2" s="0" t="s">
        <v>696</v>
      </c>
      <c r="J2" s="78" t="n">
        <v>45462.7159606482</v>
      </c>
      <c r="K2" s="79" t="s">
        <v>26</v>
      </c>
      <c r="M2" s="50" t="n">
        <v>45462</v>
      </c>
      <c r="Q2" s="79" t="s">
        <v>697</v>
      </c>
      <c r="R2" s="79" t="s">
        <v>697</v>
      </c>
      <c r="S2" s="0" t="n">
        <v>0</v>
      </c>
      <c r="T2" s="78" t="n">
        <v>45462.7159606482</v>
      </c>
      <c r="Z2" s="79" t="s">
        <v>698</v>
      </c>
      <c r="AC2" s="0" t="n">
        <v>0</v>
      </c>
      <c r="AE2" s="79" t="s">
        <v>698</v>
      </c>
      <c r="AI2" s="79" t="s">
        <v>699</v>
      </c>
    </row>
    <row r="3" customFormat="false" ht="15" hidden="false" customHeight="false" outlineLevel="0" collapsed="false">
      <c r="A3" s="0" t="n">
        <v>238276</v>
      </c>
      <c r="C3" s="0" t="s">
        <v>700</v>
      </c>
      <c r="E3" s="0" t="s">
        <v>693</v>
      </c>
      <c r="F3" s="0" t="s">
        <v>701</v>
      </c>
      <c r="G3" s="0" t="s">
        <v>700</v>
      </c>
      <c r="H3" s="0" t="s">
        <v>702</v>
      </c>
      <c r="I3" s="0" t="s">
        <v>696</v>
      </c>
      <c r="J3" s="78" t="n">
        <v>45462.5280902778</v>
      </c>
      <c r="K3" s="79" t="s">
        <v>703</v>
      </c>
      <c r="M3" s="50" t="n">
        <v>45462</v>
      </c>
      <c r="Q3" s="79" t="s">
        <v>697</v>
      </c>
      <c r="R3" s="79" t="s">
        <v>697</v>
      </c>
      <c r="S3" s="0" t="n">
        <v>0</v>
      </c>
      <c r="T3" s="78" t="n">
        <v>45462.5280902778</v>
      </c>
      <c r="Z3" s="79" t="s">
        <v>698</v>
      </c>
      <c r="AC3" s="0" t="n">
        <v>0</v>
      </c>
      <c r="AE3" s="79" t="s">
        <v>698</v>
      </c>
      <c r="AJ3" s="79" t="s">
        <v>704</v>
      </c>
    </row>
    <row r="4" customFormat="false" ht="15" hidden="false" customHeight="false" outlineLevel="0" collapsed="false">
      <c r="A4" s="0" t="n">
        <v>238183</v>
      </c>
      <c r="C4" s="0" t="s">
        <v>705</v>
      </c>
      <c r="E4" s="0" t="s">
        <v>693</v>
      </c>
      <c r="F4" s="0" t="s">
        <v>701</v>
      </c>
      <c r="G4" s="0" t="s">
        <v>705</v>
      </c>
      <c r="H4" s="0" t="s">
        <v>706</v>
      </c>
      <c r="I4" s="0" t="s">
        <v>696</v>
      </c>
      <c r="J4" s="78" t="n">
        <v>45461.8808680556</v>
      </c>
      <c r="K4" s="79" t="s">
        <v>703</v>
      </c>
      <c r="M4" s="50" t="n">
        <v>45461</v>
      </c>
      <c r="Q4" s="79" t="s">
        <v>697</v>
      </c>
      <c r="R4" s="79" t="s">
        <v>697</v>
      </c>
      <c r="S4" s="0" t="n">
        <v>0</v>
      </c>
      <c r="T4" s="78" t="n">
        <v>45461.8808680556</v>
      </c>
      <c r="Z4" s="79" t="s">
        <v>698</v>
      </c>
      <c r="AC4" s="0" t="n">
        <v>0</v>
      </c>
      <c r="AE4" s="79" t="s">
        <v>698</v>
      </c>
      <c r="AJ4" s="79" t="s">
        <v>707</v>
      </c>
    </row>
    <row r="5" customFormat="false" ht="15" hidden="false" customHeight="false" outlineLevel="0" collapsed="false">
      <c r="A5" s="0" t="n">
        <v>237934</v>
      </c>
      <c r="C5" s="0" t="s">
        <v>708</v>
      </c>
      <c r="E5" s="0" t="s">
        <v>693</v>
      </c>
      <c r="F5" s="0" t="s">
        <v>701</v>
      </c>
      <c r="G5" s="0" t="s">
        <v>708</v>
      </c>
      <c r="H5" s="0" t="s">
        <v>709</v>
      </c>
      <c r="I5" s="0" t="s">
        <v>696</v>
      </c>
      <c r="J5" s="78" t="n">
        <v>45460.4035532407</v>
      </c>
      <c r="K5" s="79" t="s">
        <v>703</v>
      </c>
      <c r="M5" s="50" t="n">
        <v>45460</v>
      </c>
      <c r="Q5" s="79" t="s">
        <v>697</v>
      </c>
      <c r="R5" s="79" t="s">
        <v>697</v>
      </c>
      <c r="S5" s="0" t="n">
        <v>0</v>
      </c>
      <c r="T5" s="78" t="n">
        <v>45460.4035532407</v>
      </c>
      <c r="Z5" s="79" t="s">
        <v>698</v>
      </c>
      <c r="AC5" s="0" t="n">
        <v>0</v>
      </c>
      <c r="AE5" s="79" t="s">
        <v>698</v>
      </c>
      <c r="AJ5" s="79" t="s">
        <v>710</v>
      </c>
    </row>
    <row r="6" customFormat="false" ht="15" hidden="false" customHeight="false" outlineLevel="0" collapsed="false">
      <c r="A6" s="0" t="n">
        <v>237969</v>
      </c>
      <c r="C6" s="0" t="s">
        <v>711</v>
      </c>
      <c r="E6" s="0" t="s">
        <v>712</v>
      </c>
      <c r="F6" s="0" t="s">
        <v>694</v>
      </c>
      <c r="G6" s="0" t="s">
        <v>711</v>
      </c>
      <c r="H6" s="0" t="s">
        <v>713</v>
      </c>
      <c r="I6" s="0" t="s">
        <v>713</v>
      </c>
      <c r="J6" s="78" t="n">
        <v>45460.6973032407</v>
      </c>
      <c r="K6" s="79" t="s">
        <v>41</v>
      </c>
      <c r="M6" s="50" t="n">
        <v>45460</v>
      </c>
      <c r="N6" s="50" t="n">
        <v>45460</v>
      </c>
      <c r="Q6" s="0" t="n">
        <v>1</v>
      </c>
      <c r="R6" s="0" t="n">
        <v>1</v>
      </c>
      <c r="S6" s="0" t="n">
        <v>0</v>
      </c>
      <c r="T6" s="78" t="n">
        <v>45460.4988425926</v>
      </c>
      <c r="V6" s="79" t="s">
        <v>43</v>
      </c>
      <c r="X6" s="79" t="s">
        <v>714</v>
      </c>
      <c r="Y6" s="79" t="s">
        <v>43</v>
      </c>
      <c r="Z6" s="79" t="s">
        <v>698</v>
      </c>
      <c r="AA6" s="79" t="s">
        <v>694</v>
      </c>
      <c r="AB6" s="78" t="n">
        <v>45460.6935069444</v>
      </c>
      <c r="AC6" s="0" t="n">
        <v>0</v>
      </c>
      <c r="AE6" s="79" t="s">
        <v>698</v>
      </c>
      <c r="AI6" s="79" t="s">
        <v>715</v>
      </c>
    </row>
    <row r="7" customFormat="false" ht="15" hidden="false" customHeight="false" outlineLevel="0" collapsed="false">
      <c r="A7" s="0" t="n">
        <v>238208</v>
      </c>
      <c r="C7" s="0" t="s">
        <v>716</v>
      </c>
      <c r="E7" s="0" t="s">
        <v>717</v>
      </c>
      <c r="F7" s="0" t="s">
        <v>694</v>
      </c>
      <c r="G7" s="0" t="s">
        <v>716</v>
      </c>
      <c r="H7" s="0" t="s">
        <v>718</v>
      </c>
      <c r="I7" s="0" t="s">
        <v>43</v>
      </c>
      <c r="J7" s="78" t="n">
        <v>45462.4698611111</v>
      </c>
      <c r="K7" s="79" t="s">
        <v>719</v>
      </c>
      <c r="M7" s="50" t="n">
        <v>45462</v>
      </c>
      <c r="N7" s="50" t="n">
        <v>45462</v>
      </c>
      <c r="Q7" s="0" t="n">
        <v>0.5</v>
      </c>
      <c r="R7" s="0" t="n">
        <v>0.5</v>
      </c>
      <c r="S7" s="0" t="n">
        <v>0</v>
      </c>
      <c r="T7" s="78" t="n">
        <v>45462.3873958333</v>
      </c>
      <c r="V7" s="79" t="s">
        <v>43</v>
      </c>
      <c r="Y7" s="79" t="s">
        <v>43</v>
      </c>
      <c r="Z7" s="79" t="s">
        <v>698</v>
      </c>
      <c r="AA7" s="79" t="s">
        <v>694</v>
      </c>
      <c r="AB7" s="78" t="n">
        <v>45462.4698611111</v>
      </c>
      <c r="AC7" s="0" t="n">
        <v>0</v>
      </c>
      <c r="AE7" s="79" t="s">
        <v>698</v>
      </c>
      <c r="AJ7" s="79" t="s">
        <v>720</v>
      </c>
    </row>
    <row r="8" customFormat="false" ht="15" hidden="false" customHeight="false" outlineLevel="0" collapsed="false">
      <c r="A8" s="0" t="n">
        <v>238168</v>
      </c>
      <c r="C8" s="0" t="s">
        <v>721</v>
      </c>
      <c r="E8" s="0" t="s">
        <v>717</v>
      </c>
      <c r="F8" s="0" t="s">
        <v>694</v>
      </c>
      <c r="G8" s="0" t="s">
        <v>721</v>
      </c>
      <c r="H8" s="0" t="s">
        <v>718</v>
      </c>
      <c r="I8" s="0" t="s">
        <v>18</v>
      </c>
      <c r="J8" s="78" t="n">
        <v>45462.4070717593</v>
      </c>
      <c r="K8" s="79" t="s">
        <v>719</v>
      </c>
      <c r="M8" s="50" t="n">
        <v>45462</v>
      </c>
      <c r="N8" s="50" t="n">
        <v>45462</v>
      </c>
      <c r="Q8" s="0" t="n">
        <v>0.5</v>
      </c>
      <c r="R8" s="0" t="n">
        <v>0.5</v>
      </c>
      <c r="S8" s="0" t="n">
        <v>0</v>
      </c>
      <c r="T8" s="78" t="n">
        <v>45461.7489699074</v>
      </c>
      <c r="V8" s="79" t="s">
        <v>18</v>
      </c>
      <c r="X8" s="79" t="s">
        <v>722</v>
      </c>
      <c r="Y8" s="79" t="s">
        <v>18</v>
      </c>
      <c r="Z8" s="79" t="s">
        <v>698</v>
      </c>
      <c r="AA8" s="79" t="s">
        <v>723</v>
      </c>
      <c r="AB8" s="78" t="n">
        <v>45462.4070717593</v>
      </c>
      <c r="AC8" s="0" t="n">
        <v>0</v>
      </c>
      <c r="AD8" s="79" t="s">
        <v>724</v>
      </c>
      <c r="AE8" s="79" t="s">
        <v>698</v>
      </c>
    </row>
    <row r="9" customFormat="false" ht="15" hidden="false" customHeight="false" outlineLevel="0" collapsed="false">
      <c r="A9" s="0" t="n">
        <v>237599</v>
      </c>
      <c r="C9" s="0" t="s">
        <v>725</v>
      </c>
      <c r="E9" s="0" t="s">
        <v>717</v>
      </c>
      <c r="F9" s="0" t="s">
        <v>701</v>
      </c>
      <c r="G9" s="0" t="s">
        <v>725</v>
      </c>
      <c r="H9" s="0" t="s">
        <v>726</v>
      </c>
      <c r="I9" s="0" t="s">
        <v>727</v>
      </c>
      <c r="J9" s="78" t="n">
        <v>45456.7528935185</v>
      </c>
      <c r="K9" s="79" t="s">
        <v>719</v>
      </c>
      <c r="M9" s="50" t="n">
        <v>45455</v>
      </c>
      <c r="N9" s="50" t="n">
        <v>45456</v>
      </c>
      <c r="Q9" s="0" t="n">
        <v>0.5</v>
      </c>
      <c r="R9" s="0" t="n">
        <v>0.5</v>
      </c>
      <c r="S9" s="0" t="n">
        <v>0</v>
      </c>
      <c r="T9" s="78" t="n">
        <v>45455.6828356482</v>
      </c>
      <c r="V9" s="79" t="s">
        <v>727</v>
      </c>
      <c r="Y9" s="79" t="s">
        <v>727</v>
      </c>
      <c r="Z9" s="79" t="s">
        <v>698</v>
      </c>
      <c r="AA9" s="79" t="s">
        <v>694</v>
      </c>
      <c r="AB9" s="78" t="n">
        <v>45456.7528819444</v>
      </c>
      <c r="AC9" s="0" t="n">
        <v>0</v>
      </c>
      <c r="AE9" s="79" t="s">
        <v>698</v>
      </c>
      <c r="AJ9" s="79" t="s">
        <v>704</v>
      </c>
    </row>
    <row r="10" customFormat="false" ht="15" hidden="false" customHeight="false" outlineLevel="0" collapsed="false">
      <c r="A10" s="0" t="n">
        <v>238334</v>
      </c>
      <c r="C10" s="0" t="s">
        <v>728</v>
      </c>
      <c r="E10" s="0" t="s">
        <v>729</v>
      </c>
      <c r="F10" s="0" t="s">
        <v>694</v>
      </c>
      <c r="G10" s="0" t="s">
        <v>728</v>
      </c>
      <c r="H10" s="0" t="s">
        <v>730</v>
      </c>
      <c r="I10" s="0" t="s">
        <v>730</v>
      </c>
      <c r="J10" s="78" t="n">
        <v>45462.7297222222</v>
      </c>
      <c r="K10" s="79" t="s">
        <v>703</v>
      </c>
      <c r="M10" s="50" t="n">
        <v>45462</v>
      </c>
      <c r="N10" s="50" t="n">
        <v>45462</v>
      </c>
      <c r="Q10" s="0" t="n">
        <v>1</v>
      </c>
      <c r="R10" s="0" t="n">
        <v>1</v>
      </c>
      <c r="S10" s="0" t="n">
        <v>0</v>
      </c>
      <c r="T10" s="78" t="n">
        <v>45462.7033101852</v>
      </c>
      <c r="V10" s="79" t="s">
        <v>57</v>
      </c>
      <c r="X10" s="79" t="s">
        <v>731</v>
      </c>
    </row>
    <row r="11" customFormat="false" ht="15" hidden="false" customHeight="false" outlineLevel="0" collapsed="false">
      <c r="A11" s="0" t="s">
        <v>732</v>
      </c>
      <c r="C11" s="0" t="s">
        <v>733</v>
      </c>
      <c r="D11" s="0" t="s">
        <v>694</v>
      </c>
      <c r="E11" s="78" t="n">
        <v>45462.7224884259</v>
      </c>
      <c r="F11" s="0" t="n">
        <v>0</v>
      </c>
      <c r="G11" s="79" t="s">
        <v>733</v>
      </c>
      <c r="H11" s="79" t="s">
        <v>734</v>
      </c>
      <c r="I11" s="78" t="n">
        <v>45462.7297106482</v>
      </c>
      <c r="L11" s="79" t="s">
        <v>735</v>
      </c>
    </row>
    <row r="12" customFormat="false" ht="15" hidden="false" customHeight="false" outlineLevel="0" collapsed="false">
      <c r="A12" s="0" t="n">
        <v>238315</v>
      </c>
      <c r="C12" s="0" t="s">
        <v>736</v>
      </c>
      <c r="E12" s="0" t="s">
        <v>729</v>
      </c>
      <c r="F12" s="0" t="s">
        <v>694</v>
      </c>
      <c r="G12" s="0" t="s">
        <v>736</v>
      </c>
      <c r="H12" s="0" t="s">
        <v>737</v>
      </c>
      <c r="I12" s="0" t="s">
        <v>737</v>
      </c>
      <c r="J12" s="78" t="n">
        <v>45462.6948032407</v>
      </c>
      <c r="K12" s="79" t="s">
        <v>26</v>
      </c>
      <c r="M12" s="50" t="n">
        <v>45462</v>
      </c>
      <c r="N12" s="50" t="n">
        <v>45462</v>
      </c>
      <c r="Q12" s="0" t="n">
        <v>1</v>
      </c>
      <c r="R12" s="0" t="n">
        <v>1</v>
      </c>
      <c r="S12" s="0" t="n">
        <v>0</v>
      </c>
      <c r="T12" s="78" t="n">
        <v>45462.650474537</v>
      </c>
      <c r="V12" s="79" t="s">
        <v>57</v>
      </c>
      <c r="X12" s="79" t="s">
        <v>738</v>
      </c>
      <c r="Y12" s="79" t="s">
        <v>57</v>
      </c>
      <c r="Z12" s="79" t="s">
        <v>698</v>
      </c>
      <c r="AA12" s="79" t="s">
        <v>694</v>
      </c>
      <c r="AB12" s="78" t="n">
        <v>45462.6941782407</v>
      </c>
      <c r="AC12" s="0" t="n">
        <v>0</v>
      </c>
      <c r="AD12" s="79" t="s">
        <v>739</v>
      </c>
      <c r="AE12" s="79" t="s">
        <v>734</v>
      </c>
      <c r="AF12" s="78" t="n">
        <v>45462.6948032407</v>
      </c>
      <c r="AI12" s="79" t="s">
        <v>735</v>
      </c>
    </row>
    <row r="13" customFormat="false" ht="15" hidden="false" customHeight="false" outlineLevel="0" collapsed="false">
      <c r="A13" s="0" t="n">
        <v>238310</v>
      </c>
      <c r="C13" s="0" t="s">
        <v>740</v>
      </c>
      <c r="E13" s="0" t="s">
        <v>729</v>
      </c>
      <c r="F13" s="0" t="s">
        <v>694</v>
      </c>
      <c r="G13" s="0" t="s">
        <v>740</v>
      </c>
      <c r="H13" s="0" t="s">
        <v>741</v>
      </c>
      <c r="I13" s="0" t="s">
        <v>741</v>
      </c>
      <c r="J13" s="78" t="n">
        <v>45462.7095486111</v>
      </c>
      <c r="K13" s="79" t="s">
        <v>719</v>
      </c>
      <c r="M13" s="50" t="n">
        <v>45462</v>
      </c>
      <c r="N13" s="50" t="n">
        <v>45462</v>
      </c>
      <c r="Q13" s="0" t="n">
        <v>1.5</v>
      </c>
      <c r="R13" s="0" t="n">
        <v>1.5</v>
      </c>
      <c r="S13" s="0" t="n">
        <v>0</v>
      </c>
      <c r="T13" s="78" t="n">
        <v>45462.6332175926</v>
      </c>
      <c r="V13" s="79" t="s">
        <v>57</v>
      </c>
      <c r="X13" s="79" t="s">
        <v>742</v>
      </c>
      <c r="Y13" s="79" t="s">
        <v>57</v>
      </c>
      <c r="Z13" s="79" t="s">
        <v>698</v>
      </c>
      <c r="AA13" s="79" t="s">
        <v>694</v>
      </c>
      <c r="AB13" s="78" t="n">
        <v>45462.6694560185</v>
      </c>
      <c r="AC13" s="0" t="n">
        <v>1</v>
      </c>
      <c r="AD13" s="79" t="s">
        <v>743</v>
      </c>
      <c r="AE13" s="79" t="s">
        <v>734</v>
      </c>
      <c r="AF13" s="78" t="n">
        <v>45462.7095486111</v>
      </c>
      <c r="AI13" s="79" t="s">
        <v>744</v>
      </c>
    </row>
    <row r="14" customFormat="false" ht="15" hidden="false" customHeight="false" outlineLevel="0" collapsed="false">
      <c r="A14" s="0" t="n">
        <v>238279</v>
      </c>
      <c r="C14" s="0" t="s">
        <v>745</v>
      </c>
      <c r="E14" s="0" t="s">
        <v>729</v>
      </c>
      <c r="F14" s="0" t="s">
        <v>694</v>
      </c>
      <c r="G14" s="0" t="s">
        <v>745</v>
      </c>
      <c r="H14" s="0" t="s">
        <v>695</v>
      </c>
      <c r="I14" s="0" t="s">
        <v>695</v>
      </c>
      <c r="J14" s="78" t="n">
        <v>45462.6978587963</v>
      </c>
      <c r="K14" s="79" t="s">
        <v>26</v>
      </c>
      <c r="M14" s="50" t="n">
        <v>45462</v>
      </c>
      <c r="N14" s="50" t="n">
        <v>45462</v>
      </c>
      <c r="Q14" s="0" t="n">
        <v>0.6</v>
      </c>
      <c r="R14" s="0" t="n">
        <v>0.6</v>
      </c>
      <c r="S14" s="0" t="n">
        <v>0</v>
      </c>
      <c r="T14" s="78" t="n">
        <v>45462.5368171296</v>
      </c>
      <c r="V14" s="79" t="s">
        <v>746</v>
      </c>
      <c r="Y14" s="79" t="s">
        <v>746</v>
      </c>
      <c r="Z14" s="79" t="s">
        <v>698</v>
      </c>
      <c r="AA14" s="79" t="s">
        <v>694</v>
      </c>
      <c r="AB14" s="78" t="n">
        <v>45462.697349537</v>
      </c>
      <c r="AC14" s="0" t="n">
        <v>0</v>
      </c>
      <c r="AD14" s="79" t="s">
        <v>747</v>
      </c>
    </row>
    <row r="15" customFormat="false" ht="15" hidden="false" customHeight="false" outlineLevel="0" collapsed="false">
      <c r="A15" s="0" t="s">
        <v>748</v>
      </c>
    </row>
    <row r="16" customFormat="false" ht="15" hidden="false" customHeight="false" outlineLevel="0" collapsed="false">
      <c r="A16" s="0" t="s">
        <v>749</v>
      </c>
      <c r="F16" s="0" t="s">
        <v>750</v>
      </c>
    </row>
    <row r="17" customFormat="false" ht="15" hidden="false" customHeight="false" outlineLevel="0" collapsed="false">
      <c r="A17" s="0" t="n">
        <v>238266</v>
      </c>
      <c r="C17" s="0" t="s">
        <v>312</v>
      </c>
      <c r="E17" s="0" t="s">
        <v>729</v>
      </c>
      <c r="F17" s="0" t="s">
        <v>694</v>
      </c>
      <c r="G17" s="0" t="s">
        <v>312</v>
      </c>
      <c r="H17" s="0" t="s">
        <v>751</v>
      </c>
      <c r="I17" s="0" t="s">
        <v>751</v>
      </c>
      <c r="J17" s="78" t="n">
        <v>45462.5754050926</v>
      </c>
      <c r="K17" s="79" t="s">
        <v>719</v>
      </c>
      <c r="M17" s="50" t="n">
        <v>45462</v>
      </c>
      <c r="N17" s="50" t="n">
        <v>45462</v>
      </c>
      <c r="Q17" s="0" t="n">
        <v>1</v>
      </c>
      <c r="R17" s="0" t="n">
        <v>1</v>
      </c>
      <c r="S17" s="0" t="n">
        <v>0</v>
      </c>
      <c r="T17" s="78" t="n">
        <v>45462.4835300926</v>
      </c>
      <c r="V17" s="79" t="s">
        <v>37</v>
      </c>
      <c r="X17" s="79" t="s">
        <v>752</v>
      </c>
      <c r="Y17" s="79" t="s">
        <v>37</v>
      </c>
      <c r="Z17" s="79" t="s">
        <v>698</v>
      </c>
      <c r="AA17" s="79" t="s">
        <v>694</v>
      </c>
      <c r="AB17" s="78" t="n">
        <v>45462.5745138889</v>
      </c>
      <c r="AC17" s="0" t="n">
        <v>0</v>
      </c>
      <c r="AD17" s="79" t="s">
        <v>753</v>
      </c>
    </row>
    <row r="18" customFormat="false" ht="15" hidden="false" customHeight="false" outlineLevel="0" collapsed="false">
      <c r="A18" s="0" t="s">
        <v>754</v>
      </c>
      <c r="F18" s="0" t="s">
        <v>744</v>
      </c>
    </row>
    <row r="19" customFormat="false" ht="15" hidden="false" customHeight="false" outlineLevel="0" collapsed="false">
      <c r="A19" s="0" t="n">
        <v>238257</v>
      </c>
      <c r="C19" s="0" t="s">
        <v>312</v>
      </c>
      <c r="E19" s="0" t="s">
        <v>729</v>
      </c>
      <c r="F19" s="0" t="s">
        <v>694</v>
      </c>
      <c r="G19" s="0" t="s">
        <v>312</v>
      </c>
      <c r="H19" s="0" t="s">
        <v>751</v>
      </c>
      <c r="I19" s="0" t="s">
        <v>751</v>
      </c>
      <c r="J19" s="78" t="n">
        <v>45462.5728587963</v>
      </c>
      <c r="K19" s="79" t="s">
        <v>719</v>
      </c>
      <c r="M19" s="50" t="n">
        <v>45462</v>
      </c>
      <c r="N19" s="50" t="n">
        <v>45462</v>
      </c>
      <c r="Q19" s="0" t="n">
        <v>1</v>
      </c>
      <c r="R19" s="0" t="n">
        <v>1</v>
      </c>
      <c r="S19" s="0" t="n">
        <v>0</v>
      </c>
      <c r="T19" s="78" t="n">
        <v>45462.4650694444</v>
      </c>
      <c r="V19" s="79" t="s">
        <v>37</v>
      </c>
      <c r="X19" s="79" t="s">
        <v>755</v>
      </c>
      <c r="Y19" s="79" t="s">
        <v>37</v>
      </c>
      <c r="Z19" s="79" t="s">
        <v>698</v>
      </c>
      <c r="AA19" s="79" t="s">
        <v>694</v>
      </c>
      <c r="AB19" s="78" t="n">
        <v>45462.5702546296</v>
      </c>
      <c r="AC19" s="0" t="n">
        <v>0</v>
      </c>
      <c r="AD19" s="79" t="s">
        <v>753</v>
      </c>
    </row>
    <row r="20" customFormat="false" ht="15" hidden="false" customHeight="false" outlineLevel="0" collapsed="false">
      <c r="A20" s="0" t="s">
        <v>754</v>
      </c>
      <c r="F20" s="0" t="s">
        <v>756</v>
      </c>
    </row>
    <row r="21" customFormat="false" ht="15" hidden="false" customHeight="false" outlineLevel="0" collapsed="false">
      <c r="A21" s="0" t="n">
        <v>238239</v>
      </c>
      <c r="C21" s="0" t="s">
        <v>757</v>
      </c>
      <c r="E21" s="0" t="s">
        <v>729</v>
      </c>
      <c r="F21" s="0" t="s">
        <v>694</v>
      </c>
      <c r="G21" s="0" t="s">
        <v>757</v>
      </c>
      <c r="H21" s="0" t="s">
        <v>737</v>
      </c>
      <c r="I21" s="0" t="s">
        <v>737</v>
      </c>
      <c r="J21" s="78" t="n">
        <v>45462.4607407407</v>
      </c>
      <c r="K21" s="79" t="s">
        <v>26</v>
      </c>
      <c r="M21" s="50" t="n">
        <v>45462</v>
      </c>
      <c r="N21" s="50" t="n">
        <v>45462</v>
      </c>
      <c r="Q21" s="0" t="n">
        <v>0.6</v>
      </c>
      <c r="R21" s="0" t="n">
        <v>0.6</v>
      </c>
      <c r="S21" s="0" t="n">
        <v>0</v>
      </c>
      <c r="T21" s="78" t="n">
        <v>45462.4265740741</v>
      </c>
      <c r="V21" s="79" t="s">
        <v>746</v>
      </c>
      <c r="X21" s="79" t="s">
        <v>758</v>
      </c>
    </row>
    <row r="22" customFormat="false" ht="15" hidden="false" customHeight="false" outlineLevel="0" collapsed="false">
      <c r="A22" s="0" t="s">
        <v>759</v>
      </c>
      <c r="C22" s="0" t="s">
        <v>747</v>
      </c>
      <c r="D22" s="0" t="s">
        <v>694</v>
      </c>
      <c r="E22" s="78" t="n">
        <v>45462.4598726852</v>
      </c>
      <c r="F22" s="0" t="n">
        <v>0</v>
      </c>
      <c r="G22" s="79" t="s">
        <v>747</v>
      </c>
    </row>
    <row r="23" customFormat="false" ht="15" hidden="false" customHeight="false" outlineLevel="0" collapsed="false">
      <c r="A23" s="0" t="s">
        <v>760</v>
      </c>
    </row>
    <row r="24" customFormat="false" ht="15" hidden="false" customHeight="false" outlineLevel="0" collapsed="false">
      <c r="A24" s="0" t="s">
        <v>749</v>
      </c>
      <c r="F24" s="0" t="s">
        <v>761</v>
      </c>
    </row>
    <row r="25" customFormat="false" ht="15" hidden="false" customHeight="false" outlineLevel="0" collapsed="false">
      <c r="A25" s="0" t="n">
        <v>238228</v>
      </c>
      <c r="C25" s="0" t="s">
        <v>762</v>
      </c>
      <c r="E25" s="0" t="s">
        <v>729</v>
      </c>
      <c r="F25" s="0" t="s">
        <v>701</v>
      </c>
      <c r="G25" s="0" t="s">
        <v>762</v>
      </c>
      <c r="H25" s="0" t="s">
        <v>763</v>
      </c>
      <c r="I25" s="0" t="s">
        <v>763</v>
      </c>
      <c r="J25" s="78" t="n">
        <v>45462.4185416667</v>
      </c>
      <c r="K25" s="79" t="s">
        <v>26</v>
      </c>
      <c r="M25" s="50" t="n">
        <v>45462</v>
      </c>
      <c r="N25" s="50" t="n">
        <v>45462</v>
      </c>
      <c r="Q25" s="0" t="n">
        <v>0.6</v>
      </c>
      <c r="R25" s="0" t="n">
        <v>0.6</v>
      </c>
      <c r="S25" s="0" t="n">
        <v>0</v>
      </c>
      <c r="T25" s="78" t="n">
        <v>45462.4061458333</v>
      </c>
      <c r="V25" s="79" t="s">
        <v>746</v>
      </c>
      <c r="Y25" s="79" t="s">
        <v>746</v>
      </c>
      <c r="Z25" s="79" t="s">
        <v>698</v>
      </c>
      <c r="AA25" s="79" t="s">
        <v>694</v>
      </c>
      <c r="AB25" s="78" t="n">
        <v>45462.4177430556</v>
      </c>
      <c r="AC25" s="0" t="n">
        <v>0</v>
      </c>
      <c r="AD25" s="79" t="s">
        <v>747</v>
      </c>
    </row>
    <row r="26" customFormat="false" ht="15" hidden="false" customHeight="false" outlineLevel="0" collapsed="false">
      <c r="A26" s="0" t="s">
        <v>748</v>
      </c>
    </row>
    <row r="27" customFormat="false" ht="15" hidden="false" customHeight="false" outlineLevel="0" collapsed="false">
      <c r="A27" s="0" t="s">
        <v>749</v>
      </c>
      <c r="F27" s="0" t="s">
        <v>750</v>
      </c>
    </row>
    <row r="28" customFormat="false" ht="15" hidden="false" customHeight="false" outlineLevel="0" collapsed="false">
      <c r="A28" s="0" t="n">
        <v>238156</v>
      </c>
      <c r="C28" s="0" t="s">
        <v>158</v>
      </c>
      <c r="E28" s="0" t="s">
        <v>729</v>
      </c>
      <c r="F28" s="0" t="s">
        <v>701</v>
      </c>
      <c r="G28" s="0" t="s">
        <v>158</v>
      </c>
      <c r="H28" s="0" t="s">
        <v>709</v>
      </c>
      <c r="I28" s="0" t="s">
        <v>709</v>
      </c>
      <c r="J28" s="78" t="n">
        <v>45462.4689814815</v>
      </c>
      <c r="K28" s="79" t="s">
        <v>703</v>
      </c>
      <c r="M28" s="50" t="n">
        <v>45461</v>
      </c>
      <c r="N28" s="50" t="n">
        <v>45462</v>
      </c>
      <c r="Q28" s="0" t="n">
        <v>2.5</v>
      </c>
      <c r="R28" s="0" t="n">
        <v>2.5</v>
      </c>
      <c r="S28" s="0" t="n">
        <v>0</v>
      </c>
      <c r="T28" s="78" t="n">
        <v>45461.7282175926</v>
      </c>
      <c r="V28" s="79" t="s">
        <v>43</v>
      </c>
      <c r="X28" s="79" t="s">
        <v>764</v>
      </c>
      <c r="Y28" s="79" t="s">
        <v>43</v>
      </c>
      <c r="Z28" s="79" t="s">
        <v>698</v>
      </c>
      <c r="AA28" s="79" t="s">
        <v>694</v>
      </c>
      <c r="AB28" s="78" t="n">
        <v>45462.4666319444</v>
      </c>
      <c r="AC28" s="0" t="n">
        <v>0</v>
      </c>
      <c r="AD28" s="79" t="s">
        <v>765</v>
      </c>
    </row>
    <row r="30" customFormat="false" ht="15" hidden="false" customHeight="false" outlineLevel="0" collapsed="false">
      <c r="A30" s="0" t="s">
        <v>766</v>
      </c>
    </row>
    <row r="32" customFormat="false" ht="15" hidden="false" customHeight="false" outlineLevel="0" collapsed="false">
      <c r="A32" s="0" t="s">
        <v>767</v>
      </c>
    </row>
    <row r="34" customFormat="false" ht="15" hidden="false" customHeight="false" outlineLevel="0" collapsed="false">
      <c r="A34" s="0" t="s">
        <v>768</v>
      </c>
    </row>
    <row r="35" customFormat="false" ht="15" hidden="false" customHeight="false" outlineLevel="0" collapsed="false">
      <c r="A35" s="0" t="s">
        <v>769</v>
      </c>
      <c r="C35" s="0" t="s">
        <v>707</v>
      </c>
      <c r="G35" s="0" t="s">
        <v>707</v>
      </c>
    </row>
    <row r="36" customFormat="false" ht="15" hidden="false" customHeight="false" outlineLevel="0" collapsed="false">
      <c r="A36" s="0" t="n">
        <v>238152</v>
      </c>
      <c r="C36" s="0" t="s">
        <v>770</v>
      </c>
      <c r="E36" s="0" t="s">
        <v>729</v>
      </c>
      <c r="F36" s="0" t="s">
        <v>694</v>
      </c>
      <c r="G36" s="0" t="s">
        <v>770</v>
      </c>
      <c r="H36" s="0" t="s">
        <v>771</v>
      </c>
      <c r="I36" s="0" t="s">
        <v>771</v>
      </c>
      <c r="J36" s="78" t="n">
        <v>45462.499375</v>
      </c>
      <c r="K36" s="79" t="s">
        <v>703</v>
      </c>
      <c r="M36" s="50" t="n">
        <v>45461</v>
      </c>
      <c r="N36" s="50" t="n">
        <v>45462</v>
      </c>
      <c r="Q36" s="0" t="n">
        <v>1</v>
      </c>
      <c r="R36" s="0" t="n">
        <v>1</v>
      </c>
      <c r="S36" s="0" t="n">
        <v>0</v>
      </c>
      <c r="T36" s="78" t="n">
        <v>45461.7134953704</v>
      </c>
      <c r="V36" s="79" t="s">
        <v>57</v>
      </c>
      <c r="Y36" s="79" t="s">
        <v>746</v>
      </c>
      <c r="Z36" s="79" t="s">
        <v>698</v>
      </c>
      <c r="AA36" s="79" t="s">
        <v>694</v>
      </c>
      <c r="AB36" s="78" t="n">
        <v>45462.4604282407</v>
      </c>
      <c r="AC36" s="0" t="n">
        <v>0</v>
      </c>
      <c r="AD36" s="79" t="s">
        <v>772</v>
      </c>
      <c r="AE36" s="79" t="s">
        <v>734</v>
      </c>
      <c r="AF36" s="78" t="n">
        <v>45462.499375</v>
      </c>
      <c r="AI36" s="79" t="s">
        <v>750</v>
      </c>
    </row>
    <row r="37" customFormat="false" ht="15" hidden="false" customHeight="false" outlineLevel="0" collapsed="false">
      <c r="A37" s="0" t="n">
        <v>237910</v>
      </c>
      <c r="C37" s="0" t="s">
        <v>773</v>
      </c>
      <c r="E37" s="0" t="s">
        <v>729</v>
      </c>
      <c r="F37" s="0" t="s">
        <v>701</v>
      </c>
      <c r="G37" s="0" t="s">
        <v>773</v>
      </c>
      <c r="H37" s="0" t="s">
        <v>774</v>
      </c>
      <c r="I37" s="0" t="s">
        <v>774</v>
      </c>
      <c r="J37" s="78" t="n">
        <v>45462.497037037</v>
      </c>
      <c r="K37" s="79" t="s">
        <v>775</v>
      </c>
      <c r="M37" s="50" t="n">
        <v>45457</v>
      </c>
      <c r="N37" s="50" t="n">
        <v>45462</v>
      </c>
      <c r="Q37" s="0" t="n">
        <v>1</v>
      </c>
      <c r="R37" s="0" t="n">
        <v>1</v>
      </c>
      <c r="S37" s="0" t="n">
        <v>0</v>
      </c>
      <c r="T37" s="78" t="n">
        <v>45457.8766550926</v>
      </c>
      <c r="V37" s="79" t="s">
        <v>37</v>
      </c>
      <c r="X37" s="79" t="s">
        <v>776</v>
      </c>
      <c r="Y37" s="79" t="s">
        <v>37</v>
      </c>
      <c r="Z37" s="79" t="s">
        <v>698</v>
      </c>
      <c r="AA37" s="79" t="s">
        <v>694</v>
      </c>
      <c r="AB37" s="78" t="n">
        <v>45462.4824189815</v>
      </c>
      <c r="AC37" s="0" t="n">
        <v>0</v>
      </c>
      <c r="AD37" s="79" t="s">
        <v>753</v>
      </c>
    </row>
    <row r="38" customFormat="false" ht="15" hidden="false" customHeight="false" outlineLevel="0" collapsed="false">
      <c r="A38" s="0" t="s">
        <v>777</v>
      </c>
      <c r="C38" s="0" t="s">
        <v>704</v>
      </c>
      <c r="G38" s="0" t="s">
        <v>704</v>
      </c>
    </row>
    <row r="39" customFormat="false" ht="15" hidden="false" customHeight="false" outlineLevel="0" collapsed="false">
      <c r="A39" s="0" t="n">
        <v>231718</v>
      </c>
      <c r="C39" s="0" t="s">
        <v>778</v>
      </c>
      <c r="E39" s="0" t="s">
        <v>729</v>
      </c>
      <c r="F39" s="0" t="s">
        <v>694</v>
      </c>
      <c r="G39" s="0" t="s">
        <v>778</v>
      </c>
      <c r="H39" s="0" t="s">
        <v>779</v>
      </c>
      <c r="I39" s="0" t="s">
        <v>779</v>
      </c>
      <c r="J39" s="78" t="n">
        <v>45387.3684722222</v>
      </c>
      <c r="K39" s="79" t="s">
        <v>780</v>
      </c>
      <c r="M39" s="50" t="n">
        <v>45386</v>
      </c>
      <c r="N39" s="50" t="n">
        <v>45387</v>
      </c>
      <c r="Q39" s="0" t="n">
        <v>2</v>
      </c>
      <c r="R39" s="0" t="n">
        <v>2</v>
      </c>
      <c r="S39" s="0" t="n">
        <v>0</v>
      </c>
      <c r="T39" s="78" t="n">
        <v>45386.6185069445</v>
      </c>
      <c r="V39" s="79" t="s">
        <v>18</v>
      </c>
      <c r="Y39" s="79" t="s">
        <v>18</v>
      </c>
      <c r="Z39" s="79" t="s">
        <v>698</v>
      </c>
      <c r="AA39" s="79" t="s">
        <v>694</v>
      </c>
      <c r="AB39" s="78" t="n">
        <v>45387.3651273148</v>
      </c>
      <c r="AC39" s="0" t="n">
        <v>0</v>
      </c>
      <c r="AD39" s="79" t="s">
        <v>781</v>
      </c>
      <c r="AE39" s="79" t="s">
        <v>734</v>
      </c>
      <c r="AF39" s="78" t="n">
        <v>45387.3684722222</v>
      </c>
      <c r="AI39" s="79" t="s">
        <v>782</v>
      </c>
    </row>
    <row r="40" customFormat="false" ht="15" hidden="false" customHeight="false" outlineLevel="0" collapsed="false">
      <c r="A40" s="0" t="n">
        <v>231221</v>
      </c>
      <c r="C40" s="0" t="s">
        <v>783</v>
      </c>
      <c r="E40" s="0" t="s">
        <v>729</v>
      </c>
      <c r="F40" s="0" t="s">
        <v>701</v>
      </c>
      <c r="G40" s="0" t="s">
        <v>783</v>
      </c>
      <c r="H40" s="0" t="s">
        <v>784</v>
      </c>
      <c r="I40" s="0" t="s">
        <v>784</v>
      </c>
      <c r="J40" s="78" t="n">
        <v>45383.3755902778</v>
      </c>
      <c r="K40" s="79" t="s">
        <v>703</v>
      </c>
      <c r="M40" s="50" t="n">
        <v>45383</v>
      </c>
      <c r="N40" s="50" t="n">
        <v>45383</v>
      </c>
      <c r="Q40" s="0" t="n">
        <v>1</v>
      </c>
      <c r="R40" s="0" t="n">
        <v>1</v>
      </c>
      <c r="S40" s="0" t="n">
        <v>0</v>
      </c>
      <c r="T40" s="78" t="n">
        <v>45383.3559375</v>
      </c>
      <c r="V40" s="79" t="s">
        <v>18</v>
      </c>
      <c r="Y40" s="79" t="s">
        <v>18</v>
      </c>
      <c r="Z40" s="79" t="s">
        <v>698</v>
      </c>
      <c r="AA40" s="79" t="s">
        <v>723</v>
      </c>
      <c r="AB40" s="78" t="n">
        <v>45383.3743171296</v>
      </c>
      <c r="AC40" s="0" t="n">
        <v>0</v>
      </c>
      <c r="AD40" s="79" t="s">
        <v>785</v>
      </c>
      <c r="AE40" s="79" t="s">
        <v>734</v>
      </c>
      <c r="AF40" s="78" t="n">
        <v>45383.3755902778</v>
      </c>
      <c r="AI40" s="79" t="s">
        <v>786</v>
      </c>
    </row>
    <row r="41" customFormat="false" ht="15" hidden="false" customHeight="false" outlineLevel="0" collapsed="false">
      <c r="A41" s="0" t="n">
        <v>230142</v>
      </c>
      <c r="C41" s="0" t="s">
        <v>787</v>
      </c>
      <c r="E41" s="0" t="s">
        <v>729</v>
      </c>
      <c r="F41" s="0" t="s">
        <v>694</v>
      </c>
      <c r="G41" s="0" t="s">
        <v>787</v>
      </c>
      <c r="H41" s="0" t="s">
        <v>788</v>
      </c>
      <c r="I41" s="0" t="s">
        <v>788</v>
      </c>
      <c r="J41" s="78" t="n">
        <v>45373.6660648148</v>
      </c>
      <c r="K41" s="79" t="s">
        <v>703</v>
      </c>
      <c r="M41" s="50" t="n">
        <v>45373</v>
      </c>
      <c r="N41" s="50" t="n">
        <v>45373</v>
      </c>
      <c r="Q41" s="0" t="n">
        <v>1</v>
      </c>
      <c r="R41" s="0" t="n">
        <v>1</v>
      </c>
      <c r="S41" s="0" t="n">
        <v>0</v>
      </c>
      <c r="T41" s="78" t="n">
        <v>45373.593125</v>
      </c>
      <c r="V41" s="79" t="s">
        <v>37</v>
      </c>
      <c r="X41" s="79" t="s">
        <v>789</v>
      </c>
      <c r="Y41" s="79" t="s">
        <v>37</v>
      </c>
      <c r="Z41" s="79" t="s">
        <v>698</v>
      </c>
      <c r="AA41" s="79" t="s">
        <v>694</v>
      </c>
      <c r="AB41" s="78" t="n">
        <v>45373.6606134259</v>
      </c>
      <c r="AC41" s="0" t="n">
        <v>0</v>
      </c>
      <c r="AD41" s="79" t="s">
        <v>753</v>
      </c>
    </row>
    <row r="42" customFormat="false" ht="15" hidden="false" customHeight="false" outlineLevel="0" collapsed="false">
      <c r="A42" s="0" t="s">
        <v>790</v>
      </c>
      <c r="F42" s="0" t="s">
        <v>791</v>
      </c>
    </row>
    <row r="43" customFormat="false" ht="15" hidden="false" customHeight="false" outlineLevel="0" collapsed="false">
      <c r="A43" s="0" t="n">
        <v>229606</v>
      </c>
      <c r="C43" s="0" t="s">
        <v>792</v>
      </c>
      <c r="E43" s="0" t="s">
        <v>729</v>
      </c>
      <c r="F43" s="0" t="s">
        <v>694</v>
      </c>
      <c r="G43" s="0" t="s">
        <v>792</v>
      </c>
      <c r="H43" s="0" t="s">
        <v>793</v>
      </c>
      <c r="I43" s="0" t="s">
        <v>793</v>
      </c>
      <c r="J43" s="78" t="n">
        <v>45372.5222569444</v>
      </c>
      <c r="K43" s="79" t="s">
        <v>719</v>
      </c>
      <c r="M43" s="50" t="n">
        <v>45369</v>
      </c>
      <c r="N43" s="50" t="n">
        <v>45372</v>
      </c>
      <c r="Q43" s="0" t="n">
        <v>1</v>
      </c>
      <c r="R43" s="0" t="n">
        <v>1</v>
      </c>
      <c r="S43" s="0" t="n">
        <v>0</v>
      </c>
      <c r="T43" s="78" t="n">
        <v>45369.4753356481</v>
      </c>
      <c r="V43" s="79" t="s">
        <v>37</v>
      </c>
      <c r="Y43" s="79" t="s">
        <v>37</v>
      </c>
      <c r="Z43" s="79" t="s">
        <v>698</v>
      </c>
      <c r="AA43" s="79" t="s">
        <v>694</v>
      </c>
      <c r="AB43" s="78" t="n">
        <v>45372.5217708333</v>
      </c>
      <c r="AC43" s="0" t="n">
        <v>0</v>
      </c>
      <c r="AD43" s="79" t="s">
        <v>753</v>
      </c>
    </row>
    <row r="44" customFormat="false" ht="15" hidden="false" customHeight="false" outlineLevel="0" collapsed="false">
      <c r="A44" s="0" t="s">
        <v>794</v>
      </c>
      <c r="F44" s="0" t="s">
        <v>791</v>
      </c>
    </row>
    <row r="45" customFormat="false" ht="15" hidden="false" customHeight="false" outlineLevel="0" collapsed="false">
      <c r="A45" s="0" t="n">
        <v>228951</v>
      </c>
      <c r="C45" s="0" t="s">
        <v>105</v>
      </c>
      <c r="E45" s="0" t="s">
        <v>729</v>
      </c>
      <c r="F45" s="0" t="s">
        <v>694</v>
      </c>
      <c r="G45" s="0" t="s">
        <v>105</v>
      </c>
      <c r="H45" s="0" t="s">
        <v>774</v>
      </c>
      <c r="I45" s="0" t="s">
        <v>774</v>
      </c>
      <c r="J45" s="78" t="n">
        <v>45362.716087963</v>
      </c>
      <c r="K45" s="79" t="s">
        <v>26</v>
      </c>
      <c r="M45" s="50" t="n">
        <v>45362</v>
      </c>
      <c r="N45" s="50" t="n">
        <v>45362</v>
      </c>
      <c r="Q45" s="0" t="n">
        <v>1</v>
      </c>
      <c r="R45" s="0" t="n">
        <v>1</v>
      </c>
      <c r="S45" s="0" t="n">
        <v>0</v>
      </c>
      <c r="T45" s="78" t="n">
        <v>45362.6453009259</v>
      </c>
      <c r="V45" s="79" t="s">
        <v>37</v>
      </c>
      <c r="X45" s="79" t="s">
        <v>795</v>
      </c>
    </row>
    <row r="46" customFormat="false" ht="15" hidden="false" customHeight="false" outlineLevel="0" collapsed="false">
      <c r="A46" s="0" t="s">
        <v>796</v>
      </c>
    </row>
    <row r="47" customFormat="false" ht="15" hidden="false" customHeight="false" outlineLevel="0" collapsed="false">
      <c r="A47" s="0" t="s">
        <v>797</v>
      </c>
    </row>
    <row r="48" customFormat="false" ht="15" hidden="false" customHeight="false" outlineLevel="0" collapsed="false">
      <c r="A48" s="0" t="s">
        <v>798</v>
      </c>
    </row>
    <row r="49" customFormat="false" ht="15" hidden="false" customHeight="false" outlineLevel="0" collapsed="false">
      <c r="A49" s="0" t="s">
        <v>799</v>
      </c>
      <c r="C49" s="0" t="s">
        <v>800</v>
      </c>
      <c r="D49" s="0" t="s">
        <v>694</v>
      </c>
      <c r="E49" s="78" t="n">
        <v>45362.7154513889</v>
      </c>
      <c r="F49" s="0" t="n">
        <v>0</v>
      </c>
      <c r="G49" s="79" t="s">
        <v>800</v>
      </c>
    </row>
    <row r="50" customFormat="false" ht="15" hidden="false" customHeight="false" outlineLevel="0" collapsed="false">
      <c r="A50" s="0" t="s">
        <v>801</v>
      </c>
      <c r="F50" s="0" t="s">
        <v>761</v>
      </c>
    </row>
    <row r="51" customFormat="false" ht="15" hidden="false" customHeight="false" outlineLevel="0" collapsed="false">
      <c r="A51" s="0" t="n">
        <v>228939</v>
      </c>
      <c r="C51" s="0" t="s">
        <v>802</v>
      </c>
      <c r="E51" s="0" t="s">
        <v>729</v>
      </c>
      <c r="F51" s="0" t="s">
        <v>694</v>
      </c>
      <c r="G51" s="0" t="s">
        <v>802</v>
      </c>
      <c r="H51" s="0" t="s">
        <v>803</v>
      </c>
      <c r="I51" s="0" t="s">
        <v>803</v>
      </c>
      <c r="J51" s="78" t="n">
        <v>45362.6836458333</v>
      </c>
      <c r="K51" s="79" t="s">
        <v>719</v>
      </c>
      <c r="M51" s="50" t="n">
        <v>45362</v>
      </c>
      <c r="N51" s="50" t="n">
        <v>45362</v>
      </c>
      <c r="Q51" s="0" t="n">
        <v>1</v>
      </c>
      <c r="R51" s="0" t="n">
        <v>1</v>
      </c>
      <c r="S51" s="0" t="n">
        <v>0</v>
      </c>
      <c r="T51" s="78" t="n">
        <v>45362.586712963</v>
      </c>
      <c r="V51" s="79" t="s">
        <v>195</v>
      </c>
      <c r="X51" s="79" t="s">
        <v>804</v>
      </c>
    </row>
    <row r="52" customFormat="false" ht="15" hidden="false" customHeight="false" outlineLevel="0" collapsed="false">
      <c r="A52" s="0" t="s">
        <v>805</v>
      </c>
      <c r="C52" s="0" t="s">
        <v>806</v>
      </c>
      <c r="D52" s="0" t="s">
        <v>694</v>
      </c>
      <c r="E52" s="78" t="n">
        <v>45362.6831365741</v>
      </c>
      <c r="F52" s="0" t="n">
        <v>0</v>
      </c>
      <c r="G52" s="79" t="s">
        <v>806</v>
      </c>
      <c r="H52" s="79" t="s">
        <v>734</v>
      </c>
      <c r="I52" s="78" t="n">
        <v>45362.6836458333</v>
      </c>
      <c r="M52" s="79" t="s">
        <v>807</v>
      </c>
    </row>
    <row r="53" customFormat="false" ht="15" hidden="false" customHeight="false" outlineLevel="0" collapsed="false">
      <c r="A53" s="0" t="n">
        <v>228892</v>
      </c>
      <c r="C53" s="0" t="s">
        <v>105</v>
      </c>
      <c r="E53" s="0" t="s">
        <v>729</v>
      </c>
      <c r="F53" s="0" t="s">
        <v>694</v>
      </c>
      <c r="G53" s="0" t="s">
        <v>105</v>
      </c>
      <c r="H53" s="0" t="s">
        <v>774</v>
      </c>
      <c r="I53" s="0" t="s">
        <v>774</v>
      </c>
      <c r="J53" s="78" t="n">
        <v>45362.6624074074</v>
      </c>
      <c r="K53" s="79" t="s">
        <v>26</v>
      </c>
      <c r="M53" s="50" t="n">
        <v>45362</v>
      </c>
      <c r="N53" s="50" t="n">
        <v>45362</v>
      </c>
      <c r="Q53" s="0" t="n">
        <v>1</v>
      </c>
      <c r="R53" s="0" t="n">
        <v>1</v>
      </c>
      <c r="S53" s="0" t="n">
        <v>0</v>
      </c>
      <c r="T53" s="78" t="n">
        <v>45362.4011458333</v>
      </c>
      <c r="V53" s="79" t="s">
        <v>37</v>
      </c>
      <c r="X53" s="79" t="s">
        <v>808</v>
      </c>
    </row>
    <row r="54" customFormat="false" ht="15" hidden="false" customHeight="false" outlineLevel="0" collapsed="false">
      <c r="A54" s="0" t="s">
        <v>809</v>
      </c>
    </row>
    <row r="55" customFormat="false" ht="15" hidden="false" customHeight="false" outlineLevel="0" collapsed="false">
      <c r="A55" s="0" t="s">
        <v>810</v>
      </c>
      <c r="C55" s="0" t="s">
        <v>800</v>
      </c>
      <c r="D55" s="0" t="s">
        <v>694</v>
      </c>
      <c r="E55" s="78" t="n">
        <v>45362.661099537</v>
      </c>
      <c r="F55" s="0" t="n">
        <v>0</v>
      </c>
      <c r="G55" s="79" t="s">
        <v>800</v>
      </c>
    </row>
    <row r="56" customFormat="false" ht="15" hidden="false" customHeight="false" outlineLevel="0" collapsed="false">
      <c r="A56" s="0" t="s">
        <v>811</v>
      </c>
      <c r="F56" s="0" t="s">
        <v>761</v>
      </c>
    </row>
    <row r="57" customFormat="false" ht="15" hidden="false" customHeight="false" outlineLevel="0" collapsed="false">
      <c r="A57" s="0" t="n">
        <v>228862</v>
      </c>
      <c r="C57" s="0" t="s">
        <v>812</v>
      </c>
      <c r="E57" s="0" t="s">
        <v>729</v>
      </c>
      <c r="F57" s="0" t="s">
        <v>694</v>
      </c>
      <c r="G57" s="0" t="s">
        <v>812</v>
      </c>
      <c r="H57" s="0" t="s">
        <v>813</v>
      </c>
      <c r="I57" s="0" t="s">
        <v>813</v>
      </c>
      <c r="J57" s="78" t="n">
        <v>45362.6565740741</v>
      </c>
      <c r="K57" s="79" t="s">
        <v>26</v>
      </c>
      <c r="M57" s="50" t="n">
        <v>45360</v>
      </c>
      <c r="N57" s="50" t="n">
        <v>45362</v>
      </c>
      <c r="Q57" s="0" t="n">
        <v>1</v>
      </c>
      <c r="R57" s="0" t="n">
        <v>1</v>
      </c>
      <c r="S57" s="0" t="n">
        <v>0</v>
      </c>
      <c r="T57" s="78" t="n">
        <v>45359.9126967593</v>
      </c>
      <c r="V57" s="79" t="s">
        <v>37</v>
      </c>
      <c r="X57" s="79" t="s">
        <v>814</v>
      </c>
      <c r="Y57" s="79" t="s">
        <v>37</v>
      </c>
      <c r="Z57" s="79" t="s">
        <v>698</v>
      </c>
      <c r="AA57" s="79" t="s">
        <v>694</v>
      </c>
      <c r="AB57" s="78" t="n">
        <v>45362.6557291667</v>
      </c>
      <c r="AC57" s="0" t="n">
        <v>0</v>
      </c>
      <c r="AD57" s="79" t="s">
        <v>753</v>
      </c>
    </row>
    <row r="58" customFormat="false" ht="15" hidden="false" customHeight="false" outlineLevel="0" collapsed="false">
      <c r="A58" s="0" t="s">
        <v>815</v>
      </c>
      <c r="F58" s="0" t="s">
        <v>761</v>
      </c>
    </row>
    <row r="59" customFormat="false" ht="15" hidden="false" customHeight="false" outlineLevel="0" collapsed="false">
      <c r="A59" s="0" t="n">
        <v>228804</v>
      </c>
      <c r="C59" s="0" t="s">
        <v>812</v>
      </c>
      <c r="E59" s="0" t="s">
        <v>729</v>
      </c>
      <c r="F59" s="0" t="s">
        <v>694</v>
      </c>
      <c r="G59" s="0" t="s">
        <v>812</v>
      </c>
      <c r="H59" s="0" t="s">
        <v>813</v>
      </c>
      <c r="I59" s="0" t="s">
        <v>813</v>
      </c>
      <c r="J59" s="78" t="n">
        <v>45359.664375</v>
      </c>
      <c r="K59" s="79" t="s">
        <v>26</v>
      </c>
      <c r="M59" s="50" t="n">
        <v>45359</v>
      </c>
      <c r="N59" s="50" t="n">
        <v>45359</v>
      </c>
      <c r="Q59" s="0" t="n">
        <v>1</v>
      </c>
      <c r="R59" s="0" t="n">
        <v>1</v>
      </c>
      <c r="S59" s="0" t="n">
        <v>0</v>
      </c>
      <c r="T59" s="78" t="n">
        <v>45359.5829861111</v>
      </c>
      <c r="V59" s="79" t="s">
        <v>37</v>
      </c>
      <c r="X59" s="79" t="s">
        <v>816</v>
      </c>
      <c r="Y59" s="79" t="s">
        <v>37</v>
      </c>
      <c r="Z59" s="79" t="s">
        <v>698</v>
      </c>
      <c r="AA59" s="79" t="s">
        <v>694</v>
      </c>
      <c r="AB59" s="78" t="n">
        <v>45359.662037037</v>
      </c>
      <c r="AC59" s="0" t="n">
        <v>0</v>
      </c>
      <c r="AD59" s="79" t="s">
        <v>753</v>
      </c>
    </row>
    <row r="60" customFormat="false" ht="15" hidden="false" customHeight="false" outlineLevel="0" collapsed="false">
      <c r="A60" s="0" t="s">
        <v>817</v>
      </c>
      <c r="F60" s="0" t="s">
        <v>761</v>
      </c>
    </row>
    <row r="61" customFormat="false" ht="15" hidden="false" customHeight="false" outlineLevel="0" collapsed="false">
      <c r="A61" s="0" t="n">
        <v>228787</v>
      </c>
      <c r="C61" s="0" t="s">
        <v>818</v>
      </c>
      <c r="E61" s="0" t="s">
        <v>729</v>
      </c>
      <c r="F61" s="0" t="s">
        <v>694</v>
      </c>
      <c r="G61" s="0" t="s">
        <v>818</v>
      </c>
      <c r="H61" s="0" t="s">
        <v>803</v>
      </c>
      <c r="I61" s="0" t="s">
        <v>803</v>
      </c>
      <c r="J61" s="78" t="n">
        <v>45359.6320138889</v>
      </c>
      <c r="K61" s="79" t="s">
        <v>719</v>
      </c>
      <c r="M61" s="50" t="n">
        <v>45359</v>
      </c>
      <c r="N61" s="50" t="n">
        <v>45359</v>
      </c>
      <c r="Q61" s="0" t="n">
        <v>1</v>
      </c>
      <c r="R61" s="0" t="n">
        <v>1</v>
      </c>
      <c r="S61" s="0" t="n">
        <v>0</v>
      </c>
      <c r="T61" s="78" t="n">
        <v>45359.5158333333</v>
      </c>
      <c r="V61" s="79" t="s">
        <v>195</v>
      </c>
      <c r="Y61" s="79" t="s">
        <v>195</v>
      </c>
      <c r="Z61" s="79" t="s">
        <v>698</v>
      </c>
      <c r="AA61" s="79" t="s">
        <v>694</v>
      </c>
      <c r="AB61" s="78" t="n">
        <v>45359.6264236111</v>
      </c>
      <c r="AC61" s="0" t="n">
        <v>0</v>
      </c>
      <c r="AD61" s="79" t="s">
        <v>739</v>
      </c>
      <c r="AE61" s="79" t="s">
        <v>734</v>
      </c>
      <c r="AF61" s="78" t="n">
        <v>45359.6320023148</v>
      </c>
      <c r="AI61" s="79" t="s">
        <v>761</v>
      </c>
    </row>
    <row r="62" customFormat="false" ht="15" hidden="false" customHeight="false" outlineLevel="0" collapsed="false">
      <c r="A62" s="0" t="n">
        <v>228786</v>
      </c>
      <c r="C62" s="0" t="s">
        <v>819</v>
      </c>
      <c r="E62" s="0" t="s">
        <v>729</v>
      </c>
      <c r="F62" s="0" t="s">
        <v>694</v>
      </c>
      <c r="G62" s="0" t="s">
        <v>819</v>
      </c>
      <c r="H62" s="0" t="s">
        <v>820</v>
      </c>
      <c r="I62" s="0" t="s">
        <v>820</v>
      </c>
      <c r="J62" s="78" t="n">
        <v>45359.5764699074</v>
      </c>
      <c r="K62" s="79" t="s">
        <v>26</v>
      </c>
      <c r="M62" s="50" t="n">
        <v>45359</v>
      </c>
      <c r="N62" s="50" t="n">
        <v>45359</v>
      </c>
      <c r="Q62" s="0" t="n">
        <v>1</v>
      </c>
      <c r="R62" s="0" t="n">
        <v>1</v>
      </c>
      <c r="S62" s="0" t="n">
        <v>0</v>
      </c>
      <c r="T62" s="78" t="n">
        <v>45359.5141319444</v>
      </c>
      <c r="V62" s="79" t="s">
        <v>37</v>
      </c>
      <c r="Y62" s="79" t="s">
        <v>37</v>
      </c>
      <c r="Z62" s="79" t="s">
        <v>698</v>
      </c>
      <c r="AA62" s="79" t="s">
        <v>694</v>
      </c>
      <c r="AB62" s="78" t="n">
        <v>45359.5758564815</v>
      </c>
      <c r="AC62" s="0" t="n">
        <v>0</v>
      </c>
      <c r="AD62" s="79" t="s">
        <v>800</v>
      </c>
    </row>
    <row r="63" customFormat="false" ht="15" hidden="false" customHeight="false" outlineLevel="0" collapsed="false">
      <c r="A63" s="0" t="s">
        <v>821</v>
      </c>
      <c r="F63" s="0" t="s">
        <v>786</v>
      </c>
    </row>
    <row r="64" customFormat="false" ht="15" hidden="false" customHeight="false" outlineLevel="0" collapsed="false">
      <c r="A64" s="0" t="n">
        <v>228765</v>
      </c>
      <c r="C64" s="0" t="s">
        <v>822</v>
      </c>
      <c r="E64" s="0" t="s">
        <v>729</v>
      </c>
      <c r="F64" s="0" t="s">
        <v>701</v>
      </c>
      <c r="G64" s="0" t="s">
        <v>822</v>
      </c>
      <c r="H64" s="0" t="s">
        <v>763</v>
      </c>
      <c r="I64" s="0" t="s">
        <v>763</v>
      </c>
      <c r="J64" s="78" t="n">
        <v>45359.5637384259</v>
      </c>
      <c r="K64" s="79" t="s">
        <v>26</v>
      </c>
      <c r="M64" s="50" t="n">
        <v>45359</v>
      </c>
      <c r="N64" s="50" t="n">
        <v>45359</v>
      </c>
      <c r="Q64" s="0" t="n">
        <v>1</v>
      </c>
      <c r="R64" s="0" t="n">
        <v>1</v>
      </c>
      <c r="S64" s="0" t="n">
        <v>0</v>
      </c>
      <c r="T64" s="78" t="n">
        <v>45359.4603356481</v>
      </c>
      <c r="V64" s="79" t="s">
        <v>37</v>
      </c>
      <c r="Y64" s="79" t="s">
        <v>37</v>
      </c>
      <c r="Z64" s="79" t="s">
        <v>698</v>
      </c>
      <c r="AA64" s="79" t="s">
        <v>694</v>
      </c>
      <c r="AB64" s="78" t="n">
        <v>45359.563287037</v>
      </c>
      <c r="AC64" s="0" t="n">
        <v>0</v>
      </c>
      <c r="AD64" s="79" t="s">
        <v>800</v>
      </c>
    </row>
    <row r="65" customFormat="false" ht="15" hidden="false" customHeight="false" outlineLevel="0" collapsed="false">
      <c r="A65" s="0" t="s">
        <v>823</v>
      </c>
    </row>
    <row r="66" customFormat="false" ht="124.6" hidden="false" customHeight="false" outlineLevel="0" collapsed="false">
      <c r="A66" s="80"/>
      <c r="C66" s="79" t="s">
        <v>729</v>
      </c>
      <c r="D66" s="79" t="s">
        <v>824</v>
      </c>
      <c r="E66" s="79" t="s">
        <v>750</v>
      </c>
      <c r="F66" s="81" t="s">
        <v>825</v>
      </c>
      <c r="G66" s="79" t="s">
        <v>729</v>
      </c>
      <c r="H66" s="79" t="s">
        <v>694</v>
      </c>
      <c r="I66" s="79" t="s">
        <v>826</v>
      </c>
      <c r="J66" s="79" t="s">
        <v>706</v>
      </c>
      <c r="K66" s="79" t="s">
        <v>706</v>
      </c>
      <c r="L66" s="78" t="n">
        <v>45359.4601967593</v>
      </c>
      <c r="M66" s="79" t="s">
        <v>26</v>
      </c>
      <c r="N66" s="79" t="s">
        <v>827</v>
      </c>
      <c r="O66" s="79" t="s">
        <v>828</v>
      </c>
      <c r="P66" s="79" t="s">
        <v>195</v>
      </c>
      <c r="Q66" s="79" t="s">
        <v>824</v>
      </c>
      <c r="R66" s="79" t="s">
        <v>195</v>
      </c>
      <c r="S66" s="79" t="s">
        <v>698</v>
      </c>
      <c r="T66" s="79" t="s">
        <v>694</v>
      </c>
      <c r="U66" s="78" t="n">
        <v>45359.4462384259</v>
      </c>
      <c r="V66" s="0" t="n">
        <v>0</v>
      </c>
      <c r="W66" s="79" t="s">
        <v>739</v>
      </c>
      <c r="X66" s="79" t="s">
        <v>734</v>
      </c>
      <c r="Y66" s="78" t="n">
        <v>45359.4601967593</v>
      </c>
      <c r="Z66" s="79" t="s">
        <v>824</v>
      </c>
      <c r="AA66" s="81" t="s">
        <v>829</v>
      </c>
      <c r="AB66" s="79" t="s">
        <v>729</v>
      </c>
      <c r="AC66" s="79" t="s">
        <v>701</v>
      </c>
      <c r="AD66" s="79" t="s">
        <v>134</v>
      </c>
      <c r="AE66" s="79" t="s">
        <v>702</v>
      </c>
      <c r="AF66" s="79" t="s">
        <v>702</v>
      </c>
      <c r="AG66" s="78" t="n">
        <v>45359.5570601852</v>
      </c>
      <c r="AH66" s="79" t="s">
        <v>703</v>
      </c>
      <c r="AI66" s="79" t="s">
        <v>827</v>
      </c>
      <c r="AJ66" s="79" t="s">
        <v>830</v>
      </c>
      <c r="AK66" s="79" t="s">
        <v>37</v>
      </c>
      <c r="AL66" s="79" t="s">
        <v>824</v>
      </c>
      <c r="AM66" s="79" t="s">
        <v>37</v>
      </c>
      <c r="AN66" s="79" t="s">
        <v>698</v>
      </c>
      <c r="AO66" s="79" t="s">
        <v>694</v>
      </c>
      <c r="AP66" s="78" t="n">
        <v>45359.5552546296</v>
      </c>
      <c r="AQ66" s="0" t="n">
        <v>0</v>
      </c>
      <c r="AR66" s="79" t="s">
        <v>800</v>
      </c>
    </row>
    <row r="67" customFormat="false" ht="15" hidden="false" customHeight="false" outlineLevel="0" collapsed="false">
      <c r="A67" s="0" t="s">
        <v>823</v>
      </c>
    </row>
    <row r="68" customFormat="false" ht="15" hidden="false" customHeight="false" outlineLevel="0" collapsed="false">
      <c r="A68" s="0" t="s">
        <v>831</v>
      </c>
    </row>
    <row r="69" customFormat="false" ht="15" hidden="false" customHeight="false" outlineLevel="0" collapsed="false">
      <c r="A69" s="0" t="s">
        <v>832</v>
      </c>
      <c r="F69" s="0" t="s">
        <v>750</v>
      </c>
    </row>
    <row r="70" customFormat="false" ht="15" hidden="false" customHeight="false" outlineLevel="0" collapsed="false">
      <c r="A70" s="0" t="n">
        <v>228710</v>
      </c>
      <c r="C70" s="0" t="s">
        <v>833</v>
      </c>
      <c r="E70" s="0" t="s">
        <v>729</v>
      </c>
      <c r="F70" s="0" t="s">
        <v>701</v>
      </c>
      <c r="G70" s="0" t="s">
        <v>833</v>
      </c>
      <c r="H70" s="0" t="s">
        <v>695</v>
      </c>
      <c r="I70" s="0" t="s">
        <v>695</v>
      </c>
      <c r="J70" s="78" t="n">
        <v>45359.3925115741</v>
      </c>
      <c r="K70" s="79" t="s">
        <v>26</v>
      </c>
      <c r="M70" s="50" t="n">
        <v>45359</v>
      </c>
      <c r="N70" s="50" t="n">
        <v>45359</v>
      </c>
      <c r="Q70" s="0" t="n">
        <v>1</v>
      </c>
      <c r="R70" s="0" t="n">
        <v>1</v>
      </c>
      <c r="S70" s="0" t="n">
        <v>0</v>
      </c>
      <c r="T70" s="78" t="n">
        <v>45358.7354398148</v>
      </c>
      <c r="V70" s="79" t="s">
        <v>195</v>
      </c>
      <c r="Y70" s="79" t="s">
        <v>195</v>
      </c>
      <c r="Z70" s="79" t="s">
        <v>698</v>
      </c>
      <c r="AA70" s="79" t="s">
        <v>694</v>
      </c>
      <c r="AB70" s="78" t="n">
        <v>45359.3918981482</v>
      </c>
      <c r="AC70" s="0" t="n">
        <v>0</v>
      </c>
      <c r="AD70" s="79" t="s">
        <v>834</v>
      </c>
      <c r="AE70" s="79" t="s">
        <v>734</v>
      </c>
      <c r="AF70" s="78" t="n">
        <v>45359.3925115741</v>
      </c>
      <c r="AI70" s="79" t="s">
        <v>750</v>
      </c>
    </row>
    <row r="71" customFormat="false" ht="15" hidden="false" customHeight="false" outlineLevel="0" collapsed="false">
      <c r="A71" s="0" t="n">
        <v>228572</v>
      </c>
      <c r="C71" s="0" t="s">
        <v>835</v>
      </c>
      <c r="E71" s="0" t="s">
        <v>729</v>
      </c>
      <c r="F71" s="0" t="s">
        <v>701</v>
      </c>
      <c r="G71" s="0" t="s">
        <v>835</v>
      </c>
      <c r="H71" s="0" t="s">
        <v>706</v>
      </c>
      <c r="I71" s="0" t="s">
        <v>706</v>
      </c>
      <c r="J71" s="78" t="n">
        <v>45357.9305439815</v>
      </c>
      <c r="K71" s="79" t="s">
        <v>703</v>
      </c>
      <c r="M71" s="50" t="n">
        <v>45357</v>
      </c>
      <c r="N71" s="50" t="n">
        <v>45357</v>
      </c>
      <c r="Q71" s="0" t="n">
        <v>1</v>
      </c>
      <c r="R71" s="0" t="n">
        <v>1</v>
      </c>
      <c r="S71" s="0" t="n">
        <v>0</v>
      </c>
      <c r="T71" s="78" t="n">
        <v>45357.6153356481</v>
      </c>
      <c r="V71" s="79" t="s">
        <v>195</v>
      </c>
      <c r="Y71" s="79" t="s">
        <v>195</v>
      </c>
      <c r="Z71" s="79" t="s">
        <v>698</v>
      </c>
      <c r="AA71" s="79" t="s">
        <v>694</v>
      </c>
      <c r="AB71" s="78" t="n">
        <v>45357.9297685185</v>
      </c>
      <c r="AC71" s="0" t="n">
        <v>0</v>
      </c>
      <c r="AD71" s="79" t="s">
        <v>834</v>
      </c>
      <c r="AE71" s="79" t="s">
        <v>734</v>
      </c>
      <c r="AF71" s="78" t="n">
        <v>45357.9305439815</v>
      </c>
      <c r="AJ71" s="79" t="s">
        <v>720</v>
      </c>
    </row>
    <row r="72" customFormat="false" ht="15" hidden="false" customHeight="false" outlineLevel="0" collapsed="false">
      <c r="A72" s="0" t="n">
        <v>228559</v>
      </c>
      <c r="C72" s="0" t="s">
        <v>836</v>
      </c>
      <c r="E72" s="0" t="s">
        <v>729</v>
      </c>
      <c r="F72" s="0" t="s">
        <v>694</v>
      </c>
      <c r="G72" s="0" t="s">
        <v>836</v>
      </c>
      <c r="H72" s="0" t="s">
        <v>774</v>
      </c>
      <c r="I72" s="0" t="s">
        <v>774</v>
      </c>
      <c r="J72" s="78" t="n">
        <v>45364.3142476852</v>
      </c>
      <c r="K72" s="79" t="s">
        <v>26</v>
      </c>
      <c r="M72" s="50" t="n">
        <v>45357</v>
      </c>
      <c r="N72" s="50" t="n">
        <v>45359</v>
      </c>
      <c r="Q72" s="0" t="n">
        <v>3</v>
      </c>
      <c r="R72" s="0" t="n">
        <v>3</v>
      </c>
      <c r="S72" s="0" t="n">
        <v>0</v>
      </c>
      <c r="T72" s="78" t="n">
        <v>45357.5493287037</v>
      </c>
      <c r="V72" s="79" t="s">
        <v>77</v>
      </c>
      <c r="Y72" s="79" t="s">
        <v>651</v>
      </c>
      <c r="Z72" s="79" t="s">
        <v>698</v>
      </c>
      <c r="AB72" s="78" t="n">
        <v>45359.4770601852</v>
      </c>
      <c r="AC72" s="0" t="n">
        <v>0</v>
      </c>
      <c r="AD72" s="79" t="s">
        <v>837</v>
      </c>
    </row>
    <row r="74" customFormat="false" ht="15" hidden="false" customHeight="false" outlineLevel="0" collapsed="false">
      <c r="A74" s="0" t="s">
        <v>838</v>
      </c>
      <c r="F74" s="0" t="s">
        <v>839</v>
      </c>
    </row>
    <row r="75" customFormat="false" ht="15" hidden="false" customHeight="false" outlineLevel="0" collapsed="false">
      <c r="A75" s="0" t="n">
        <v>228549</v>
      </c>
      <c r="C75" s="0" t="s">
        <v>819</v>
      </c>
      <c r="E75" s="0" t="s">
        <v>729</v>
      </c>
      <c r="F75" s="0" t="s">
        <v>694</v>
      </c>
      <c r="G75" s="0" t="s">
        <v>819</v>
      </c>
      <c r="H75" s="0" t="s">
        <v>820</v>
      </c>
      <c r="I75" s="0" t="s">
        <v>820</v>
      </c>
      <c r="J75" s="78" t="n">
        <v>45357.928912037</v>
      </c>
      <c r="K75" s="79" t="s">
        <v>719</v>
      </c>
      <c r="M75" s="50" t="n">
        <v>45357</v>
      </c>
      <c r="N75" s="50" t="n">
        <v>45357</v>
      </c>
      <c r="Q75" s="0" t="n">
        <v>1</v>
      </c>
      <c r="R75" s="0" t="n">
        <v>1</v>
      </c>
      <c r="S75" s="0" t="n">
        <v>0</v>
      </c>
      <c r="T75" s="78" t="n">
        <v>45357.505</v>
      </c>
      <c r="V75" s="79" t="s">
        <v>195</v>
      </c>
      <c r="Y75" s="79" t="s">
        <v>195</v>
      </c>
      <c r="Z75" s="79" t="s">
        <v>698</v>
      </c>
      <c r="AA75" s="79" t="s">
        <v>694</v>
      </c>
      <c r="AB75" s="78" t="n">
        <v>45357.9269097222</v>
      </c>
      <c r="AC75" s="0" t="n">
        <v>0</v>
      </c>
      <c r="AD75" s="79" t="s">
        <v>739</v>
      </c>
      <c r="AE75" s="79" t="s">
        <v>734</v>
      </c>
      <c r="AF75" s="78" t="n">
        <v>45357.928912037</v>
      </c>
      <c r="AI75" s="79" t="s">
        <v>786</v>
      </c>
    </row>
    <row r="76" customFormat="false" ht="15" hidden="false" customHeight="false" outlineLevel="0" collapsed="false">
      <c r="A76" s="0" t="n">
        <v>228520</v>
      </c>
      <c r="C76" s="0" t="s">
        <v>840</v>
      </c>
      <c r="E76" s="0" t="s">
        <v>729</v>
      </c>
      <c r="F76" s="0" t="s">
        <v>694</v>
      </c>
      <c r="G76" s="0" t="s">
        <v>840</v>
      </c>
      <c r="H76" s="0" t="s">
        <v>841</v>
      </c>
      <c r="I76" s="0" t="s">
        <v>841</v>
      </c>
      <c r="J76" s="78" t="n">
        <v>45357.5836805556</v>
      </c>
      <c r="K76" s="79" t="s">
        <v>719</v>
      </c>
      <c r="M76" s="50" t="n">
        <v>45357</v>
      </c>
      <c r="N76" s="50" t="n">
        <v>45357</v>
      </c>
      <c r="Q76" s="0" t="n">
        <v>1</v>
      </c>
      <c r="R76" s="0" t="n">
        <v>1</v>
      </c>
      <c r="S76" s="0" t="n">
        <v>0</v>
      </c>
      <c r="T76" s="78" t="n">
        <v>45357.446712963</v>
      </c>
      <c r="V76" s="79" t="s">
        <v>195</v>
      </c>
      <c r="Y76" s="79" t="s">
        <v>195</v>
      </c>
      <c r="Z76" s="79" t="s">
        <v>698</v>
      </c>
      <c r="AA76" s="79" t="s">
        <v>694</v>
      </c>
      <c r="AB76" s="78" t="n">
        <v>45357.5830208333</v>
      </c>
      <c r="AC76" s="0" t="n">
        <v>0</v>
      </c>
      <c r="AD76" s="79" t="s">
        <v>772</v>
      </c>
      <c r="AE76" s="79" t="s">
        <v>734</v>
      </c>
      <c r="AF76" s="78" t="n">
        <v>45357.5836689815</v>
      </c>
      <c r="AI76" s="79" t="s">
        <v>750</v>
      </c>
    </row>
    <row r="77" customFormat="false" ht="15" hidden="false" customHeight="false" outlineLevel="0" collapsed="false">
      <c r="A77" s="0" t="n">
        <v>228393</v>
      </c>
      <c r="C77" s="0" t="s">
        <v>105</v>
      </c>
      <c r="E77" s="0" t="s">
        <v>729</v>
      </c>
      <c r="F77" s="0" t="s">
        <v>694</v>
      </c>
      <c r="G77" s="0" t="s">
        <v>105</v>
      </c>
      <c r="H77" s="0" t="s">
        <v>774</v>
      </c>
      <c r="I77" s="0" t="s">
        <v>774</v>
      </c>
      <c r="J77" s="78" t="n">
        <v>45362.6716550926</v>
      </c>
      <c r="K77" s="79" t="s">
        <v>26</v>
      </c>
      <c r="M77" s="50" t="n">
        <v>45356</v>
      </c>
      <c r="N77" s="50" t="n">
        <v>45362</v>
      </c>
      <c r="Q77" s="0" t="n">
        <v>1</v>
      </c>
      <c r="R77" s="0" t="n">
        <v>1</v>
      </c>
      <c r="S77" s="0" t="n">
        <v>0</v>
      </c>
      <c r="T77" s="78" t="n">
        <v>45356.5231481481</v>
      </c>
      <c r="V77" s="79" t="s">
        <v>37</v>
      </c>
      <c r="X77" s="79" t="s">
        <v>842</v>
      </c>
    </row>
    <row r="78" customFormat="false" ht="15" hidden="false" customHeight="false" outlineLevel="0" collapsed="false">
      <c r="A78" s="0" t="s">
        <v>843</v>
      </c>
    </row>
    <row r="79" customFormat="false" ht="15" hidden="false" customHeight="false" outlineLevel="0" collapsed="false">
      <c r="A79" s="0" t="s">
        <v>844</v>
      </c>
      <c r="C79" s="0" t="s">
        <v>800</v>
      </c>
      <c r="D79" s="0" t="s">
        <v>694</v>
      </c>
      <c r="E79" s="78" t="n">
        <v>45362.6709953704</v>
      </c>
      <c r="F79" s="0" t="n">
        <v>0</v>
      </c>
      <c r="G79" s="79" t="s">
        <v>800</v>
      </c>
    </row>
    <row r="80" customFormat="false" ht="15" hidden="false" customHeight="false" outlineLevel="0" collapsed="false">
      <c r="A80" s="0" t="s">
        <v>801</v>
      </c>
      <c r="F80" s="0" t="s">
        <v>761</v>
      </c>
    </row>
    <row r="81" customFormat="false" ht="15" hidden="false" customHeight="false" outlineLevel="0" collapsed="false">
      <c r="A81" s="0" t="n">
        <v>228375</v>
      </c>
      <c r="C81" s="0" t="s">
        <v>105</v>
      </c>
      <c r="E81" s="0" t="s">
        <v>729</v>
      </c>
      <c r="F81" s="0" t="s">
        <v>694</v>
      </c>
      <c r="G81" s="0" t="s">
        <v>105</v>
      </c>
      <c r="H81" s="0" t="s">
        <v>774</v>
      </c>
      <c r="I81" s="0" t="s">
        <v>774</v>
      </c>
      <c r="J81" s="78" t="n">
        <v>45359.5375925926</v>
      </c>
      <c r="K81" s="79" t="s">
        <v>26</v>
      </c>
      <c r="M81" s="50" t="n">
        <v>45356</v>
      </c>
      <c r="N81" s="50" t="n">
        <v>45359</v>
      </c>
      <c r="Q81" s="0" t="n">
        <v>1.5</v>
      </c>
      <c r="R81" s="0" t="n">
        <v>1.5</v>
      </c>
      <c r="S81" s="0" t="n">
        <v>0</v>
      </c>
      <c r="T81" s="78" t="n">
        <v>45356.4681481481</v>
      </c>
      <c r="V81" s="79" t="s">
        <v>37</v>
      </c>
      <c r="X81" s="79" t="s">
        <v>845</v>
      </c>
    </row>
    <row r="82" customFormat="false" ht="15" hidden="false" customHeight="false" outlineLevel="0" collapsed="false">
      <c r="A82" s="0" t="s">
        <v>846</v>
      </c>
    </row>
    <row r="83" customFormat="false" ht="15" hidden="false" customHeight="false" outlineLevel="0" collapsed="false">
      <c r="A83" s="0" t="s">
        <v>847</v>
      </c>
    </row>
    <row r="84" customFormat="false" ht="15" hidden="false" customHeight="false" outlineLevel="0" collapsed="false">
      <c r="A84" s="0" t="s">
        <v>848</v>
      </c>
      <c r="C84" s="0" t="s">
        <v>753</v>
      </c>
      <c r="D84" s="0" t="s">
        <v>694</v>
      </c>
      <c r="E84" s="78" t="n">
        <v>45359.3418518519</v>
      </c>
      <c r="F84" s="0" t="n">
        <v>0</v>
      </c>
      <c r="G84" s="79" t="s">
        <v>753</v>
      </c>
    </row>
    <row r="85" customFormat="false" ht="15" hidden="false" customHeight="false" outlineLevel="0" collapsed="false">
      <c r="A85" s="0" t="s">
        <v>849</v>
      </c>
      <c r="F85" s="0" t="s">
        <v>761</v>
      </c>
    </row>
    <row r="86" customFormat="false" ht="15" hidden="false" customHeight="false" outlineLevel="0" collapsed="false">
      <c r="A86" s="0" t="n">
        <v>228366</v>
      </c>
      <c r="C86" s="0" t="s">
        <v>105</v>
      </c>
      <c r="E86" s="0" t="s">
        <v>729</v>
      </c>
      <c r="F86" s="0" t="s">
        <v>694</v>
      </c>
      <c r="G86" s="0" t="s">
        <v>105</v>
      </c>
      <c r="H86" s="0" t="s">
        <v>774</v>
      </c>
      <c r="I86" s="0" t="s">
        <v>774</v>
      </c>
      <c r="J86" s="78" t="n">
        <v>45356.7342939815</v>
      </c>
      <c r="K86" s="79" t="s">
        <v>26</v>
      </c>
      <c r="M86" s="50" t="n">
        <v>45356</v>
      </c>
      <c r="N86" s="50" t="n">
        <v>45356</v>
      </c>
      <c r="Q86" s="0" t="n">
        <v>1</v>
      </c>
      <c r="R86" s="0" t="n">
        <v>1</v>
      </c>
      <c r="S86" s="0" t="n">
        <v>0</v>
      </c>
      <c r="T86" s="78" t="n">
        <v>45356.440625</v>
      </c>
      <c r="V86" s="79" t="s">
        <v>37</v>
      </c>
      <c r="X86" s="79" t="s">
        <v>850</v>
      </c>
    </row>
    <row r="87" customFormat="false" ht="15" hidden="false" customHeight="false" outlineLevel="0" collapsed="false">
      <c r="A87" s="0" t="s">
        <v>851</v>
      </c>
      <c r="C87" s="0" t="s">
        <v>753</v>
      </c>
      <c r="D87" s="0" t="s">
        <v>694</v>
      </c>
      <c r="E87" s="78" t="n">
        <v>45356.7335763889</v>
      </c>
      <c r="F87" s="0" t="n">
        <v>0</v>
      </c>
      <c r="G87" s="79" t="s">
        <v>753</v>
      </c>
    </row>
    <row r="88" customFormat="false" ht="15" hidden="false" customHeight="false" outlineLevel="0" collapsed="false">
      <c r="A88" s="0" t="s">
        <v>852</v>
      </c>
      <c r="F88" s="0" t="s">
        <v>761</v>
      </c>
    </row>
    <row r="89" customFormat="false" ht="15" hidden="false" customHeight="false" outlineLevel="0" collapsed="false">
      <c r="A89" s="0" t="n">
        <v>228350</v>
      </c>
      <c r="C89" s="0" t="s">
        <v>853</v>
      </c>
      <c r="E89" s="0" t="s">
        <v>729</v>
      </c>
      <c r="F89" s="0" t="s">
        <v>701</v>
      </c>
      <c r="G89" s="0" t="s">
        <v>853</v>
      </c>
      <c r="H89" s="0" t="s">
        <v>702</v>
      </c>
      <c r="I89" s="0" t="s">
        <v>702</v>
      </c>
      <c r="J89" s="78" t="n">
        <v>45359.3464583333</v>
      </c>
      <c r="K89" s="79" t="s">
        <v>703</v>
      </c>
      <c r="M89" s="50" t="n">
        <v>45356</v>
      </c>
      <c r="N89" s="50" t="n">
        <v>45359</v>
      </c>
      <c r="Q89" s="0" t="n">
        <v>1</v>
      </c>
      <c r="R89" s="0" t="n">
        <v>1</v>
      </c>
      <c r="S89" s="0" t="n">
        <v>0</v>
      </c>
      <c r="T89" s="78" t="n">
        <v>45356.4023611111</v>
      </c>
      <c r="V89" s="79" t="s">
        <v>18</v>
      </c>
      <c r="X89" s="79" t="s">
        <v>854</v>
      </c>
      <c r="Y89" s="79" t="s">
        <v>18</v>
      </c>
      <c r="Z89" s="79" t="s">
        <v>698</v>
      </c>
      <c r="AA89" s="79" t="s">
        <v>723</v>
      </c>
      <c r="AB89" s="78" t="n">
        <v>45359.3437037037</v>
      </c>
      <c r="AC89" s="0" t="n">
        <v>0</v>
      </c>
      <c r="AD89" s="79" t="s">
        <v>855</v>
      </c>
      <c r="AE89" s="79" t="s">
        <v>734</v>
      </c>
      <c r="AF89" s="78" t="n">
        <v>45359.3464583333</v>
      </c>
      <c r="AI89" s="79" t="s">
        <v>786</v>
      </c>
    </row>
    <row r="90" customFormat="false" ht="15" hidden="false" customHeight="false" outlineLevel="0" collapsed="false">
      <c r="A90" s="0" t="n">
        <v>228347</v>
      </c>
      <c r="C90" s="0" t="s">
        <v>856</v>
      </c>
      <c r="E90" s="0" t="s">
        <v>729</v>
      </c>
      <c r="F90" s="0" t="s">
        <v>694</v>
      </c>
      <c r="G90" s="0" t="s">
        <v>856</v>
      </c>
      <c r="H90" s="0" t="s">
        <v>857</v>
      </c>
      <c r="I90" s="0" t="s">
        <v>857</v>
      </c>
      <c r="J90" s="78" t="n">
        <v>45356.4531597222</v>
      </c>
      <c r="K90" s="79" t="s">
        <v>703</v>
      </c>
      <c r="M90" s="50" t="n">
        <v>45356</v>
      </c>
      <c r="N90" s="50" t="n">
        <v>45356</v>
      </c>
      <c r="Q90" s="0" t="n">
        <v>1</v>
      </c>
      <c r="R90" s="0" t="n">
        <v>1</v>
      </c>
      <c r="S90" s="0" t="n">
        <v>0</v>
      </c>
      <c r="T90" s="78" t="n">
        <v>45356.3861689815</v>
      </c>
      <c r="V90" s="79" t="s">
        <v>37</v>
      </c>
      <c r="Y90" s="79" t="s">
        <v>37</v>
      </c>
      <c r="Z90" s="79" t="s">
        <v>698</v>
      </c>
      <c r="AA90" s="79" t="s">
        <v>694</v>
      </c>
      <c r="AB90" s="78" t="n">
        <v>45356.4525462963</v>
      </c>
      <c r="AC90" s="0" t="n">
        <v>0</v>
      </c>
      <c r="AD90" s="79" t="s">
        <v>753</v>
      </c>
    </row>
    <row r="91" customFormat="false" ht="15" hidden="false" customHeight="false" outlineLevel="0" collapsed="false">
      <c r="A91" s="0" t="s">
        <v>821</v>
      </c>
      <c r="F91" s="0" t="s">
        <v>750</v>
      </c>
    </row>
    <row r="92" customFormat="false" ht="15" hidden="false" customHeight="false" outlineLevel="0" collapsed="false">
      <c r="A92" s="0" t="n">
        <v>228324</v>
      </c>
      <c r="C92" s="0" t="s">
        <v>812</v>
      </c>
      <c r="E92" s="0" t="s">
        <v>729</v>
      </c>
      <c r="F92" s="0" t="s">
        <v>694</v>
      </c>
      <c r="G92" s="0" t="s">
        <v>812</v>
      </c>
      <c r="H92" s="0" t="s">
        <v>813</v>
      </c>
      <c r="I92" s="0" t="s">
        <v>774</v>
      </c>
      <c r="J92" s="78" t="n">
        <v>45356.428275463</v>
      </c>
      <c r="K92" s="79" t="s">
        <v>26</v>
      </c>
      <c r="M92" s="50" t="n">
        <v>45355</v>
      </c>
      <c r="N92" s="50" t="n">
        <v>45356</v>
      </c>
      <c r="Q92" s="0" t="n">
        <v>1</v>
      </c>
      <c r="R92" s="0" t="n">
        <v>1</v>
      </c>
      <c r="S92" s="0" t="n">
        <v>0</v>
      </c>
      <c r="T92" s="78" t="n">
        <v>45355.7711921296</v>
      </c>
      <c r="V92" s="79" t="s">
        <v>37</v>
      </c>
      <c r="X92" s="79" t="s">
        <v>858</v>
      </c>
      <c r="Y92" s="79" t="s">
        <v>37</v>
      </c>
      <c r="Z92" s="79" t="s">
        <v>698</v>
      </c>
      <c r="AA92" s="79" t="s">
        <v>694</v>
      </c>
      <c r="AB92" s="78" t="n">
        <v>45356.3765162037</v>
      </c>
      <c r="AC92" s="0" t="n">
        <v>0</v>
      </c>
      <c r="AD92" s="79" t="s">
        <v>753</v>
      </c>
    </row>
    <row r="93" customFormat="false" ht="15" hidden="false" customHeight="false" outlineLevel="0" collapsed="false">
      <c r="A93" s="0" t="s">
        <v>815</v>
      </c>
      <c r="F93" s="0" t="s">
        <v>761</v>
      </c>
    </row>
    <row r="94" customFormat="false" ht="15" hidden="false" customHeight="false" outlineLevel="0" collapsed="false">
      <c r="A94" s="0" t="n">
        <v>228303</v>
      </c>
      <c r="C94" s="0" t="s">
        <v>859</v>
      </c>
      <c r="E94" s="0" t="s">
        <v>729</v>
      </c>
      <c r="F94" s="0" t="s">
        <v>694</v>
      </c>
      <c r="G94" s="0" t="s">
        <v>859</v>
      </c>
      <c r="H94" s="0" t="s">
        <v>788</v>
      </c>
      <c r="I94" s="0" t="s">
        <v>788</v>
      </c>
      <c r="J94" s="78" t="n">
        <v>45355.7378240741</v>
      </c>
      <c r="K94" s="79" t="s">
        <v>703</v>
      </c>
      <c r="M94" s="50" t="n">
        <v>45355</v>
      </c>
      <c r="N94" s="50" t="n">
        <v>45355</v>
      </c>
      <c r="Q94" s="0" t="n">
        <v>1</v>
      </c>
      <c r="R94" s="0" t="n">
        <v>1</v>
      </c>
      <c r="S94" s="0" t="n">
        <v>0</v>
      </c>
      <c r="T94" s="78" t="n">
        <v>45355.6967013889</v>
      </c>
      <c r="V94" s="79" t="s">
        <v>37</v>
      </c>
      <c r="Y94" s="79" t="s">
        <v>37</v>
      </c>
      <c r="Z94" s="79" t="s">
        <v>698</v>
      </c>
      <c r="AA94" s="79" t="s">
        <v>694</v>
      </c>
      <c r="AB94" s="78" t="n">
        <v>45355.7370601852</v>
      </c>
      <c r="AC94" s="0" t="n">
        <v>0</v>
      </c>
      <c r="AD94" s="79" t="s">
        <v>753</v>
      </c>
    </row>
    <row r="95" customFormat="false" ht="15" hidden="false" customHeight="false" outlineLevel="0" collapsed="false">
      <c r="A95" s="0" t="s">
        <v>821</v>
      </c>
      <c r="F95" s="0" t="s">
        <v>750</v>
      </c>
    </row>
    <row r="96" customFormat="false" ht="15" hidden="false" customHeight="false" outlineLevel="0" collapsed="false">
      <c r="A96" s="0" t="n">
        <v>228252</v>
      </c>
      <c r="C96" s="0" t="s">
        <v>134</v>
      </c>
      <c r="E96" s="0" t="s">
        <v>729</v>
      </c>
      <c r="F96" s="0" t="s">
        <v>701</v>
      </c>
      <c r="G96" s="0" t="s">
        <v>134</v>
      </c>
      <c r="H96" s="0" t="s">
        <v>702</v>
      </c>
      <c r="I96" s="0" t="s">
        <v>702</v>
      </c>
      <c r="J96" s="78" t="n">
        <v>45355.5464930556</v>
      </c>
      <c r="K96" s="79" t="s">
        <v>703</v>
      </c>
      <c r="M96" s="50" t="n">
        <v>45355</v>
      </c>
      <c r="N96" s="50" t="n">
        <v>45355</v>
      </c>
      <c r="Q96" s="0" t="n">
        <v>1</v>
      </c>
      <c r="R96" s="0" t="n">
        <v>1</v>
      </c>
      <c r="S96" s="0" t="n">
        <v>0</v>
      </c>
      <c r="T96" s="78" t="n">
        <v>45355.5178356482</v>
      </c>
      <c r="V96" s="79" t="s">
        <v>37</v>
      </c>
      <c r="Y96" s="79" t="s">
        <v>37</v>
      </c>
      <c r="Z96" s="79" t="s">
        <v>698</v>
      </c>
      <c r="AA96" s="79" t="s">
        <v>694</v>
      </c>
      <c r="AB96" s="78" t="n">
        <v>45355.546099537</v>
      </c>
      <c r="AC96" s="0" t="n">
        <v>0</v>
      </c>
      <c r="AD96" s="79" t="s">
        <v>800</v>
      </c>
    </row>
    <row r="97" customFormat="false" ht="15" hidden="false" customHeight="false" outlineLevel="0" collapsed="false">
      <c r="A97" s="0" t="s">
        <v>821</v>
      </c>
      <c r="F97" s="0" t="s">
        <v>750</v>
      </c>
    </row>
    <row r="98" customFormat="false" ht="15" hidden="false" customHeight="false" outlineLevel="0" collapsed="false">
      <c r="A98" s="0" t="n">
        <v>228227</v>
      </c>
      <c r="C98" s="0" t="s">
        <v>860</v>
      </c>
      <c r="E98" s="0" t="s">
        <v>729</v>
      </c>
      <c r="F98" s="0" t="s">
        <v>694</v>
      </c>
      <c r="G98" s="0" t="s">
        <v>860</v>
      </c>
      <c r="H98" s="0" t="s">
        <v>861</v>
      </c>
      <c r="I98" s="0" t="s">
        <v>861</v>
      </c>
      <c r="J98" s="78" t="n">
        <v>45355.5233217593</v>
      </c>
      <c r="K98" s="79" t="s">
        <v>862</v>
      </c>
      <c r="M98" s="50" t="n">
        <v>45355</v>
      </c>
      <c r="N98" s="50" t="n">
        <v>45355</v>
      </c>
      <c r="Q98" s="0" t="n">
        <v>1</v>
      </c>
      <c r="R98" s="0" t="n">
        <v>1</v>
      </c>
      <c r="S98" s="0" t="n">
        <v>0</v>
      </c>
      <c r="T98" s="78" t="n">
        <v>45355.4414467593</v>
      </c>
      <c r="V98" s="79" t="s">
        <v>37</v>
      </c>
      <c r="X98" s="79" t="s">
        <v>863</v>
      </c>
    </row>
    <row r="99" customFormat="false" ht="15" hidden="false" customHeight="false" outlineLevel="0" collapsed="false">
      <c r="A99" s="0" t="s">
        <v>864</v>
      </c>
      <c r="C99" s="0" t="s">
        <v>753</v>
      </c>
      <c r="D99" s="0" t="s">
        <v>694</v>
      </c>
      <c r="E99" s="78" t="n">
        <v>45355.5217013889</v>
      </c>
      <c r="F99" s="0" t="n">
        <v>0</v>
      </c>
      <c r="G99" s="79" t="s">
        <v>753</v>
      </c>
    </row>
    <row r="100" customFormat="false" ht="15" hidden="false" customHeight="false" outlineLevel="0" collapsed="false">
      <c r="A100" s="0" t="s">
        <v>754</v>
      </c>
      <c r="F100" s="0" t="s">
        <v>744</v>
      </c>
    </row>
    <row r="101" customFormat="false" ht="15" hidden="false" customHeight="false" outlineLevel="0" collapsed="false">
      <c r="A101" s="0" t="n">
        <v>228211</v>
      </c>
      <c r="C101" s="0" t="s">
        <v>865</v>
      </c>
      <c r="E101" s="0" t="s">
        <v>729</v>
      </c>
      <c r="F101" s="0" t="s">
        <v>694</v>
      </c>
      <c r="G101" s="0" t="s">
        <v>865</v>
      </c>
      <c r="H101" s="0" t="s">
        <v>713</v>
      </c>
      <c r="I101" s="0" t="s">
        <v>713</v>
      </c>
      <c r="J101" s="78" t="n">
        <v>45355.6944212963</v>
      </c>
      <c r="K101" s="79" t="s">
        <v>703</v>
      </c>
      <c r="M101" s="50" t="n">
        <v>45355</v>
      </c>
      <c r="N101" s="50" t="n">
        <v>45355</v>
      </c>
      <c r="Q101" s="0" t="n">
        <v>1</v>
      </c>
      <c r="R101" s="0" t="n">
        <v>1</v>
      </c>
      <c r="S101" s="0" t="n">
        <v>0</v>
      </c>
      <c r="T101" s="78" t="n">
        <v>45355.3926851852</v>
      </c>
      <c r="V101" s="79" t="s">
        <v>37</v>
      </c>
      <c r="X101" s="79" t="s">
        <v>866</v>
      </c>
    </row>
    <row r="102" customFormat="false" ht="15" hidden="false" customHeight="false" outlineLevel="0" collapsed="false">
      <c r="A102" s="0" t="s">
        <v>867</v>
      </c>
      <c r="C102" s="0" t="s">
        <v>753</v>
      </c>
      <c r="D102" s="0" t="s">
        <v>694</v>
      </c>
      <c r="E102" s="78" t="n">
        <v>45355.6932407407</v>
      </c>
      <c r="F102" s="0" t="n">
        <v>0</v>
      </c>
      <c r="G102" s="79" t="s">
        <v>753</v>
      </c>
    </row>
    <row r="103" customFormat="false" ht="15" hidden="false" customHeight="false" outlineLevel="0" collapsed="false">
      <c r="A103" s="0" t="s">
        <v>868</v>
      </c>
      <c r="F103" s="0" t="s">
        <v>761</v>
      </c>
    </row>
    <row r="104" customFormat="false" ht="15" hidden="false" customHeight="false" outlineLevel="0" collapsed="false">
      <c r="A104" s="0" t="n">
        <v>228196</v>
      </c>
      <c r="C104" s="0" t="s">
        <v>869</v>
      </c>
      <c r="E104" s="0" t="s">
        <v>729</v>
      </c>
      <c r="F104" s="0" t="s">
        <v>701</v>
      </c>
      <c r="G104" s="0" t="s">
        <v>869</v>
      </c>
      <c r="H104" s="0" t="s">
        <v>870</v>
      </c>
      <c r="I104" s="0" t="s">
        <v>870</v>
      </c>
      <c r="J104" s="78" t="n">
        <v>45355.3529513889</v>
      </c>
      <c r="K104" s="79" t="s">
        <v>703</v>
      </c>
      <c r="M104" s="50" t="n">
        <v>45355</v>
      </c>
      <c r="N104" s="50" t="n">
        <v>45355</v>
      </c>
      <c r="Q104" s="0" t="n">
        <v>1</v>
      </c>
      <c r="R104" s="0" t="n">
        <v>1</v>
      </c>
      <c r="S104" s="0" t="n">
        <v>0</v>
      </c>
      <c r="T104" s="78" t="n">
        <v>45355.3484490741</v>
      </c>
      <c r="V104" s="79" t="s">
        <v>37</v>
      </c>
      <c r="Y104" s="79" t="s">
        <v>37</v>
      </c>
      <c r="Z104" s="79" t="s">
        <v>698</v>
      </c>
      <c r="AA104" s="79" t="s">
        <v>694</v>
      </c>
      <c r="AB104" s="78" t="n">
        <v>45355.3521759259</v>
      </c>
      <c r="AC104" s="0" t="n">
        <v>0</v>
      </c>
      <c r="AD104" s="79" t="s">
        <v>753</v>
      </c>
    </row>
    <row r="105" customFormat="false" ht="15" hidden="false" customHeight="false" outlineLevel="0" collapsed="false">
      <c r="A105" s="0" t="s">
        <v>871</v>
      </c>
      <c r="C105" s="0" t="s">
        <v>872</v>
      </c>
      <c r="G105" s="0" t="s">
        <v>872</v>
      </c>
    </row>
    <row r="106" customFormat="false" ht="15" hidden="false" customHeight="false" outlineLevel="0" collapsed="false">
      <c r="A106" s="0" t="n">
        <v>228178</v>
      </c>
      <c r="C106" s="0" t="s">
        <v>873</v>
      </c>
      <c r="E106" s="0" t="s">
        <v>729</v>
      </c>
      <c r="F106" s="0" t="s">
        <v>694</v>
      </c>
      <c r="G106" s="0" t="s">
        <v>873</v>
      </c>
      <c r="H106" s="0" t="s">
        <v>788</v>
      </c>
      <c r="I106" s="0" t="s">
        <v>788</v>
      </c>
      <c r="J106" s="78" t="n">
        <v>45355.4297222222</v>
      </c>
      <c r="K106" s="79" t="s">
        <v>703</v>
      </c>
      <c r="M106" s="50" t="n">
        <v>45353</v>
      </c>
      <c r="N106" s="50" t="n">
        <v>45355</v>
      </c>
      <c r="Q106" s="0" t="n">
        <v>1</v>
      </c>
      <c r="R106" s="0" t="n">
        <v>1</v>
      </c>
      <c r="S106" s="0" t="n">
        <v>0</v>
      </c>
      <c r="T106" s="78" t="n">
        <v>45352.8181828704</v>
      </c>
      <c r="V106" s="79" t="s">
        <v>195</v>
      </c>
      <c r="Y106" s="79" t="s">
        <v>195</v>
      </c>
      <c r="Z106" s="79" t="s">
        <v>698</v>
      </c>
      <c r="AA106" s="79" t="s">
        <v>694</v>
      </c>
      <c r="AB106" s="78" t="n">
        <v>45355.4119907407</v>
      </c>
      <c r="AC106" s="0" t="n">
        <v>0</v>
      </c>
      <c r="AD106" s="79" t="s">
        <v>834</v>
      </c>
      <c r="AE106" s="79" t="s">
        <v>734</v>
      </c>
      <c r="AF106" s="78" t="n">
        <v>45355.4297222222</v>
      </c>
      <c r="AI106" s="79" t="s">
        <v>750</v>
      </c>
    </row>
    <row r="107" customFormat="false" ht="15" hidden="false" customHeight="false" outlineLevel="0" collapsed="false">
      <c r="A107" s="0" t="n">
        <v>228132</v>
      </c>
      <c r="C107" s="0" t="s">
        <v>874</v>
      </c>
      <c r="E107" s="0" t="s">
        <v>729</v>
      </c>
      <c r="F107" s="0" t="s">
        <v>694</v>
      </c>
      <c r="G107" s="0" t="s">
        <v>874</v>
      </c>
      <c r="H107" s="0" t="s">
        <v>875</v>
      </c>
      <c r="I107" s="0" t="s">
        <v>875</v>
      </c>
      <c r="J107" s="78" t="n">
        <v>45354.9653819444</v>
      </c>
      <c r="K107" s="79" t="s">
        <v>862</v>
      </c>
      <c r="M107" s="50" t="n">
        <v>45352</v>
      </c>
      <c r="N107" s="50" t="n">
        <v>45359</v>
      </c>
      <c r="Q107" s="0" t="n">
        <v>1</v>
      </c>
      <c r="R107" s="0" t="n">
        <v>1</v>
      </c>
      <c r="S107" s="0" t="n">
        <v>0</v>
      </c>
      <c r="T107" s="78" t="n">
        <v>45352.5051157407</v>
      </c>
      <c r="V107" s="79" t="s">
        <v>195</v>
      </c>
      <c r="Y107" s="79" t="s">
        <v>195</v>
      </c>
      <c r="Z107" s="79" t="s">
        <v>698</v>
      </c>
      <c r="AA107" s="79" t="s">
        <v>694</v>
      </c>
      <c r="AB107" s="78" t="n">
        <v>45352.6924305556</v>
      </c>
      <c r="AC107" s="0" t="n">
        <v>0</v>
      </c>
      <c r="AD107" s="79" t="s">
        <v>834</v>
      </c>
      <c r="AE107" s="79" t="s">
        <v>734</v>
      </c>
      <c r="AF107" s="78" t="n">
        <v>45354.9653819444</v>
      </c>
      <c r="AI107" s="79" t="s">
        <v>750</v>
      </c>
    </row>
    <row r="108" customFormat="false" ht="15" hidden="false" customHeight="false" outlineLevel="0" collapsed="false">
      <c r="A108" s="0" t="n">
        <v>228131</v>
      </c>
      <c r="C108" s="0" t="s">
        <v>876</v>
      </c>
      <c r="E108" s="0" t="s">
        <v>729</v>
      </c>
      <c r="F108" s="0" t="s">
        <v>694</v>
      </c>
      <c r="G108" s="0" t="s">
        <v>876</v>
      </c>
      <c r="H108" s="0" t="s">
        <v>774</v>
      </c>
      <c r="I108" s="0" t="s">
        <v>774</v>
      </c>
      <c r="J108" s="78" t="n">
        <v>45355.6752430556</v>
      </c>
      <c r="K108" s="79" t="s">
        <v>877</v>
      </c>
      <c r="M108" s="50" t="n">
        <v>45352</v>
      </c>
      <c r="N108" s="50" t="n">
        <v>45355</v>
      </c>
      <c r="Q108" s="0" t="n">
        <v>1</v>
      </c>
      <c r="R108" s="0" t="n">
        <v>1</v>
      </c>
      <c r="S108" s="0" t="n">
        <v>0</v>
      </c>
      <c r="T108" s="78" t="n">
        <v>45352.5027199074</v>
      </c>
      <c r="V108" s="79" t="s">
        <v>43</v>
      </c>
      <c r="X108" s="79" t="s">
        <v>878</v>
      </c>
      <c r="Y108" s="79" t="s">
        <v>43</v>
      </c>
      <c r="Z108" s="79" t="s">
        <v>698</v>
      </c>
      <c r="AA108" s="79" t="s">
        <v>694</v>
      </c>
      <c r="AB108" s="78" t="n">
        <v>45355.6637615741</v>
      </c>
      <c r="AC108" s="0" t="n">
        <v>0</v>
      </c>
      <c r="AD108" s="79" t="s">
        <v>765</v>
      </c>
    </row>
    <row r="110" customFormat="false" ht="15" hidden="false" customHeight="false" outlineLevel="0" collapsed="false">
      <c r="A110" s="0" t="s">
        <v>879</v>
      </c>
    </row>
    <row r="112" customFormat="false" ht="15" hidden="false" customHeight="false" outlineLevel="0" collapsed="false">
      <c r="A112" s="0" t="s">
        <v>768</v>
      </c>
    </row>
    <row r="113" customFormat="false" ht="15" hidden="false" customHeight="false" outlineLevel="0" collapsed="false">
      <c r="A113" s="0" t="s">
        <v>769</v>
      </c>
      <c r="C113" s="0" t="s">
        <v>872</v>
      </c>
      <c r="G113" s="0" t="s">
        <v>872</v>
      </c>
    </row>
    <row r="114" customFormat="false" ht="15" hidden="false" customHeight="false" outlineLevel="0" collapsed="false">
      <c r="A114" s="0" t="n">
        <v>228056</v>
      </c>
      <c r="C114" s="0" t="s">
        <v>880</v>
      </c>
      <c r="E114" s="0" t="s">
        <v>729</v>
      </c>
      <c r="F114" s="0" t="s">
        <v>694</v>
      </c>
      <c r="G114" s="0" t="s">
        <v>880</v>
      </c>
      <c r="H114" s="0" t="s">
        <v>881</v>
      </c>
      <c r="I114" s="0" t="s">
        <v>881</v>
      </c>
      <c r="J114" s="78" t="n">
        <v>45352.6443865741</v>
      </c>
      <c r="K114" s="79" t="s">
        <v>26</v>
      </c>
      <c r="M114" s="50" t="n">
        <v>45351</v>
      </c>
      <c r="N114" s="50" t="n">
        <v>45352</v>
      </c>
      <c r="Q114" s="0" t="n">
        <v>1</v>
      </c>
      <c r="R114" s="0" t="n">
        <v>1</v>
      </c>
      <c r="S114" s="0" t="n">
        <v>0</v>
      </c>
      <c r="T114" s="78" t="n">
        <v>45351.717662037</v>
      </c>
      <c r="V114" s="79" t="s">
        <v>195</v>
      </c>
      <c r="Y114" s="79" t="s">
        <v>195</v>
      </c>
      <c r="Z114" s="79" t="s">
        <v>698</v>
      </c>
      <c r="AA114" s="79" t="s">
        <v>694</v>
      </c>
      <c r="AB114" s="78" t="n">
        <v>45352.6439236111</v>
      </c>
      <c r="AC114" s="0" t="n">
        <v>0</v>
      </c>
      <c r="AD114" s="79" t="s">
        <v>739</v>
      </c>
      <c r="AE114" s="79" t="s">
        <v>734</v>
      </c>
      <c r="AF114" s="78" t="n">
        <v>45352.6443865741</v>
      </c>
      <c r="AI114" s="79" t="s">
        <v>761</v>
      </c>
    </row>
    <row r="115" customFormat="false" ht="15" hidden="false" customHeight="false" outlineLevel="0" collapsed="false">
      <c r="A115" s="0" t="n">
        <v>228048</v>
      </c>
      <c r="C115" s="0" t="s">
        <v>134</v>
      </c>
      <c r="E115" s="0" t="s">
        <v>729</v>
      </c>
      <c r="F115" s="0" t="s">
        <v>701</v>
      </c>
      <c r="G115" s="0" t="s">
        <v>134</v>
      </c>
      <c r="H115" s="0" t="s">
        <v>702</v>
      </c>
      <c r="I115" s="0" t="s">
        <v>702</v>
      </c>
      <c r="J115" s="78" t="n">
        <v>45352.6933449074</v>
      </c>
      <c r="K115" s="79" t="s">
        <v>703</v>
      </c>
      <c r="M115" s="50" t="n">
        <v>45351</v>
      </c>
      <c r="N115" s="50" t="n">
        <v>45352</v>
      </c>
      <c r="Q115" s="0" t="n">
        <v>1.5</v>
      </c>
      <c r="R115" s="0" t="n">
        <v>1.5</v>
      </c>
      <c r="S115" s="0" t="n">
        <v>0</v>
      </c>
      <c r="T115" s="78" t="n">
        <v>45351.7021759259</v>
      </c>
      <c r="V115" s="79" t="s">
        <v>195</v>
      </c>
      <c r="Y115" s="79" t="s">
        <v>195</v>
      </c>
      <c r="Z115" s="79" t="s">
        <v>698</v>
      </c>
      <c r="AA115" s="79" t="s">
        <v>694</v>
      </c>
      <c r="AB115" s="78" t="n">
        <v>45352.3680439815</v>
      </c>
      <c r="AC115" s="0" t="n">
        <v>1</v>
      </c>
      <c r="AD115" s="79" t="s">
        <v>882</v>
      </c>
      <c r="AE115" s="79" t="s">
        <v>734</v>
      </c>
      <c r="AF115" s="78" t="n">
        <v>45352.6933449074</v>
      </c>
      <c r="AI115" s="79" t="s">
        <v>750</v>
      </c>
    </row>
    <row r="116" customFormat="false" ht="15" hidden="false" customHeight="false" outlineLevel="0" collapsed="false">
      <c r="A116" s="0" t="n">
        <v>228045</v>
      </c>
      <c r="C116" s="0" t="s">
        <v>883</v>
      </c>
      <c r="E116" s="0" t="s">
        <v>729</v>
      </c>
      <c r="F116" s="0" t="s">
        <v>694</v>
      </c>
      <c r="G116" s="0" t="s">
        <v>883</v>
      </c>
      <c r="H116" s="0" t="s">
        <v>788</v>
      </c>
      <c r="I116" s="0" t="s">
        <v>788</v>
      </c>
      <c r="J116" s="78" t="n">
        <v>45352.4940162037</v>
      </c>
      <c r="K116" s="79" t="s">
        <v>703</v>
      </c>
      <c r="M116" s="50" t="n">
        <v>45351</v>
      </c>
      <c r="N116" s="50" t="n">
        <v>45352</v>
      </c>
      <c r="Q116" s="0" t="n">
        <v>1</v>
      </c>
      <c r="R116" s="0" t="n">
        <v>1</v>
      </c>
      <c r="S116" s="0" t="n">
        <v>0</v>
      </c>
      <c r="T116" s="78" t="n">
        <v>45351.6937731481</v>
      </c>
      <c r="V116" s="79" t="s">
        <v>195</v>
      </c>
      <c r="Y116" s="79" t="s">
        <v>195</v>
      </c>
      <c r="Z116" s="79" t="s">
        <v>698</v>
      </c>
      <c r="AA116" s="79" t="s">
        <v>694</v>
      </c>
      <c r="AB116" s="78" t="n">
        <v>45352.4931828704</v>
      </c>
      <c r="AC116" s="0" t="n">
        <v>0</v>
      </c>
      <c r="AD116" s="79" t="s">
        <v>834</v>
      </c>
      <c r="AE116" s="79" t="s">
        <v>734</v>
      </c>
      <c r="AF116" s="78" t="n">
        <v>45352.4940162037</v>
      </c>
      <c r="AI116" s="79" t="s">
        <v>750</v>
      </c>
    </row>
    <row r="117" customFormat="false" ht="15" hidden="false" customHeight="false" outlineLevel="0" collapsed="false">
      <c r="A117" s="0" t="n">
        <v>227982</v>
      </c>
      <c r="C117" s="0" t="s">
        <v>884</v>
      </c>
      <c r="E117" s="0" t="s">
        <v>729</v>
      </c>
      <c r="F117" s="0" t="s">
        <v>694</v>
      </c>
      <c r="G117" s="0" t="s">
        <v>884</v>
      </c>
      <c r="H117" s="0" t="s">
        <v>741</v>
      </c>
      <c r="I117" s="0" t="s">
        <v>741</v>
      </c>
      <c r="J117" s="78" t="n">
        <v>45352.6508564815</v>
      </c>
      <c r="K117" s="79" t="s">
        <v>719</v>
      </c>
      <c r="M117" s="50" t="n">
        <v>45351</v>
      </c>
      <c r="N117" s="50" t="n">
        <v>45352</v>
      </c>
      <c r="Q117" s="0" t="n">
        <v>1.5</v>
      </c>
      <c r="R117" s="0" t="n">
        <v>1.5</v>
      </c>
      <c r="S117" s="0" t="n">
        <v>0</v>
      </c>
      <c r="T117" s="78" t="n">
        <v>45351.4026851852</v>
      </c>
      <c r="V117" s="79" t="s">
        <v>43</v>
      </c>
      <c r="Y117" s="79" t="s">
        <v>43</v>
      </c>
      <c r="Z117" s="79" t="s">
        <v>698</v>
      </c>
      <c r="AA117" s="79" t="s">
        <v>694</v>
      </c>
      <c r="AB117" s="78" t="n">
        <v>45352.6497685185</v>
      </c>
      <c r="AC117" s="0" t="n">
        <v>0</v>
      </c>
      <c r="AD117" s="79" t="s">
        <v>765</v>
      </c>
    </row>
    <row r="119" customFormat="false" ht="15" hidden="false" customHeight="false" outlineLevel="0" collapsed="false">
      <c r="A119" s="0" t="s">
        <v>885</v>
      </c>
    </row>
    <row r="121" customFormat="false" ht="15" hidden="false" customHeight="false" outlineLevel="0" collapsed="false">
      <c r="A121" s="0" t="s">
        <v>768</v>
      </c>
    </row>
    <row r="122" customFormat="false" ht="15" hidden="false" customHeight="false" outlineLevel="0" collapsed="false">
      <c r="A122" s="0" t="s">
        <v>769</v>
      </c>
      <c r="F122" s="0" t="s">
        <v>886</v>
      </c>
    </row>
    <row r="123" customFormat="false" ht="15" hidden="false" customHeight="false" outlineLevel="0" collapsed="false">
      <c r="A123" s="0" t="n">
        <v>227956</v>
      </c>
      <c r="C123" s="0" t="s">
        <v>876</v>
      </c>
      <c r="E123" s="0" t="s">
        <v>729</v>
      </c>
      <c r="F123" s="0" t="s">
        <v>694</v>
      </c>
      <c r="G123" s="0" t="s">
        <v>876</v>
      </c>
      <c r="H123" s="0" t="s">
        <v>774</v>
      </c>
      <c r="I123" s="0" t="s">
        <v>774</v>
      </c>
      <c r="J123" s="78" t="n">
        <v>45351.7356828704</v>
      </c>
      <c r="K123" s="79" t="s">
        <v>877</v>
      </c>
      <c r="M123" s="50" t="n">
        <v>45350</v>
      </c>
      <c r="N123" s="50" t="n">
        <v>45351</v>
      </c>
      <c r="Q123" s="0" t="n">
        <v>1</v>
      </c>
      <c r="R123" s="0" t="n">
        <v>1</v>
      </c>
      <c r="S123" s="0" t="n">
        <v>0</v>
      </c>
      <c r="T123" s="78" t="n">
        <v>45350.8854398148</v>
      </c>
      <c r="V123" s="79" t="s">
        <v>43</v>
      </c>
      <c r="X123" s="79" t="s">
        <v>887</v>
      </c>
      <c r="Y123" s="79" t="s">
        <v>43</v>
      </c>
      <c r="Z123" s="79" t="s">
        <v>698</v>
      </c>
      <c r="AA123" s="79" t="s">
        <v>694</v>
      </c>
      <c r="AB123" s="78" t="n">
        <v>45351.7342361111</v>
      </c>
      <c r="AC123" s="0" t="n">
        <v>0</v>
      </c>
      <c r="AD123" s="79" t="s">
        <v>888</v>
      </c>
    </row>
    <row r="125" customFormat="false" ht="15" hidden="false" customHeight="false" outlineLevel="0" collapsed="false">
      <c r="A125" s="0" t="s">
        <v>889</v>
      </c>
    </row>
    <row r="127" customFormat="false" ht="15" hidden="false" customHeight="false" outlineLevel="0" collapsed="false">
      <c r="A127" s="0" t="s">
        <v>890</v>
      </c>
    </row>
    <row r="128" customFormat="false" ht="15" hidden="false" customHeight="false" outlineLevel="0" collapsed="false">
      <c r="A128" s="0" t="s">
        <v>891</v>
      </c>
      <c r="C128" s="0" t="s">
        <v>872</v>
      </c>
      <c r="G128" s="0" t="s">
        <v>872</v>
      </c>
    </row>
    <row r="129" customFormat="false" ht="15" hidden="false" customHeight="false" outlineLevel="0" collapsed="false">
      <c r="A129" s="0" t="n">
        <v>227892</v>
      </c>
      <c r="C129" s="0" t="s">
        <v>892</v>
      </c>
      <c r="E129" s="0" t="s">
        <v>729</v>
      </c>
      <c r="F129" s="0" t="s">
        <v>694</v>
      </c>
      <c r="G129" s="0" t="s">
        <v>892</v>
      </c>
      <c r="H129" s="0" t="s">
        <v>713</v>
      </c>
      <c r="I129" s="0" t="s">
        <v>713</v>
      </c>
      <c r="J129" s="78" t="n">
        <v>45351.3746990741</v>
      </c>
      <c r="K129" s="79" t="s">
        <v>703</v>
      </c>
      <c r="M129" s="50" t="n">
        <v>45350</v>
      </c>
      <c r="N129" s="50" t="n">
        <v>45351</v>
      </c>
      <c r="Q129" s="0" t="n">
        <v>1</v>
      </c>
      <c r="R129" s="0" t="n">
        <v>1</v>
      </c>
      <c r="S129" s="0" t="n">
        <v>0</v>
      </c>
      <c r="T129" s="78" t="n">
        <v>45350.6404050926</v>
      </c>
      <c r="V129" s="79" t="s">
        <v>37</v>
      </c>
      <c r="Y129" s="79" t="s">
        <v>37</v>
      </c>
      <c r="Z129" s="79" t="s">
        <v>698</v>
      </c>
      <c r="AA129" s="79" t="s">
        <v>694</v>
      </c>
      <c r="AB129" s="78" t="n">
        <v>45351.3740625</v>
      </c>
      <c r="AC129" s="0" t="n">
        <v>0</v>
      </c>
      <c r="AD129" s="79" t="s">
        <v>800</v>
      </c>
    </row>
    <row r="130" customFormat="false" ht="15" hidden="false" customHeight="false" outlineLevel="0" collapsed="false">
      <c r="A130" s="0" t="s">
        <v>821</v>
      </c>
      <c r="F130" s="0" t="s">
        <v>750</v>
      </c>
    </row>
    <row r="131" customFormat="false" ht="15" hidden="false" customHeight="false" outlineLevel="0" collapsed="false">
      <c r="A131" s="0" t="n">
        <v>227880</v>
      </c>
      <c r="C131" s="0" t="s">
        <v>893</v>
      </c>
      <c r="E131" s="0" t="s">
        <v>729</v>
      </c>
      <c r="F131" s="0" t="s">
        <v>694</v>
      </c>
      <c r="G131" s="0" t="s">
        <v>893</v>
      </c>
      <c r="H131" s="0" t="s">
        <v>894</v>
      </c>
      <c r="I131" s="0" t="s">
        <v>894</v>
      </c>
      <c r="J131" s="78" t="n">
        <v>45351.3633217593</v>
      </c>
      <c r="K131" s="79" t="s">
        <v>719</v>
      </c>
      <c r="M131" s="50" t="n">
        <v>45350</v>
      </c>
      <c r="N131" s="50" t="n">
        <v>45351</v>
      </c>
      <c r="Q131" s="0" t="n">
        <v>1</v>
      </c>
      <c r="R131" s="0" t="n">
        <v>1</v>
      </c>
      <c r="S131" s="0" t="n">
        <v>0</v>
      </c>
      <c r="T131" s="78" t="n">
        <v>45350.5871643519</v>
      </c>
      <c r="V131" s="79" t="s">
        <v>37</v>
      </c>
      <c r="Y131" s="79" t="s">
        <v>37</v>
      </c>
      <c r="Z131" s="79" t="s">
        <v>698</v>
      </c>
      <c r="AA131" s="79" t="s">
        <v>694</v>
      </c>
      <c r="AB131" s="78" t="n">
        <v>45351.3628009259</v>
      </c>
      <c r="AC131" s="0" t="n">
        <v>0</v>
      </c>
      <c r="AD131" s="79" t="s">
        <v>753</v>
      </c>
    </row>
    <row r="132" customFormat="false" ht="15" hidden="false" customHeight="false" outlineLevel="0" collapsed="false">
      <c r="A132" s="0" t="s">
        <v>895</v>
      </c>
      <c r="F132" s="0" t="s">
        <v>896</v>
      </c>
    </row>
    <row r="133" customFormat="false" ht="15" hidden="false" customHeight="false" outlineLevel="0" collapsed="false">
      <c r="A133" s="0" t="n">
        <v>227879</v>
      </c>
      <c r="C133" s="0" t="s">
        <v>897</v>
      </c>
      <c r="E133" s="0" t="s">
        <v>729</v>
      </c>
      <c r="F133" s="0" t="s">
        <v>694</v>
      </c>
      <c r="G133" s="0" t="s">
        <v>897</v>
      </c>
      <c r="H133" s="0" t="s">
        <v>898</v>
      </c>
      <c r="I133" s="0" t="s">
        <v>898</v>
      </c>
      <c r="J133" s="78" t="n">
        <v>45351.5262615741</v>
      </c>
      <c r="K133" s="79" t="s">
        <v>862</v>
      </c>
      <c r="M133" s="50" t="n">
        <v>45350</v>
      </c>
      <c r="N133" s="50" t="n">
        <v>45351</v>
      </c>
      <c r="Q133" s="0" t="n">
        <v>1</v>
      </c>
      <c r="R133" s="0" t="n">
        <v>1</v>
      </c>
      <c r="S133" s="0" t="n">
        <v>0</v>
      </c>
      <c r="T133" s="78" t="n">
        <v>45350.5859722222</v>
      </c>
      <c r="V133" s="79" t="s">
        <v>37</v>
      </c>
      <c r="X133" s="79" t="s">
        <v>899</v>
      </c>
    </row>
    <row r="134" customFormat="false" ht="15" hidden="false" customHeight="false" outlineLevel="0" collapsed="false">
      <c r="A134" s="0" t="s">
        <v>900</v>
      </c>
      <c r="C134" s="0" t="s">
        <v>800</v>
      </c>
      <c r="D134" s="0" t="s">
        <v>694</v>
      </c>
      <c r="E134" s="78" t="n">
        <v>45351.5257060185</v>
      </c>
      <c r="F134" s="0" t="n">
        <v>0</v>
      </c>
      <c r="G134" s="79" t="s">
        <v>800</v>
      </c>
    </row>
    <row r="135" customFormat="false" ht="15" hidden="false" customHeight="false" outlineLevel="0" collapsed="false">
      <c r="A135" s="0" t="s">
        <v>754</v>
      </c>
      <c r="F135" s="0" t="s">
        <v>744</v>
      </c>
    </row>
    <row r="136" customFormat="false" ht="15" hidden="false" customHeight="false" outlineLevel="0" collapsed="false">
      <c r="A136" s="0" t="n">
        <v>227768</v>
      </c>
      <c r="C136" s="0" t="s">
        <v>901</v>
      </c>
      <c r="E136" s="0" t="s">
        <v>729</v>
      </c>
      <c r="F136" s="0" t="s">
        <v>694</v>
      </c>
      <c r="G136" s="0" t="s">
        <v>901</v>
      </c>
      <c r="H136" s="0" t="s">
        <v>857</v>
      </c>
      <c r="I136" s="0" t="s">
        <v>857</v>
      </c>
      <c r="J136" s="78" t="n">
        <v>45349.7431944445</v>
      </c>
      <c r="K136" s="79" t="s">
        <v>703</v>
      </c>
      <c r="M136" s="50" t="n">
        <v>45349</v>
      </c>
      <c r="N136" s="50" t="n">
        <v>45349</v>
      </c>
      <c r="Q136" s="0" t="n">
        <v>1</v>
      </c>
      <c r="R136" s="0" t="n">
        <v>1</v>
      </c>
      <c r="S136" s="0" t="n">
        <v>0</v>
      </c>
      <c r="T136" s="78" t="n">
        <v>45349.6556481481</v>
      </c>
      <c r="V136" s="79" t="s">
        <v>37</v>
      </c>
      <c r="X136" s="79" t="s">
        <v>902</v>
      </c>
      <c r="Y136" s="79" t="s">
        <v>37</v>
      </c>
      <c r="Z136" s="79" t="s">
        <v>698</v>
      </c>
      <c r="AA136" s="79" t="s">
        <v>694</v>
      </c>
      <c r="AB136" s="78" t="n">
        <v>45349.7425347222</v>
      </c>
      <c r="AC136" s="0" t="n">
        <v>0</v>
      </c>
      <c r="AD136" s="79" t="s">
        <v>753</v>
      </c>
    </row>
    <row r="137" customFormat="false" ht="15" hidden="false" customHeight="false" outlineLevel="0" collapsed="false">
      <c r="A137" s="0" t="s">
        <v>821</v>
      </c>
      <c r="F137" s="0" t="s">
        <v>750</v>
      </c>
    </row>
    <row r="138" customFormat="false" ht="15" hidden="false" customHeight="false" outlineLevel="0" collapsed="false">
      <c r="A138" s="0" t="n">
        <v>227731</v>
      </c>
      <c r="C138" s="0" t="s">
        <v>903</v>
      </c>
      <c r="E138" s="0" t="s">
        <v>729</v>
      </c>
      <c r="F138" s="0" t="s">
        <v>694</v>
      </c>
      <c r="G138" s="0" t="s">
        <v>903</v>
      </c>
      <c r="H138" s="0" t="s">
        <v>695</v>
      </c>
      <c r="I138" s="0" t="s">
        <v>695</v>
      </c>
      <c r="J138" s="78" t="n">
        <v>45351.3392824074</v>
      </c>
      <c r="K138" s="79" t="s">
        <v>26</v>
      </c>
      <c r="M138" s="50" t="n">
        <v>45349</v>
      </c>
      <c r="N138" s="50" t="n">
        <v>45351</v>
      </c>
      <c r="Q138" s="0" t="n">
        <v>1</v>
      </c>
      <c r="R138" s="0" t="n">
        <v>1</v>
      </c>
      <c r="S138" s="0" t="n">
        <v>0</v>
      </c>
      <c r="T138" s="78" t="n">
        <v>45349.5106597222</v>
      </c>
      <c r="V138" s="79" t="s">
        <v>37</v>
      </c>
      <c r="X138" s="79" t="s">
        <v>904</v>
      </c>
      <c r="Y138" s="79" t="s">
        <v>37</v>
      </c>
      <c r="Z138" s="79" t="s">
        <v>698</v>
      </c>
      <c r="AA138" s="79" t="s">
        <v>694</v>
      </c>
      <c r="AB138" s="78" t="n">
        <v>45351.3381828704</v>
      </c>
      <c r="AC138" s="0" t="n">
        <v>0</v>
      </c>
      <c r="AD138" s="79" t="s">
        <v>800</v>
      </c>
    </row>
    <row r="139" customFormat="false" ht="15" hidden="false" customHeight="false" outlineLevel="0" collapsed="false">
      <c r="A139" s="0" t="s">
        <v>868</v>
      </c>
      <c r="F139" s="0" t="s">
        <v>761</v>
      </c>
    </row>
    <row r="140" customFormat="false" ht="15" hidden="false" customHeight="false" outlineLevel="0" collapsed="false">
      <c r="A140" s="0" t="n">
        <v>227725</v>
      </c>
      <c r="C140" s="0" t="s">
        <v>905</v>
      </c>
      <c r="E140" s="0" t="s">
        <v>729</v>
      </c>
      <c r="F140" s="0" t="s">
        <v>694</v>
      </c>
      <c r="G140" s="0" t="s">
        <v>905</v>
      </c>
      <c r="H140" s="0" t="s">
        <v>857</v>
      </c>
      <c r="I140" s="0" t="s">
        <v>857</v>
      </c>
      <c r="J140" s="78" t="n">
        <v>45349.7312268519</v>
      </c>
      <c r="K140" s="79" t="s">
        <v>703</v>
      </c>
      <c r="M140" s="50" t="n">
        <v>45349</v>
      </c>
      <c r="N140" s="50" t="n">
        <v>45349</v>
      </c>
      <c r="Q140" s="0" t="n">
        <v>1</v>
      </c>
      <c r="R140" s="0" t="n">
        <v>1</v>
      </c>
      <c r="S140" s="0" t="n">
        <v>0</v>
      </c>
      <c r="T140" s="78" t="n">
        <v>45349.5009606482</v>
      </c>
      <c r="V140" s="79" t="s">
        <v>37</v>
      </c>
      <c r="X140" s="79" t="s">
        <v>906</v>
      </c>
      <c r="Y140" s="79" t="s">
        <v>37</v>
      </c>
      <c r="Z140" s="79" t="s">
        <v>698</v>
      </c>
      <c r="AA140" s="79" t="s">
        <v>694</v>
      </c>
      <c r="AB140" s="78" t="n">
        <v>45349.7307407407</v>
      </c>
      <c r="AC140" s="0" t="n">
        <v>0</v>
      </c>
      <c r="AD140" s="79" t="s">
        <v>800</v>
      </c>
    </row>
    <row r="141" customFormat="false" ht="15" hidden="false" customHeight="false" outlineLevel="0" collapsed="false">
      <c r="A141" s="0" t="s">
        <v>907</v>
      </c>
      <c r="F141" s="0" t="s">
        <v>750</v>
      </c>
    </row>
    <row r="142" customFormat="false" ht="15" hidden="false" customHeight="false" outlineLevel="0" collapsed="false">
      <c r="A142" s="0" t="n">
        <v>227693</v>
      </c>
      <c r="C142" s="0" t="s">
        <v>908</v>
      </c>
      <c r="E142" s="0" t="s">
        <v>729</v>
      </c>
      <c r="F142" s="0" t="s">
        <v>701</v>
      </c>
      <c r="G142" s="0" t="s">
        <v>908</v>
      </c>
      <c r="H142" s="0" t="s">
        <v>763</v>
      </c>
      <c r="I142" s="0" t="s">
        <v>763</v>
      </c>
      <c r="J142" s="78" t="n">
        <v>45350.3415740741</v>
      </c>
      <c r="K142" s="79" t="s">
        <v>26</v>
      </c>
      <c r="M142" s="50" t="n">
        <v>45349</v>
      </c>
      <c r="N142" s="50" t="n">
        <v>45350</v>
      </c>
      <c r="Q142" s="0" t="n">
        <v>1</v>
      </c>
      <c r="R142" s="0" t="n">
        <v>1</v>
      </c>
      <c r="S142" s="0" t="n">
        <v>0</v>
      </c>
      <c r="T142" s="78" t="n">
        <v>45349.409212963</v>
      </c>
      <c r="V142" s="79" t="s">
        <v>37</v>
      </c>
      <c r="Y142" s="79" t="s">
        <v>37</v>
      </c>
      <c r="Z142" s="79" t="s">
        <v>698</v>
      </c>
      <c r="AA142" s="79" t="s">
        <v>694</v>
      </c>
      <c r="AB142" s="78" t="n">
        <v>45350.3411111111</v>
      </c>
      <c r="AC142" s="0" t="n">
        <v>0</v>
      </c>
      <c r="AD142" s="79" t="s">
        <v>800</v>
      </c>
    </row>
    <row r="143" customFormat="false" ht="15" hidden="false" customHeight="false" outlineLevel="0" collapsed="false">
      <c r="A143" s="0" t="s">
        <v>821</v>
      </c>
      <c r="F143" s="0" t="s">
        <v>750</v>
      </c>
    </row>
    <row r="144" customFormat="false" ht="15" hidden="false" customHeight="false" outlineLevel="0" collapsed="false">
      <c r="A144" s="0" t="n">
        <v>227689</v>
      </c>
      <c r="C144" s="0" t="s">
        <v>909</v>
      </c>
      <c r="E144" s="0" t="s">
        <v>729</v>
      </c>
      <c r="F144" s="0" t="s">
        <v>694</v>
      </c>
      <c r="G144" s="0" t="s">
        <v>909</v>
      </c>
      <c r="H144" s="0" t="s">
        <v>881</v>
      </c>
      <c r="I144" s="0" t="s">
        <v>881</v>
      </c>
      <c r="J144" s="78" t="n">
        <v>45349.5466550926</v>
      </c>
      <c r="K144" s="79" t="s">
        <v>26</v>
      </c>
      <c r="M144" s="50" t="n">
        <v>45349</v>
      </c>
      <c r="N144" s="50" t="n">
        <v>45349</v>
      </c>
      <c r="Q144" s="0" t="n">
        <v>1</v>
      </c>
      <c r="R144" s="0" t="n">
        <v>1</v>
      </c>
      <c r="S144" s="0" t="n">
        <v>0</v>
      </c>
      <c r="T144" s="78" t="n">
        <v>45349.4025462963</v>
      </c>
      <c r="V144" s="79" t="s">
        <v>37</v>
      </c>
      <c r="Y144" s="79" t="s">
        <v>37</v>
      </c>
      <c r="Z144" s="79" t="s">
        <v>698</v>
      </c>
      <c r="AA144" s="79" t="s">
        <v>694</v>
      </c>
      <c r="AB144" s="78" t="n">
        <v>45349.5461111111</v>
      </c>
      <c r="AC144" s="0" t="n">
        <v>0</v>
      </c>
      <c r="AD144" s="79" t="s">
        <v>910</v>
      </c>
    </row>
    <row r="145" customFormat="false" ht="15" hidden="false" customHeight="false" outlineLevel="0" collapsed="false">
      <c r="A145" s="0" t="s">
        <v>911</v>
      </c>
      <c r="F145" s="0" t="s">
        <v>761</v>
      </c>
    </row>
    <row r="146" customFormat="false" ht="15" hidden="false" customHeight="false" outlineLevel="0" collapsed="false">
      <c r="A146" s="0" t="n">
        <v>227679</v>
      </c>
      <c r="C146" s="0" t="s">
        <v>819</v>
      </c>
      <c r="E146" s="0" t="s">
        <v>729</v>
      </c>
      <c r="F146" s="0" t="s">
        <v>694</v>
      </c>
      <c r="G146" s="0" t="s">
        <v>819</v>
      </c>
      <c r="H146" s="0" t="s">
        <v>820</v>
      </c>
      <c r="I146" s="0" t="s">
        <v>820</v>
      </c>
      <c r="J146" s="78" t="n">
        <v>45349.6438657407</v>
      </c>
      <c r="K146" s="79" t="s">
        <v>26</v>
      </c>
      <c r="M146" s="50" t="n">
        <v>45349</v>
      </c>
      <c r="N146" s="50" t="n">
        <v>45349</v>
      </c>
      <c r="Q146" s="0" t="n">
        <v>1</v>
      </c>
      <c r="R146" s="0" t="n">
        <v>1</v>
      </c>
      <c r="S146" s="0" t="n">
        <v>0</v>
      </c>
      <c r="T146" s="78" t="n">
        <v>45349.3740625</v>
      </c>
      <c r="V146" s="79" t="s">
        <v>37</v>
      </c>
      <c r="Y146" s="79" t="s">
        <v>37</v>
      </c>
      <c r="Z146" s="79" t="s">
        <v>698</v>
      </c>
      <c r="AA146" s="79" t="s">
        <v>694</v>
      </c>
      <c r="AB146" s="78" t="n">
        <v>45349.6431365741</v>
      </c>
      <c r="AC146" s="0" t="n">
        <v>0</v>
      </c>
      <c r="AD146" s="79" t="s">
        <v>753</v>
      </c>
    </row>
    <row r="147" customFormat="false" ht="15" hidden="false" customHeight="false" outlineLevel="0" collapsed="false">
      <c r="A147" s="0" t="s">
        <v>823</v>
      </c>
    </row>
    <row r="148" customFormat="false" ht="15" hidden="false" customHeight="false" outlineLevel="0" collapsed="false">
      <c r="A148" s="0" t="s">
        <v>912</v>
      </c>
    </row>
    <row r="149" customFormat="false" ht="15" hidden="false" customHeight="false" outlineLevel="0" collapsed="false">
      <c r="A149" s="0" t="s">
        <v>913</v>
      </c>
      <c r="F149" s="0" t="s">
        <v>786</v>
      </c>
    </row>
    <row r="150" customFormat="false" ht="15" hidden="false" customHeight="false" outlineLevel="0" collapsed="false">
      <c r="A150" s="0" t="n">
        <v>227649</v>
      </c>
      <c r="C150" s="0" t="s">
        <v>914</v>
      </c>
      <c r="E150" s="0" t="s">
        <v>729</v>
      </c>
      <c r="F150" s="0" t="s">
        <v>694</v>
      </c>
      <c r="G150" s="0" t="s">
        <v>914</v>
      </c>
      <c r="H150" s="0" t="s">
        <v>881</v>
      </c>
      <c r="I150" s="0" t="s">
        <v>881</v>
      </c>
      <c r="J150" s="78" t="n">
        <v>45349.5425462963</v>
      </c>
      <c r="K150" s="79" t="s">
        <v>26</v>
      </c>
      <c r="M150" s="50" t="n">
        <v>45348</v>
      </c>
      <c r="N150" s="50" t="n">
        <v>45349</v>
      </c>
      <c r="Q150" s="0" t="n">
        <v>1.5</v>
      </c>
      <c r="R150" s="0" t="n">
        <v>1.5</v>
      </c>
      <c r="S150" s="0" t="n">
        <v>0</v>
      </c>
      <c r="T150" s="78" t="n">
        <v>45348.7586921296</v>
      </c>
      <c r="V150" s="79" t="s">
        <v>37</v>
      </c>
      <c r="X150" s="79" t="s">
        <v>915</v>
      </c>
      <c r="Y150" s="79" t="s">
        <v>37</v>
      </c>
      <c r="Z150" s="79" t="s">
        <v>698</v>
      </c>
      <c r="AA150" s="79" t="s">
        <v>694</v>
      </c>
      <c r="AB150" s="78" t="n">
        <v>45349.4246875</v>
      </c>
      <c r="AC150" s="0" t="n">
        <v>0</v>
      </c>
      <c r="AD150" s="79" t="s">
        <v>800</v>
      </c>
    </row>
    <row r="151" customFormat="false" ht="15" hidden="false" customHeight="false" outlineLevel="0" collapsed="false">
      <c r="A151" s="0" t="s">
        <v>916</v>
      </c>
      <c r="F151" s="0" t="s">
        <v>761</v>
      </c>
    </row>
    <row r="152" customFormat="false" ht="15" hidden="false" customHeight="false" outlineLevel="0" collapsed="false">
      <c r="A152" s="0" t="n">
        <v>227648</v>
      </c>
      <c r="C152" s="0" t="s">
        <v>917</v>
      </c>
      <c r="E152" s="0" t="s">
        <v>729</v>
      </c>
      <c r="F152" s="0" t="s">
        <v>694</v>
      </c>
      <c r="G152" s="0" t="s">
        <v>917</v>
      </c>
      <c r="H152" s="0" t="s">
        <v>695</v>
      </c>
      <c r="I152" s="0" t="s">
        <v>695</v>
      </c>
      <c r="J152" s="78" t="n">
        <v>45350.3199421296</v>
      </c>
      <c r="K152" s="79" t="s">
        <v>26</v>
      </c>
      <c r="M152" s="50" t="n">
        <v>45348</v>
      </c>
      <c r="N152" s="50" t="n">
        <v>45350</v>
      </c>
      <c r="Q152" s="0" t="n">
        <v>1.5</v>
      </c>
      <c r="R152" s="0" t="n">
        <v>1.5</v>
      </c>
      <c r="S152" s="0" t="n">
        <v>0</v>
      </c>
      <c r="T152" s="78" t="n">
        <v>45348.7571412037</v>
      </c>
      <c r="V152" s="79" t="s">
        <v>37</v>
      </c>
      <c r="X152" s="79" t="s">
        <v>918</v>
      </c>
      <c r="Y152" s="79" t="s">
        <v>37</v>
      </c>
      <c r="Z152" s="79" t="s">
        <v>698</v>
      </c>
      <c r="AA152" s="79" t="s">
        <v>694</v>
      </c>
      <c r="AB152" s="78" t="n">
        <v>45349.6320601852</v>
      </c>
      <c r="AC152" s="0" t="n">
        <v>1</v>
      </c>
      <c r="AD152" s="79" t="s">
        <v>800</v>
      </c>
    </row>
    <row r="153" customFormat="false" ht="15" hidden="false" customHeight="false" outlineLevel="0" collapsed="false">
      <c r="A153" s="0" t="s">
        <v>821</v>
      </c>
      <c r="F153" s="0" t="s">
        <v>750</v>
      </c>
    </row>
    <row r="154" customFormat="false" ht="15" hidden="false" customHeight="false" outlineLevel="0" collapsed="false">
      <c r="A154" s="0" t="n">
        <v>227615</v>
      </c>
      <c r="C154" s="0" t="s">
        <v>919</v>
      </c>
      <c r="E154" s="0" t="s">
        <v>729</v>
      </c>
      <c r="F154" s="0" t="s">
        <v>694</v>
      </c>
      <c r="G154" s="0" t="s">
        <v>919</v>
      </c>
      <c r="H154" s="0" t="s">
        <v>920</v>
      </c>
      <c r="I154" s="0" t="s">
        <v>695</v>
      </c>
      <c r="J154" s="78" t="n">
        <v>45349.7259606481</v>
      </c>
      <c r="K154" s="79" t="s">
        <v>921</v>
      </c>
      <c r="M154" s="50" t="n">
        <v>45348</v>
      </c>
      <c r="N154" s="50" t="n">
        <v>45349</v>
      </c>
      <c r="Q154" s="0" t="n">
        <v>2.6</v>
      </c>
      <c r="R154" s="0" t="n">
        <v>2.6</v>
      </c>
      <c r="S154" s="0" t="n">
        <v>0</v>
      </c>
      <c r="T154" s="78" t="n">
        <v>45348.6408333333</v>
      </c>
      <c r="V154" s="79" t="s">
        <v>727</v>
      </c>
      <c r="X154" s="79" t="s">
        <v>922</v>
      </c>
    </row>
    <row r="155" customFormat="false" ht="15" hidden="false" customHeight="false" outlineLevel="0" collapsed="false">
      <c r="A155" s="0" t="s">
        <v>923</v>
      </c>
      <c r="C155" s="0" t="s">
        <v>924</v>
      </c>
      <c r="D155" s="0" t="s">
        <v>694</v>
      </c>
      <c r="E155" s="78" t="n">
        <v>45349.7191087963</v>
      </c>
      <c r="F155" s="0" t="n">
        <v>0</v>
      </c>
      <c r="G155" s="79" t="s">
        <v>924</v>
      </c>
    </row>
    <row r="156" customFormat="false" ht="15" hidden="false" customHeight="false" outlineLevel="0" collapsed="false">
      <c r="A156" s="0" t="s">
        <v>925</v>
      </c>
    </row>
    <row r="157" customFormat="false" ht="15" hidden="false" customHeight="false" outlineLevel="0" collapsed="false">
      <c r="A157" s="0" t="s">
        <v>926</v>
      </c>
      <c r="C157" s="0" t="s">
        <v>704</v>
      </c>
      <c r="G157" s="0" t="s">
        <v>704</v>
      </c>
    </row>
    <row r="158" customFormat="false" ht="15" hidden="false" customHeight="false" outlineLevel="0" collapsed="false">
      <c r="A158" s="0" t="n">
        <v>227602</v>
      </c>
      <c r="C158" s="0" t="s">
        <v>927</v>
      </c>
      <c r="E158" s="0" t="s">
        <v>729</v>
      </c>
      <c r="F158" s="0" t="s">
        <v>694</v>
      </c>
      <c r="G158" s="0" t="s">
        <v>927</v>
      </c>
      <c r="H158" s="0" t="s">
        <v>898</v>
      </c>
      <c r="I158" s="0" t="s">
        <v>898</v>
      </c>
      <c r="J158" s="78" t="n">
        <v>45348.5791782407</v>
      </c>
      <c r="K158" s="79" t="s">
        <v>862</v>
      </c>
      <c r="M158" s="50" t="n">
        <v>45348</v>
      </c>
      <c r="N158" s="50" t="n">
        <v>45348</v>
      </c>
      <c r="Q158" s="0" t="n">
        <v>1</v>
      </c>
      <c r="R158" s="0" t="n">
        <v>1</v>
      </c>
      <c r="S158" s="0" t="n">
        <v>0</v>
      </c>
      <c r="T158" s="78" t="n">
        <v>45348.5704050926</v>
      </c>
      <c r="V158" s="79" t="s">
        <v>37</v>
      </c>
      <c r="X158" s="79" t="s">
        <v>928</v>
      </c>
    </row>
    <row r="159" customFormat="false" ht="15" hidden="false" customHeight="false" outlineLevel="0" collapsed="false">
      <c r="A159" s="0" t="s">
        <v>929</v>
      </c>
      <c r="C159" s="0" t="s">
        <v>800</v>
      </c>
      <c r="D159" s="0" t="s">
        <v>694</v>
      </c>
      <c r="E159" s="78" t="n">
        <v>45348.5783449074</v>
      </c>
      <c r="F159" s="0" t="n">
        <v>0</v>
      </c>
      <c r="G159" s="79" t="s">
        <v>800</v>
      </c>
    </row>
    <row r="160" customFormat="false" ht="15" hidden="false" customHeight="false" outlineLevel="0" collapsed="false">
      <c r="A160" s="0" t="s">
        <v>754</v>
      </c>
      <c r="F160" s="0" t="s">
        <v>744</v>
      </c>
    </row>
    <row r="161" customFormat="false" ht="15" hidden="false" customHeight="false" outlineLevel="0" collapsed="false">
      <c r="A161" s="0" t="n">
        <v>227584</v>
      </c>
      <c r="C161" s="0" t="s">
        <v>930</v>
      </c>
      <c r="E161" s="0" t="s">
        <v>729</v>
      </c>
      <c r="F161" s="0" t="s">
        <v>694</v>
      </c>
      <c r="G161" s="0" t="s">
        <v>930</v>
      </c>
      <c r="H161" s="0" t="s">
        <v>898</v>
      </c>
      <c r="I161" s="0" t="s">
        <v>898</v>
      </c>
      <c r="J161" s="78" t="n">
        <v>45348.5636342593</v>
      </c>
      <c r="K161" s="79" t="s">
        <v>862</v>
      </c>
      <c r="M161" s="50" t="n">
        <v>45348</v>
      </c>
      <c r="N161" s="50" t="n">
        <v>45348</v>
      </c>
      <c r="Q161" s="0" t="n">
        <v>1</v>
      </c>
      <c r="R161" s="0" t="n">
        <v>1</v>
      </c>
      <c r="S161" s="0" t="n">
        <v>0</v>
      </c>
      <c r="T161" s="78" t="n">
        <v>45348.5209953704</v>
      </c>
      <c r="V161" s="79" t="s">
        <v>37</v>
      </c>
      <c r="X161" s="79" t="s">
        <v>931</v>
      </c>
    </row>
    <row r="162" customFormat="false" ht="15" hidden="false" customHeight="false" outlineLevel="0" collapsed="false">
      <c r="A162" s="0" t="s">
        <v>932</v>
      </c>
      <c r="C162" s="0" t="s">
        <v>800</v>
      </c>
      <c r="D162" s="0" t="s">
        <v>694</v>
      </c>
      <c r="E162" s="78" t="n">
        <v>45348.5631134259</v>
      </c>
      <c r="F162" s="0" t="n">
        <v>0</v>
      </c>
      <c r="G162" s="79" t="s">
        <v>800</v>
      </c>
    </row>
    <row r="163" customFormat="false" ht="15" hidden="false" customHeight="false" outlineLevel="0" collapsed="false">
      <c r="A163" s="0" t="s">
        <v>754</v>
      </c>
      <c r="F163" s="0" t="s">
        <v>744</v>
      </c>
    </row>
    <row r="164" customFormat="false" ht="15" hidden="false" customHeight="false" outlineLevel="0" collapsed="false">
      <c r="A164" s="0" t="n">
        <v>227583</v>
      </c>
      <c r="C164" s="0" t="s">
        <v>933</v>
      </c>
      <c r="E164" s="0" t="s">
        <v>729</v>
      </c>
      <c r="F164" s="0" t="s">
        <v>701</v>
      </c>
      <c r="G164" s="0" t="s">
        <v>933</v>
      </c>
      <c r="H164" s="0" t="s">
        <v>702</v>
      </c>
      <c r="I164" s="0" t="s">
        <v>702</v>
      </c>
      <c r="J164" s="78" t="n">
        <v>45348.5600578704</v>
      </c>
      <c r="K164" s="79" t="s">
        <v>703</v>
      </c>
      <c r="M164" s="50" t="n">
        <v>45348</v>
      </c>
      <c r="N164" s="50" t="n">
        <v>45348</v>
      </c>
      <c r="Q164" s="0" t="n">
        <v>1</v>
      </c>
      <c r="R164" s="0" t="n">
        <v>1</v>
      </c>
      <c r="S164" s="0" t="n">
        <v>0</v>
      </c>
      <c r="T164" s="78" t="n">
        <v>45348.5197685185</v>
      </c>
      <c r="V164" s="79" t="s">
        <v>37</v>
      </c>
      <c r="X164" s="79" t="s">
        <v>934</v>
      </c>
      <c r="Y164" s="79" t="s">
        <v>37</v>
      </c>
      <c r="Z164" s="79" t="s">
        <v>698</v>
      </c>
      <c r="AA164" s="79" t="s">
        <v>694</v>
      </c>
      <c r="AB164" s="78" t="n">
        <v>45348.558900463</v>
      </c>
      <c r="AC164" s="0" t="n">
        <v>0</v>
      </c>
      <c r="AD164" s="79" t="s">
        <v>800</v>
      </c>
    </row>
    <row r="165" customFormat="false" ht="15" hidden="false" customHeight="false" outlineLevel="0" collapsed="false">
      <c r="A165" s="0" t="s">
        <v>754</v>
      </c>
      <c r="F165" s="0" t="s">
        <v>744</v>
      </c>
    </row>
    <row r="166" customFormat="false" ht="15" hidden="false" customHeight="false" outlineLevel="0" collapsed="false">
      <c r="A166" s="0" t="n">
        <v>227578</v>
      </c>
      <c r="C166" s="0" t="s">
        <v>935</v>
      </c>
      <c r="E166" s="0" t="s">
        <v>729</v>
      </c>
      <c r="F166" s="0" t="s">
        <v>701</v>
      </c>
      <c r="G166" s="0" t="s">
        <v>935</v>
      </c>
      <c r="H166" s="0" t="s">
        <v>894</v>
      </c>
      <c r="I166" s="0" t="s">
        <v>894</v>
      </c>
      <c r="J166" s="78" t="n">
        <v>45349.4627546296</v>
      </c>
      <c r="K166" s="79" t="s">
        <v>936</v>
      </c>
      <c r="M166" s="50" t="n">
        <v>45348</v>
      </c>
      <c r="N166" s="50" t="n">
        <v>45349</v>
      </c>
      <c r="Q166" s="0" t="n">
        <v>1.1</v>
      </c>
      <c r="R166" s="0" t="n">
        <v>1.1</v>
      </c>
      <c r="S166" s="0" t="n">
        <v>0</v>
      </c>
      <c r="T166" s="78" t="n">
        <v>45348.5142592593</v>
      </c>
      <c r="V166" s="79" t="s">
        <v>77</v>
      </c>
      <c r="Y166" s="79" t="s">
        <v>651</v>
      </c>
      <c r="Z166" s="79" t="s">
        <v>698</v>
      </c>
      <c r="AA166" s="79" t="s">
        <v>694</v>
      </c>
      <c r="AB166" s="78" t="n">
        <v>45349.4567939815</v>
      </c>
      <c r="AC166" s="0" t="n">
        <v>0</v>
      </c>
      <c r="AD166" s="79" t="s">
        <v>937</v>
      </c>
    </row>
    <row r="167" customFormat="false" ht="15" hidden="false" customHeight="false" outlineLevel="0" collapsed="false">
      <c r="A167" s="0" t="s">
        <v>938</v>
      </c>
    </row>
    <row r="168" customFormat="false" ht="15" hidden="false" customHeight="false" outlineLevel="0" collapsed="false">
      <c r="A168" s="0" t="s">
        <v>939</v>
      </c>
    </row>
    <row r="169" customFormat="false" ht="15" hidden="false" customHeight="false" outlineLevel="0" collapsed="false">
      <c r="A169" s="0" t="s">
        <v>940</v>
      </c>
    </row>
    <row r="170" customFormat="false" ht="15" hidden="false" customHeight="false" outlineLevel="0" collapsed="false">
      <c r="A170" s="0" t="s">
        <v>941</v>
      </c>
      <c r="F170" s="0" t="s">
        <v>942</v>
      </c>
    </row>
    <row r="171" customFormat="false" ht="15" hidden="false" customHeight="false" outlineLevel="0" collapsed="false">
      <c r="A171" s="0" t="n">
        <v>227548</v>
      </c>
      <c r="C171" s="0" t="s">
        <v>943</v>
      </c>
      <c r="E171" s="0" t="s">
        <v>729</v>
      </c>
      <c r="F171" s="0" t="s">
        <v>694</v>
      </c>
      <c r="G171" s="0" t="s">
        <v>943</v>
      </c>
      <c r="H171" s="0" t="s">
        <v>841</v>
      </c>
      <c r="I171" s="0" t="s">
        <v>841</v>
      </c>
      <c r="J171" s="78" t="n">
        <v>45348.5752430556</v>
      </c>
      <c r="K171" s="79" t="s">
        <v>703</v>
      </c>
      <c r="M171" s="50" t="n">
        <v>45348</v>
      </c>
      <c r="N171" s="50" t="n">
        <v>45348</v>
      </c>
      <c r="Q171" s="0" t="n">
        <v>1</v>
      </c>
      <c r="R171" s="0" t="n">
        <v>1</v>
      </c>
      <c r="S171" s="0" t="n">
        <v>0</v>
      </c>
      <c r="T171" s="78" t="n">
        <v>45348.4451273148</v>
      </c>
      <c r="V171" s="79" t="s">
        <v>37</v>
      </c>
      <c r="Y171" s="79" t="s">
        <v>37</v>
      </c>
      <c r="Z171" s="79" t="s">
        <v>698</v>
      </c>
      <c r="AA171" s="79" t="s">
        <v>694</v>
      </c>
      <c r="AB171" s="78" t="n">
        <v>45348.5748148148</v>
      </c>
      <c r="AC171" s="0" t="n">
        <v>0</v>
      </c>
      <c r="AD171" s="79" t="s">
        <v>753</v>
      </c>
    </row>
    <row r="172" customFormat="false" ht="15" hidden="false" customHeight="false" outlineLevel="0" collapsed="false">
      <c r="A172" s="0" t="s">
        <v>823</v>
      </c>
    </row>
    <row r="173" customFormat="false" ht="79.85" hidden="false" customHeight="false" outlineLevel="0" collapsed="false">
      <c r="A173" s="80"/>
      <c r="C173" s="79" t="s">
        <v>729</v>
      </c>
      <c r="D173" s="79" t="s">
        <v>824</v>
      </c>
      <c r="E173" s="79" t="s">
        <v>750</v>
      </c>
      <c r="F173" s="81" t="s">
        <v>944</v>
      </c>
      <c r="G173" s="79" t="s">
        <v>729</v>
      </c>
      <c r="H173" s="79" t="s">
        <v>701</v>
      </c>
      <c r="I173" s="79" t="s">
        <v>945</v>
      </c>
      <c r="J173" s="79" t="s">
        <v>784</v>
      </c>
      <c r="K173" s="79" t="s">
        <v>784</v>
      </c>
      <c r="L173" s="78" t="n">
        <v>45355.7085763889</v>
      </c>
      <c r="M173" s="79" t="s">
        <v>703</v>
      </c>
      <c r="N173" s="79" t="s">
        <v>946</v>
      </c>
      <c r="O173" s="79" t="s">
        <v>947</v>
      </c>
      <c r="P173" s="79" t="s">
        <v>43</v>
      </c>
      <c r="Q173" s="79" t="s">
        <v>948</v>
      </c>
    </row>
    <row r="175" customFormat="false" ht="15" hidden="false" customHeight="false" outlineLevel="0" collapsed="false">
      <c r="A175" s="0" t="s">
        <v>949</v>
      </c>
    </row>
    <row r="177" customFormat="false" ht="15" hidden="false" customHeight="false" outlineLevel="0" collapsed="false">
      <c r="A177" s="0" t="s">
        <v>768</v>
      </c>
    </row>
    <row r="178" customFormat="false" ht="15" hidden="false" customHeight="false" outlineLevel="0" collapsed="false">
      <c r="A178" s="0" t="s">
        <v>769</v>
      </c>
      <c r="C178" s="0" t="s">
        <v>950</v>
      </c>
      <c r="G178" s="0" t="s">
        <v>950</v>
      </c>
    </row>
    <row r="179" customFormat="false" ht="15" hidden="false" customHeight="false" outlineLevel="0" collapsed="false">
      <c r="A179" s="0" t="n">
        <v>227484</v>
      </c>
      <c r="C179" s="0" t="s">
        <v>951</v>
      </c>
      <c r="E179" s="0" t="s">
        <v>729</v>
      </c>
      <c r="F179" s="0" t="s">
        <v>694</v>
      </c>
      <c r="G179" s="0" t="s">
        <v>951</v>
      </c>
      <c r="H179" s="0" t="s">
        <v>952</v>
      </c>
      <c r="I179" s="0" t="s">
        <v>952</v>
      </c>
      <c r="J179" s="78" t="n">
        <v>45348.6927662037</v>
      </c>
      <c r="K179" s="79" t="s">
        <v>719</v>
      </c>
      <c r="M179" s="50" t="n">
        <v>45345</v>
      </c>
      <c r="N179" s="50" t="n">
        <v>45348</v>
      </c>
      <c r="Q179" s="0" t="n">
        <v>1</v>
      </c>
      <c r="R179" s="0" t="n">
        <v>1</v>
      </c>
      <c r="S179" s="0" t="n">
        <v>0</v>
      </c>
      <c r="T179" s="78" t="n">
        <v>45345.7284837963</v>
      </c>
      <c r="V179" s="79" t="s">
        <v>43</v>
      </c>
      <c r="Y179" s="79" t="s">
        <v>43</v>
      </c>
      <c r="Z179" s="79" t="s">
        <v>698</v>
      </c>
      <c r="AA179" s="79" t="s">
        <v>694</v>
      </c>
      <c r="AB179" s="78" t="n">
        <v>45348.4757060185</v>
      </c>
      <c r="AC179" s="0" t="n">
        <v>0</v>
      </c>
      <c r="AD179" s="79" t="s">
        <v>765</v>
      </c>
    </row>
    <row r="181" customFormat="false" ht="15" hidden="false" customHeight="false" outlineLevel="0" collapsed="false">
      <c r="A181" s="0" t="s">
        <v>953</v>
      </c>
    </row>
    <row r="183" customFormat="false" ht="15" hidden="false" customHeight="false" outlineLevel="0" collapsed="false">
      <c r="A183" s="0" t="s">
        <v>768</v>
      </c>
    </row>
    <row r="184" customFormat="false" ht="15" hidden="false" customHeight="false" outlineLevel="0" collapsed="false">
      <c r="A184" s="0" t="s">
        <v>769</v>
      </c>
      <c r="C184" s="0" t="s">
        <v>707</v>
      </c>
      <c r="G184" s="0" t="s">
        <v>707</v>
      </c>
    </row>
    <row r="185" customFormat="false" ht="15" hidden="false" customHeight="false" outlineLevel="0" collapsed="false">
      <c r="A185" s="0" t="n">
        <v>227476</v>
      </c>
      <c r="C185" s="0" t="s">
        <v>954</v>
      </c>
      <c r="E185" s="0" t="s">
        <v>729</v>
      </c>
      <c r="F185" s="0" t="s">
        <v>694</v>
      </c>
      <c r="G185" s="0" t="s">
        <v>954</v>
      </c>
      <c r="H185" s="0" t="s">
        <v>741</v>
      </c>
      <c r="I185" s="0" t="s">
        <v>741</v>
      </c>
      <c r="J185" s="78" t="n">
        <v>45348.4167013889</v>
      </c>
      <c r="K185" s="79" t="s">
        <v>719</v>
      </c>
      <c r="M185" s="50" t="n">
        <v>45345</v>
      </c>
      <c r="N185" s="50" t="n">
        <v>45345</v>
      </c>
      <c r="Q185" s="0" t="n">
        <v>1</v>
      </c>
      <c r="R185" s="0" t="n">
        <v>1</v>
      </c>
      <c r="S185" s="0" t="n">
        <v>0</v>
      </c>
      <c r="T185" s="78" t="n">
        <v>45345.7076157407</v>
      </c>
      <c r="V185" s="79" t="s">
        <v>955</v>
      </c>
      <c r="Y185" s="79" t="s">
        <v>955</v>
      </c>
      <c r="Z185" s="79" t="s">
        <v>698</v>
      </c>
      <c r="AA185" s="79" t="s">
        <v>694</v>
      </c>
      <c r="AB185" s="78" t="n">
        <v>45345.7660185185</v>
      </c>
      <c r="AC185" s="0" t="n">
        <v>0</v>
      </c>
      <c r="AD185" s="79" t="s">
        <v>956</v>
      </c>
      <c r="AE185" s="79" t="s">
        <v>734</v>
      </c>
      <c r="AF185" s="78" t="n">
        <v>45348.4167013889</v>
      </c>
      <c r="AI185" s="79" t="s">
        <v>750</v>
      </c>
    </row>
    <row r="186" customFormat="false" ht="15" hidden="false" customHeight="false" outlineLevel="0" collapsed="false">
      <c r="A186" s="0" t="n">
        <v>227457</v>
      </c>
      <c r="C186" s="0" t="s">
        <v>957</v>
      </c>
      <c r="E186" s="0" t="s">
        <v>729</v>
      </c>
      <c r="F186" s="0" t="s">
        <v>694</v>
      </c>
      <c r="G186" s="0" t="s">
        <v>957</v>
      </c>
      <c r="H186" s="0" t="s">
        <v>695</v>
      </c>
      <c r="I186" s="0" t="s">
        <v>695</v>
      </c>
      <c r="J186" s="78" t="n">
        <v>45348.468900463</v>
      </c>
      <c r="K186" s="79" t="s">
        <v>936</v>
      </c>
      <c r="M186" s="50" t="n">
        <v>45345</v>
      </c>
      <c r="N186" s="50" t="n">
        <v>45348</v>
      </c>
      <c r="Q186" s="0" t="n">
        <v>0.6</v>
      </c>
      <c r="R186" s="0" t="n">
        <v>0.6</v>
      </c>
      <c r="S186" s="0" t="n">
        <v>0</v>
      </c>
      <c r="T186" s="78" t="n">
        <v>45345.6492361111</v>
      </c>
      <c r="V186" s="79" t="s">
        <v>77</v>
      </c>
      <c r="Y186" s="79" t="s">
        <v>77</v>
      </c>
      <c r="Z186" s="79" t="s">
        <v>698</v>
      </c>
      <c r="AA186" s="79" t="s">
        <v>723</v>
      </c>
      <c r="AB186" s="78" t="n">
        <v>45348.4671064815</v>
      </c>
      <c r="AC186" s="0" t="n">
        <v>0</v>
      </c>
      <c r="AD186" s="79" t="s">
        <v>837</v>
      </c>
    </row>
    <row r="187" customFormat="false" ht="15" hidden="false" customHeight="false" outlineLevel="0" collapsed="false">
      <c r="A187" s="0" t="s">
        <v>958</v>
      </c>
    </row>
    <row r="188" customFormat="false" ht="15" hidden="false" customHeight="false" outlineLevel="0" collapsed="false">
      <c r="A188" s="0" t="s">
        <v>959</v>
      </c>
      <c r="F188" s="0" t="s">
        <v>960</v>
      </c>
    </row>
    <row r="189" customFormat="false" ht="15" hidden="false" customHeight="false" outlineLevel="0" collapsed="false">
      <c r="A189" s="0" t="n">
        <v>227454</v>
      </c>
      <c r="C189" s="0" t="s">
        <v>961</v>
      </c>
      <c r="E189" s="0" t="s">
        <v>729</v>
      </c>
      <c r="F189" s="0" t="s">
        <v>694</v>
      </c>
      <c r="G189" s="0" t="s">
        <v>961</v>
      </c>
      <c r="H189" s="0" t="s">
        <v>788</v>
      </c>
      <c r="I189" s="0" t="s">
        <v>788</v>
      </c>
      <c r="J189" s="78" t="n">
        <v>45345.6764814815</v>
      </c>
      <c r="K189" s="79" t="s">
        <v>703</v>
      </c>
      <c r="M189" s="50" t="n">
        <v>45345</v>
      </c>
      <c r="N189" s="50" t="n">
        <v>45345</v>
      </c>
      <c r="Q189" s="0" t="n">
        <v>1</v>
      </c>
      <c r="R189" s="0" t="n">
        <v>1</v>
      </c>
      <c r="S189" s="0" t="n">
        <v>0</v>
      </c>
      <c r="T189" s="78" t="n">
        <v>45345.6321296296</v>
      </c>
      <c r="V189" s="79" t="s">
        <v>955</v>
      </c>
      <c r="Y189" s="79" t="s">
        <v>955</v>
      </c>
      <c r="Z189" s="79" t="s">
        <v>698</v>
      </c>
      <c r="AA189" s="79" t="s">
        <v>694</v>
      </c>
      <c r="AB189" s="78" t="n">
        <v>45345.6705092593</v>
      </c>
      <c r="AC189" s="0" t="n">
        <v>0</v>
      </c>
      <c r="AD189" s="79" t="s">
        <v>956</v>
      </c>
      <c r="AE189" s="79" t="s">
        <v>734</v>
      </c>
      <c r="AF189" s="78" t="n">
        <v>45345.6764814815</v>
      </c>
      <c r="AI189" s="79" t="s">
        <v>750</v>
      </c>
    </row>
    <row r="190" customFormat="false" ht="15" hidden="false" customHeight="false" outlineLevel="0" collapsed="false">
      <c r="A190" s="0" t="n">
        <v>227420</v>
      </c>
      <c r="C190" s="0" t="s">
        <v>962</v>
      </c>
      <c r="E190" s="0" t="s">
        <v>729</v>
      </c>
      <c r="F190" s="0" t="s">
        <v>694</v>
      </c>
      <c r="G190" s="0" t="s">
        <v>962</v>
      </c>
      <c r="H190" s="0" t="s">
        <v>774</v>
      </c>
      <c r="I190" s="0" t="s">
        <v>774</v>
      </c>
      <c r="J190" s="78" t="n">
        <v>45351.7331944444</v>
      </c>
      <c r="K190" s="79" t="s">
        <v>963</v>
      </c>
      <c r="M190" s="50" t="n">
        <v>45345</v>
      </c>
      <c r="N190" s="50" t="n">
        <v>45351</v>
      </c>
      <c r="Q190" s="0" t="n">
        <v>4.5</v>
      </c>
      <c r="R190" s="0" t="n">
        <v>4.5</v>
      </c>
      <c r="S190" s="0" t="n">
        <v>0</v>
      </c>
      <c r="T190" s="78" t="n">
        <v>45345.4928703704</v>
      </c>
      <c r="V190" s="79" t="s">
        <v>43</v>
      </c>
      <c r="Y190" s="79" t="s">
        <v>43</v>
      </c>
      <c r="Z190" s="79" t="s">
        <v>698</v>
      </c>
      <c r="AA190" s="79" t="s">
        <v>694</v>
      </c>
      <c r="AB190" s="78" t="n">
        <v>45351.72125</v>
      </c>
      <c r="AC190" s="0" t="n">
        <v>0</v>
      </c>
      <c r="AD190" s="79" t="s">
        <v>765</v>
      </c>
    </row>
    <row r="192" customFormat="false" ht="15" hidden="false" customHeight="false" outlineLevel="0" collapsed="false">
      <c r="A192" s="0" t="s">
        <v>964</v>
      </c>
    </row>
    <row r="194" customFormat="false" ht="15" hidden="false" customHeight="false" outlineLevel="0" collapsed="false">
      <c r="A194" s="0" t="s">
        <v>768</v>
      </c>
    </row>
    <row r="195" customFormat="false" ht="15" hidden="false" customHeight="false" outlineLevel="0" collapsed="false">
      <c r="A195" s="0" t="s">
        <v>891</v>
      </c>
      <c r="C195" s="0" t="s">
        <v>965</v>
      </c>
      <c r="G195" s="0" t="s">
        <v>965</v>
      </c>
    </row>
    <row r="196" customFormat="false" ht="15" hidden="false" customHeight="false" outlineLevel="0" collapsed="false">
      <c r="A196" s="0" t="n">
        <v>227414</v>
      </c>
      <c r="C196" s="0" t="s">
        <v>966</v>
      </c>
      <c r="E196" s="0" t="s">
        <v>729</v>
      </c>
      <c r="F196" s="0" t="s">
        <v>701</v>
      </c>
      <c r="G196" s="0" t="s">
        <v>966</v>
      </c>
      <c r="H196" s="0" t="s">
        <v>706</v>
      </c>
      <c r="I196" s="0" t="s">
        <v>706</v>
      </c>
      <c r="J196" s="78" t="n">
        <v>45373.3311458333</v>
      </c>
      <c r="K196" s="79" t="s">
        <v>703</v>
      </c>
      <c r="M196" s="50" t="n">
        <v>45345</v>
      </c>
      <c r="N196" s="50" t="n">
        <v>45373</v>
      </c>
      <c r="Q196" s="0" t="n">
        <v>1</v>
      </c>
      <c r="R196" s="0" t="n">
        <v>1</v>
      </c>
      <c r="S196" s="0" t="n">
        <v>0</v>
      </c>
      <c r="T196" s="78" t="n">
        <v>45345.4557523148</v>
      </c>
      <c r="V196" s="79" t="s">
        <v>311</v>
      </c>
      <c r="Y196" s="79" t="s">
        <v>311</v>
      </c>
      <c r="Z196" s="79" t="s">
        <v>698</v>
      </c>
      <c r="AA196" s="79" t="s">
        <v>694</v>
      </c>
      <c r="AB196" s="78" t="n">
        <v>45373.3303587963</v>
      </c>
      <c r="AC196" s="0" t="n">
        <v>0</v>
      </c>
      <c r="AD196" s="79" t="s">
        <v>837</v>
      </c>
    </row>
    <row r="198" customFormat="false" ht="15" hidden="false" customHeight="false" outlineLevel="0" collapsed="false">
      <c r="A198" s="0" t="s">
        <v>967</v>
      </c>
    </row>
    <row r="200" customFormat="false" ht="15" hidden="false" customHeight="false" outlineLevel="0" collapsed="false">
      <c r="A200" s="0" t="s">
        <v>968</v>
      </c>
      <c r="C200" s="0" t="s">
        <v>807</v>
      </c>
      <c r="G200" s="0" t="s">
        <v>807</v>
      </c>
    </row>
    <row r="201" customFormat="false" ht="15" hidden="false" customHeight="false" outlineLevel="0" collapsed="false">
      <c r="A201" s="0" t="n">
        <v>227384</v>
      </c>
      <c r="C201" s="0" t="s">
        <v>969</v>
      </c>
      <c r="E201" s="0" t="s">
        <v>729</v>
      </c>
      <c r="F201" s="0" t="s">
        <v>701</v>
      </c>
      <c r="G201" s="0" t="s">
        <v>969</v>
      </c>
      <c r="H201" s="0" t="s">
        <v>702</v>
      </c>
      <c r="I201" s="0" t="s">
        <v>702</v>
      </c>
      <c r="J201" s="78" t="n">
        <v>45350.3258217593</v>
      </c>
      <c r="K201" s="79" t="s">
        <v>703</v>
      </c>
      <c r="M201" s="50" t="n">
        <v>45344</v>
      </c>
      <c r="N201" s="50" t="n">
        <v>45350</v>
      </c>
      <c r="Q201" s="0" t="n">
        <v>1.5</v>
      </c>
      <c r="R201" s="0" t="n">
        <v>1.5</v>
      </c>
      <c r="S201" s="0" t="n">
        <v>0</v>
      </c>
      <c r="T201" s="78" t="n">
        <v>45344.9345138889</v>
      </c>
      <c r="V201" s="79" t="s">
        <v>37</v>
      </c>
      <c r="Y201" s="79" t="s">
        <v>955</v>
      </c>
      <c r="Z201" s="79" t="s">
        <v>698</v>
      </c>
      <c r="AA201" s="79" t="s">
        <v>694</v>
      </c>
      <c r="AB201" s="78" t="n">
        <v>45345.4196180556</v>
      </c>
      <c r="AC201" s="0" t="n">
        <v>1</v>
      </c>
      <c r="AD201" s="79" t="s">
        <v>800</v>
      </c>
    </row>
    <row r="202" customFormat="false" ht="15" hidden="false" customHeight="false" outlineLevel="0" collapsed="false">
      <c r="A202" s="0" t="s">
        <v>821</v>
      </c>
      <c r="F202" s="0" t="s">
        <v>750</v>
      </c>
    </row>
    <row r="203" customFormat="false" ht="15" hidden="false" customHeight="false" outlineLevel="0" collapsed="false">
      <c r="A203" s="0" t="n">
        <v>227381</v>
      </c>
      <c r="C203" s="0" t="s">
        <v>970</v>
      </c>
      <c r="E203" s="0" t="s">
        <v>729</v>
      </c>
      <c r="F203" s="0" t="s">
        <v>701</v>
      </c>
      <c r="G203" s="0" t="s">
        <v>970</v>
      </c>
      <c r="H203" s="0" t="s">
        <v>706</v>
      </c>
      <c r="I203" s="0" t="s">
        <v>706</v>
      </c>
      <c r="J203" s="78" t="n">
        <v>45348.6469560185</v>
      </c>
      <c r="K203" s="79" t="s">
        <v>703</v>
      </c>
      <c r="M203" s="50" t="n">
        <v>45344</v>
      </c>
      <c r="N203" s="50" t="n">
        <v>45348</v>
      </c>
      <c r="Q203" s="0" t="n">
        <v>1.5</v>
      </c>
      <c r="R203" s="0" t="n">
        <v>1.5</v>
      </c>
      <c r="S203" s="0" t="n">
        <v>0</v>
      </c>
      <c r="T203" s="78" t="n">
        <v>45344.8102199074</v>
      </c>
      <c r="V203" s="79" t="s">
        <v>37</v>
      </c>
      <c r="Y203" s="79" t="s">
        <v>37</v>
      </c>
      <c r="Z203" s="79" t="s">
        <v>698</v>
      </c>
      <c r="AA203" s="79" t="s">
        <v>694</v>
      </c>
      <c r="AB203" s="78" t="n">
        <v>45348.6460185185</v>
      </c>
      <c r="AC203" s="0" t="n">
        <v>0</v>
      </c>
      <c r="AD203" s="79" t="s">
        <v>800</v>
      </c>
    </row>
    <row r="204" customFormat="false" ht="15" hidden="false" customHeight="false" outlineLevel="0" collapsed="false">
      <c r="A204" s="0" t="s">
        <v>971</v>
      </c>
      <c r="C204" s="0" t="s">
        <v>807</v>
      </c>
      <c r="G204" s="0" t="s">
        <v>807</v>
      </c>
    </row>
    <row r="205" customFormat="false" ht="15" hidden="false" customHeight="false" outlineLevel="0" collapsed="false">
      <c r="A205" s="0" t="n">
        <v>227376</v>
      </c>
      <c r="C205" s="0" t="s">
        <v>917</v>
      </c>
      <c r="E205" s="0" t="s">
        <v>729</v>
      </c>
      <c r="F205" s="0" t="s">
        <v>694</v>
      </c>
      <c r="G205" s="0" t="s">
        <v>917</v>
      </c>
      <c r="H205" s="0" t="s">
        <v>695</v>
      </c>
      <c r="I205" s="0" t="s">
        <v>695</v>
      </c>
      <c r="J205" s="78" t="n">
        <v>45345.4419560185</v>
      </c>
      <c r="K205" s="79" t="s">
        <v>26</v>
      </c>
      <c r="M205" s="50" t="n">
        <v>45344</v>
      </c>
      <c r="N205" s="50" t="n">
        <v>45345</v>
      </c>
      <c r="Q205" s="0" t="n">
        <v>1</v>
      </c>
      <c r="R205" s="0" t="n">
        <v>1</v>
      </c>
      <c r="S205" s="0" t="n">
        <v>0</v>
      </c>
      <c r="T205" s="78" t="n">
        <v>45344.7558796296</v>
      </c>
      <c r="V205" s="79" t="s">
        <v>955</v>
      </c>
      <c r="Y205" s="79" t="s">
        <v>955</v>
      </c>
      <c r="Z205" s="79" t="s">
        <v>698</v>
      </c>
      <c r="AA205" s="79" t="s">
        <v>694</v>
      </c>
      <c r="AB205" s="78" t="n">
        <v>45345.4400231482</v>
      </c>
      <c r="AC205" s="0" t="n">
        <v>0</v>
      </c>
      <c r="AD205" s="79" t="s">
        <v>956</v>
      </c>
      <c r="AE205" s="79" t="s">
        <v>734</v>
      </c>
      <c r="AF205" s="78" t="n">
        <v>45345.4419560185</v>
      </c>
      <c r="AI205" s="79" t="s">
        <v>750</v>
      </c>
    </row>
    <row r="206" customFormat="false" ht="15" hidden="false" customHeight="false" outlineLevel="0" collapsed="false">
      <c r="A206" s="0" t="n">
        <v>227371</v>
      </c>
      <c r="C206" s="0" t="s">
        <v>972</v>
      </c>
      <c r="E206" s="0" t="s">
        <v>729</v>
      </c>
      <c r="F206" s="0" t="s">
        <v>701</v>
      </c>
      <c r="G206" s="0" t="s">
        <v>972</v>
      </c>
      <c r="H206" s="0" t="s">
        <v>695</v>
      </c>
      <c r="I206" s="0" t="s">
        <v>695</v>
      </c>
      <c r="J206" s="78" t="n">
        <v>45345.6809953704</v>
      </c>
      <c r="K206" s="79" t="s">
        <v>26</v>
      </c>
      <c r="M206" s="50" t="n">
        <v>45345</v>
      </c>
      <c r="N206" s="50" t="n">
        <v>45345</v>
      </c>
      <c r="Q206" s="0" t="n">
        <v>1.5</v>
      </c>
      <c r="R206" s="0" t="n">
        <v>1.5</v>
      </c>
      <c r="S206" s="0" t="n">
        <v>0</v>
      </c>
      <c r="T206" s="78" t="n">
        <v>45344.7412731481</v>
      </c>
      <c r="V206" s="79" t="s">
        <v>37</v>
      </c>
      <c r="X206" s="79" t="s">
        <v>973</v>
      </c>
      <c r="Y206" s="79" t="s">
        <v>37</v>
      </c>
      <c r="Z206" s="79" t="s">
        <v>698</v>
      </c>
      <c r="AA206" s="79" t="s">
        <v>694</v>
      </c>
      <c r="AB206" s="78" t="n">
        <v>45345.6604861111</v>
      </c>
      <c r="AC206" s="0" t="n">
        <v>1</v>
      </c>
      <c r="AD206" s="79" t="s">
        <v>753</v>
      </c>
    </row>
    <row r="207" customFormat="false" ht="15" hidden="false" customHeight="false" outlineLevel="0" collapsed="false">
      <c r="A207" s="0" t="s">
        <v>974</v>
      </c>
      <c r="F207" s="0" t="s">
        <v>761</v>
      </c>
    </row>
    <row r="208" customFormat="false" ht="15" hidden="false" customHeight="false" outlineLevel="0" collapsed="false">
      <c r="A208" s="0" t="n">
        <v>227360</v>
      </c>
      <c r="C208" s="0" t="s">
        <v>975</v>
      </c>
      <c r="E208" s="0" t="s">
        <v>729</v>
      </c>
      <c r="F208" s="0" t="s">
        <v>694</v>
      </c>
      <c r="G208" s="0" t="s">
        <v>975</v>
      </c>
      <c r="H208" s="0" t="s">
        <v>841</v>
      </c>
      <c r="I208" s="0" t="s">
        <v>841</v>
      </c>
      <c r="J208" s="78" t="n">
        <v>45345.4982407407</v>
      </c>
      <c r="K208" s="79" t="s">
        <v>963</v>
      </c>
      <c r="M208" s="50" t="n">
        <v>45344</v>
      </c>
      <c r="N208" s="50" t="n">
        <v>45345</v>
      </c>
      <c r="Q208" s="0" t="n">
        <v>2.5</v>
      </c>
      <c r="R208" s="0" t="n">
        <v>2.5</v>
      </c>
      <c r="S208" s="0" t="n">
        <v>0</v>
      </c>
      <c r="T208" s="78" t="n">
        <v>45344.7208564815</v>
      </c>
      <c r="V208" s="79" t="s">
        <v>43</v>
      </c>
      <c r="X208" s="79" t="s">
        <v>976</v>
      </c>
      <c r="Y208" s="79" t="s">
        <v>43</v>
      </c>
      <c r="Z208" s="79" t="s">
        <v>698</v>
      </c>
      <c r="AA208" s="79" t="s">
        <v>694</v>
      </c>
      <c r="AB208" s="78" t="n">
        <v>45345.4971759259</v>
      </c>
      <c r="AC208" s="0" t="n">
        <v>0</v>
      </c>
      <c r="AD208" s="79" t="s">
        <v>765</v>
      </c>
    </row>
    <row r="210" customFormat="false" ht="15" hidden="false" customHeight="false" outlineLevel="0" collapsed="false">
      <c r="A210" s="0" t="s">
        <v>977</v>
      </c>
    </row>
    <row r="212" customFormat="false" ht="15" hidden="false" customHeight="false" outlineLevel="0" collapsed="false">
      <c r="A212" s="0" t="s">
        <v>768</v>
      </c>
    </row>
    <row r="213" customFormat="false" ht="15" hidden="false" customHeight="false" outlineLevel="0" collapsed="false">
      <c r="A213" s="0" t="s">
        <v>769</v>
      </c>
      <c r="F213" s="0" t="s">
        <v>978</v>
      </c>
    </row>
    <row r="214" customFormat="false" ht="15" hidden="false" customHeight="false" outlineLevel="0" collapsed="false">
      <c r="A214" s="0" t="n">
        <v>227322</v>
      </c>
      <c r="C214" s="0" t="s">
        <v>979</v>
      </c>
      <c r="E214" s="0" t="s">
        <v>729</v>
      </c>
      <c r="F214" s="0" t="s">
        <v>694</v>
      </c>
      <c r="G214" s="0" t="s">
        <v>979</v>
      </c>
      <c r="H214" s="0" t="s">
        <v>861</v>
      </c>
      <c r="I214" s="0" t="s">
        <v>861</v>
      </c>
      <c r="J214" s="78" t="n">
        <v>45344.7583564815</v>
      </c>
      <c r="K214" s="79" t="s">
        <v>862</v>
      </c>
      <c r="M214" s="50" t="n">
        <v>45344</v>
      </c>
      <c r="N214" s="50" t="n">
        <v>45344</v>
      </c>
      <c r="Q214" s="0" t="n">
        <v>1</v>
      </c>
      <c r="R214" s="0" t="n">
        <v>1</v>
      </c>
      <c r="S214" s="0" t="n">
        <v>0</v>
      </c>
      <c r="T214" s="78" t="n">
        <v>45344.6217013889</v>
      </c>
      <c r="V214" s="79" t="s">
        <v>955</v>
      </c>
      <c r="X214" s="79" t="s">
        <v>980</v>
      </c>
      <c r="Y214" s="79" t="s">
        <v>955</v>
      </c>
      <c r="Z214" s="79" t="s">
        <v>698</v>
      </c>
      <c r="AA214" s="79" t="s">
        <v>694</v>
      </c>
      <c r="AB214" s="78" t="n">
        <v>45344.7555208333</v>
      </c>
      <c r="AC214" s="0" t="n">
        <v>0</v>
      </c>
      <c r="AD214" s="79" t="s">
        <v>956</v>
      </c>
      <c r="AE214" s="79" t="s">
        <v>734</v>
      </c>
      <c r="AF214" s="78" t="n">
        <v>45344.7583564815</v>
      </c>
      <c r="AI214" s="79" t="s">
        <v>750</v>
      </c>
    </row>
    <row r="215" customFormat="false" ht="15" hidden="false" customHeight="false" outlineLevel="0" collapsed="false">
      <c r="A215" s="0" t="n">
        <v>227305</v>
      </c>
      <c r="C215" s="0" t="s">
        <v>981</v>
      </c>
      <c r="E215" s="0" t="s">
        <v>729</v>
      </c>
      <c r="F215" s="0" t="s">
        <v>694</v>
      </c>
      <c r="G215" s="0" t="s">
        <v>981</v>
      </c>
      <c r="H215" s="0" t="s">
        <v>788</v>
      </c>
      <c r="I215" s="0" t="s">
        <v>788</v>
      </c>
      <c r="J215" s="78" t="n">
        <v>45344.5933101852</v>
      </c>
      <c r="K215" s="79" t="s">
        <v>26</v>
      </c>
      <c r="M215" s="50" t="n">
        <v>45344</v>
      </c>
      <c r="N215" s="50" t="n">
        <v>45344</v>
      </c>
      <c r="Q215" s="0" t="n">
        <v>1</v>
      </c>
      <c r="R215" s="0" t="n">
        <v>1</v>
      </c>
      <c r="S215" s="0" t="n">
        <v>0</v>
      </c>
      <c r="T215" s="78" t="n">
        <v>45344.5400810185</v>
      </c>
      <c r="V215" s="79" t="s">
        <v>955</v>
      </c>
      <c r="X215" s="79" t="s">
        <v>982</v>
      </c>
    </row>
    <row r="216" customFormat="false" ht="15" hidden="false" customHeight="false" outlineLevel="0" collapsed="false">
      <c r="A216" s="0" t="s">
        <v>983</v>
      </c>
      <c r="C216" s="0" t="s">
        <v>984</v>
      </c>
      <c r="D216" s="0" t="s">
        <v>694</v>
      </c>
      <c r="E216" s="78" t="n">
        <v>45344.5924537037</v>
      </c>
      <c r="F216" s="0" t="n">
        <v>0</v>
      </c>
      <c r="G216" s="79" t="s">
        <v>984</v>
      </c>
      <c r="H216" s="79" t="s">
        <v>734</v>
      </c>
      <c r="I216" s="78" t="n">
        <v>45344.5933101852</v>
      </c>
      <c r="L216" s="79" t="s">
        <v>761</v>
      </c>
    </row>
    <row r="217" customFormat="false" ht="15" hidden="false" customHeight="false" outlineLevel="0" collapsed="false">
      <c r="A217" s="0" t="n">
        <v>227253</v>
      </c>
      <c r="C217" s="0" t="s">
        <v>985</v>
      </c>
      <c r="E217" s="0" t="s">
        <v>729</v>
      </c>
      <c r="F217" s="0" t="s">
        <v>701</v>
      </c>
      <c r="G217" s="0" t="s">
        <v>985</v>
      </c>
      <c r="H217" s="0" t="s">
        <v>894</v>
      </c>
      <c r="I217" s="0" t="s">
        <v>952</v>
      </c>
      <c r="J217" s="78" t="n">
        <v>45344.7205902778</v>
      </c>
      <c r="K217" s="79" t="s">
        <v>936</v>
      </c>
      <c r="M217" s="50" t="n">
        <v>45344</v>
      </c>
      <c r="N217" s="50" t="n">
        <v>45344</v>
      </c>
      <c r="Q217" s="0" t="n">
        <v>1.5</v>
      </c>
      <c r="R217" s="0" t="n">
        <v>1.5</v>
      </c>
      <c r="S217" s="0" t="n">
        <v>0</v>
      </c>
      <c r="T217" s="78" t="n">
        <v>45344.3780208333</v>
      </c>
      <c r="V217" s="79" t="s">
        <v>43</v>
      </c>
      <c r="X217" s="79" t="s">
        <v>986</v>
      </c>
      <c r="Y217" s="79" t="s">
        <v>43</v>
      </c>
      <c r="Z217" s="79" t="s">
        <v>698</v>
      </c>
      <c r="AA217" s="79" t="s">
        <v>694</v>
      </c>
      <c r="AB217" s="78" t="n">
        <v>45344.7200231482</v>
      </c>
      <c r="AC217" s="0" t="n">
        <v>0</v>
      </c>
      <c r="AD217" s="79" t="s">
        <v>765</v>
      </c>
    </row>
    <row r="219" customFormat="false" ht="15" hidden="false" customHeight="false" outlineLevel="0" collapsed="false">
      <c r="A219" s="0" t="s">
        <v>987</v>
      </c>
    </row>
    <row r="221" customFormat="false" ht="15" hidden="false" customHeight="false" outlineLevel="0" collapsed="false">
      <c r="A221" s="0" t="s">
        <v>768</v>
      </c>
    </row>
    <row r="222" customFormat="false" ht="15" hidden="false" customHeight="false" outlineLevel="0" collapsed="false">
      <c r="A222" s="0" t="s">
        <v>769</v>
      </c>
      <c r="F222" s="0" t="s">
        <v>942</v>
      </c>
    </row>
    <row r="223" customFormat="false" ht="15" hidden="false" customHeight="false" outlineLevel="0" collapsed="false">
      <c r="A223" s="0" t="n">
        <v>227200</v>
      </c>
      <c r="C223" s="0" t="s">
        <v>988</v>
      </c>
      <c r="E223" s="0" t="s">
        <v>729</v>
      </c>
      <c r="F223" s="0" t="s">
        <v>694</v>
      </c>
      <c r="G223" s="0" t="s">
        <v>988</v>
      </c>
      <c r="H223" s="0" t="s">
        <v>952</v>
      </c>
      <c r="I223" s="0" t="s">
        <v>952</v>
      </c>
      <c r="J223" s="78" t="n">
        <v>45344.6191666667</v>
      </c>
      <c r="K223" s="79" t="s">
        <v>719</v>
      </c>
      <c r="M223" s="50" t="n">
        <v>45343</v>
      </c>
      <c r="N223" s="50" t="n">
        <v>45344</v>
      </c>
      <c r="Q223" s="0" t="n">
        <v>1</v>
      </c>
      <c r="R223" s="0" t="n">
        <v>1</v>
      </c>
      <c r="S223" s="0" t="n">
        <v>0</v>
      </c>
      <c r="T223" s="78" t="n">
        <v>45343.6869328704</v>
      </c>
      <c r="V223" s="79" t="s">
        <v>43</v>
      </c>
      <c r="Y223" s="79" t="s">
        <v>43</v>
      </c>
      <c r="Z223" s="79" t="s">
        <v>698</v>
      </c>
      <c r="AA223" s="79" t="s">
        <v>701</v>
      </c>
      <c r="AB223" s="78" t="n">
        <v>45344.6179282407</v>
      </c>
      <c r="AC223" s="0" t="n">
        <v>0</v>
      </c>
      <c r="AD223" s="79" t="s">
        <v>765</v>
      </c>
    </row>
    <row r="225" customFormat="false" ht="15" hidden="false" customHeight="false" outlineLevel="0" collapsed="false">
      <c r="A225" s="0" t="s">
        <v>989</v>
      </c>
    </row>
    <row r="227" customFormat="false" ht="15" hidden="false" customHeight="false" outlineLevel="0" collapsed="false">
      <c r="A227" s="0" t="s">
        <v>990</v>
      </c>
    </row>
    <row r="229" customFormat="false" ht="15" hidden="false" customHeight="false" outlineLevel="0" collapsed="false">
      <c r="A229" s="0" t="s">
        <v>890</v>
      </c>
    </row>
    <row r="230" customFormat="false" ht="15" hidden="false" customHeight="false" outlineLevel="0" collapsed="false">
      <c r="A230" s="0" t="s">
        <v>769</v>
      </c>
      <c r="C230" s="0" t="s">
        <v>872</v>
      </c>
      <c r="G230" s="0" t="s">
        <v>872</v>
      </c>
    </row>
    <row r="231" customFormat="false" ht="15" hidden="false" customHeight="false" outlineLevel="0" collapsed="false">
      <c r="A231" s="0" t="n">
        <v>227199</v>
      </c>
      <c r="C231" s="0" t="s">
        <v>954</v>
      </c>
      <c r="E231" s="0" t="s">
        <v>729</v>
      </c>
      <c r="F231" s="0" t="s">
        <v>694</v>
      </c>
      <c r="G231" s="0" t="s">
        <v>954</v>
      </c>
      <c r="H231" s="0" t="s">
        <v>741</v>
      </c>
      <c r="I231" s="0" t="s">
        <v>741</v>
      </c>
      <c r="J231" s="78" t="n">
        <v>45343.7433449074</v>
      </c>
      <c r="K231" s="79" t="s">
        <v>719</v>
      </c>
      <c r="M231" s="50" t="n">
        <v>45343</v>
      </c>
      <c r="N231" s="50" t="n">
        <v>45343</v>
      </c>
      <c r="Q231" s="0" t="n">
        <v>1</v>
      </c>
      <c r="R231" s="0" t="n">
        <v>1</v>
      </c>
      <c r="S231" s="0" t="n">
        <v>0</v>
      </c>
      <c r="T231" s="78" t="n">
        <v>45343.6833333333</v>
      </c>
      <c r="V231" s="79" t="s">
        <v>955</v>
      </c>
      <c r="X231" s="79" t="s">
        <v>991</v>
      </c>
      <c r="Y231" s="79" t="s">
        <v>955</v>
      </c>
      <c r="Z231" s="79" t="s">
        <v>698</v>
      </c>
      <c r="AA231" s="79" t="s">
        <v>694</v>
      </c>
      <c r="AB231" s="78" t="n">
        <v>45343.7421759259</v>
      </c>
      <c r="AC231" s="0" t="n">
        <v>0</v>
      </c>
      <c r="AD231" s="79" t="s">
        <v>992</v>
      </c>
    </row>
    <row r="232" customFormat="false" ht="91" hidden="false" customHeight="false" outlineLevel="0" collapsed="false">
      <c r="A232" s="80"/>
      <c r="C232" s="79" t="s">
        <v>729</v>
      </c>
      <c r="D232" s="79" t="s">
        <v>824</v>
      </c>
      <c r="E232" s="79" t="s">
        <v>750</v>
      </c>
      <c r="F232" s="81" t="s">
        <v>993</v>
      </c>
      <c r="G232" s="79" t="s">
        <v>729</v>
      </c>
      <c r="H232" s="79" t="s">
        <v>701</v>
      </c>
      <c r="I232" s="79" t="s">
        <v>994</v>
      </c>
      <c r="J232" s="79" t="s">
        <v>695</v>
      </c>
      <c r="K232" s="79" t="s">
        <v>695</v>
      </c>
      <c r="L232" s="78" t="n">
        <v>45344.6053356482</v>
      </c>
      <c r="M232" s="79" t="s">
        <v>26</v>
      </c>
      <c r="N232" s="79" t="s">
        <v>995</v>
      </c>
      <c r="O232" s="79" t="s">
        <v>996</v>
      </c>
      <c r="P232" s="79" t="s">
        <v>955</v>
      </c>
      <c r="Q232" s="79" t="s">
        <v>997</v>
      </c>
      <c r="R232" s="79" t="s">
        <v>998</v>
      </c>
    </row>
    <row r="233" customFormat="false" ht="15" hidden="false" customHeight="false" outlineLevel="0" collapsed="false">
      <c r="A233" s="0" t="s">
        <v>999</v>
      </c>
      <c r="C233" s="0" t="s">
        <v>1000</v>
      </c>
      <c r="D233" s="0" t="s">
        <v>694</v>
      </c>
      <c r="E233" s="78" t="n">
        <v>45343.6352546296</v>
      </c>
      <c r="F233" s="0" t="n">
        <v>0</v>
      </c>
      <c r="G233" s="79" t="s">
        <v>1000</v>
      </c>
      <c r="H233" s="79" t="s">
        <v>734</v>
      </c>
      <c r="I233" s="78" t="n">
        <v>45343.6360648148</v>
      </c>
      <c r="L233" s="79" t="s">
        <v>744</v>
      </c>
    </row>
    <row r="234" customFormat="false" ht="15" hidden="false" customHeight="false" outlineLevel="0" collapsed="false">
      <c r="A234" s="0" t="n">
        <v>227170</v>
      </c>
      <c r="C234" s="0" t="s">
        <v>1001</v>
      </c>
      <c r="E234" s="0" t="s">
        <v>729</v>
      </c>
      <c r="F234" s="0" t="s">
        <v>694</v>
      </c>
      <c r="G234" s="0" t="s">
        <v>1001</v>
      </c>
      <c r="H234" s="0" t="s">
        <v>779</v>
      </c>
      <c r="I234" s="0" t="s">
        <v>779</v>
      </c>
      <c r="J234" s="78" t="n">
        <v>45343.6117708333</v>
      </c>
      <c r="K234" s="79" t="s">
        <v>26</v>
      </c>
      <c r="M234" s="50" t="n">
        <v>45343</v>
      </c>
      <c r="N234" s="50" t="n">
        <v>45343</v>
      </c>
      <c r="Q234" s="0" t="n">
        <v>1</v>
      </c>
      <c r="R234" s="0" t="n">
        <v>1</v>
      </c>
      <c r="S234" s="0" t="n">
        <v>0</v>
      </c>
      <c r="T234" s="78" t="n">
        <v>45343.5965972222</v>
      </c>
      <c r="V234" s="79" t="s">
        <v>955</v>
      </c>
      <c r="Y234" s="79" t="s">
        <v>955</v>
      </c>
      <c r="Z234" s="79" t="s">
        <v>698</v>
      </c>
      <c r="AA234" s="79" t="s">
        <v>694</v>
      </c>
      <c r="AB234" s="78" t="n">
        <v>45343.6107291667</v>
      </c>
      <c r="AC234" s="0" t="n">
        <v>0</v>
      </c>
      <c r="AD234" s="79" t="s">
        <v>1002</v>
      </c>
    </row>
    <row r="236" customFormat="false" ht="15" hidden="false" customHeight="false" outlineLevel="0" collapsed="false">
      <c r="A236" s="0" t="s">
        <v>1003</v>
      </c>
    </row>
    <row r="237" customFormat="false" ht="91" hidden="false" customHeight="false" outlineLevel="0" collapsed="false">
      <c r="A237" s="80"/>
      <c r="C237" s="79" t="s">
        <v>729</v>
      </c>
      <c r="D237" s="79" t="s">
        <v>824</v>
      </c>
      <c r="E237" s="79" t="s">
        <v>1004</v>
      </c>
      <c r="F237" s="81" t="s">
        <v>1005</v>
      </c>
      <c r="G237" s="79" t="s">
        <v>729</v>
      </c>
      <c r="H237" s="79" t="s">
        <v>694</v>
      </c>
      <c r="I237" s="79" t="s">
        <v>45</v>
      </c>
      <c r="J237" s="79" t="s">
        <v>774</v>
      </c>
      <c r="K237" s="79" t="s">
        <v>774</v>
      </c>
      <c r="L237" s="78" t="n">
        <v>45343.5071527778</v>
      </c>
      <c r="M237" s="79" t="s">
        <v>26</v>
      </c>
      <c r="N237" s="79" t="s">
        <v>1006</v>
      </c>
      <c r="O237" s="79" t="s">
        <v>1007</v>
      </c>
      <c r="P237" s="79" t="s">
        <v>37</v>
      </c>
      <c r="Q237" s="79" t="s">
        <v>1008</v>
      </c>
    </row>
    <row r="238" customFormat="false" ht="15" hidden="false" customHeight="false" outlineLevel="0" collapsed="false">
      <c r="A238" s="0" t="s">
        <v>1009</v>
      </c>
    </row>
    <row r="239" customFormat="false" ht="15" hidden="false" customHeight="false" outlineLevel="0" collapsed="false">
      <c r="A239" s="0" t="s">
        <v>1010</v>
      </c>
    </row>
    <row r="240" customFormat="false" ht="15" hidden="false" customHeight="false" outlineLevel="0" collapsed="false">
      <c r="A240" s="0" t="s">
        <v>1011</v>
      </c>
      <c r="C240" s="0" t="s">
        <v>753</v>
      </c>
      <c r="D240" s="0" t="s">
        <v>694</v>
      </c>
      <c r="E240" s="78" t="n">
        <v>45343.5060532407</v>
      </c>
      <c r="F240" s="0" t="n">
        <v>0</v>
      </c>
      <c r="G240" s="79" t="s">
        <v>753</v>
      </c>
    </row>
    <row r="241" customFormat="false" ht="15" hidden="false" customHeight="false" outlineLevel="0" collapsed="false">
      <c r="A241" s="0" t="s">
        <v>1012</v>
      </c>
      <c r="F241" s="0" t="s">
        <v>761</v>
      </c>
    </row>
    <row r="242" customFormat="false" ht="15" hidden="false" customHeight="false" outlineLevel="0" collapsed="false">
      <c r="A242" s="0" t="n">
        <v>227101</v>
      </c>
      <c r="C242" s="0" t="s">
        <v>134</v>
      </c>
      <c r="E242" s="0" t="s">
        <v>729</v>
      </c>
      <c r="F242" s="0" t="s">
        <v>701</v>
      </c>
      <c r="G242" s="0" t="s">
        <v>134</v>
      </c>
      <c r="H242" s="0" t="s">
        <v>702</v>
      </c>
      <c r="I242" s="0" t="s">
        <v>702</v>
      </c>
      <c r="J242" s="78" t="n">
        <v>45343.4260648148</v>
      </c>
      <c r="K242" s="79" t="s">
        <v>703</v>
      </c>
      <c r="M242" s="50" t="n">
        <v>45343</v>
      </c>
      <c r="N242" s="50" t="n">
        <v>45343</v>
      </c>
      <c r="Q242" s="0" t="n">
        <v>1</v>
      </c>
      <c r="R242" s="0" t="n">
        <v>1</v>
      </c>
      <c r="S242" s="0" t="n">
        <v>0</v>
      </c>
      <c r="T242" s="78" t="n">
        <v>45343.4028009259</v>
      </c>
      <c r="V242" s="79" t="s">
        <v>955</v>
      </c>
      <c r="Y242" s="79" t="s">
        <v>955</v>
      </c>
      <c r="Z242" s="79" t="s">
        <v>698</v>
      </c>
      <c r="AA242" s="79" t="s">
        <v>694</v>
      </c>
      <c r="AB242" s="78" t="n">
        <v>45343.4253819444</v>
      </c>
      <c r="AC242" s="0" t="n">
        <v>0</v>
      </c>
      <c r="AD242" s="79" t="s">
        <v>956</v>
      </c>
      <c r="AE242" s="79" t="s">
        <v>734</v>
      </c>
      <c r="AF242" s="78" t="n">
        <v>45343.4260648148</v>
      </c>
      <c r="AI242" s="79" t="s">
        <v>750</v>
      </c>
    </row>
    <row r="243" customFormat="false" ht="15" hidden="false" customHeight="false" outlineLevel="0" collapsed="false">
      <c r="A243" s="0" t="n">
        <v>227048</v>
      </c>
      <c r="C243" s="0" t="s">
        <v>1013</v>
      </c>
      <c r="E243" s="0" t="s">
        <v>729</v>
      </c>
      <c r="F243" s="0" t="s">
        <v>694</v>
      </c>
      <c r="G243" s="0" t="s">
        <v>1013</v>
      </c>
      <c r="H243" s="0" t="s">
        <v>1014</v>
      </c>
      <c r="I243" s="0" t="s">
        <v>1014</v>
      </c>
      <c r="J243" s="78" t="n">
        <v>45342.7538657407</v>
      </c>
      <c r="K243" s="79" t="s">
        <v>703</v>
      </c>
      <c r="M243" s="50" t="n">
        <v>45342</v>
      </c>
      <c r="N243" s="50" t="n">
        <v>45342</v>
      </c>
      <c r="Q243" s="0" t="n">
        <v>1</v>
      </c>
      <c r="R243" s="0" t="n">
        <v>1</v>
      </c>
      <c r="S243" s="0" t="n">
        <v>0</v>
      </c>
      <c r="T243" s="78" t="n">
        <v>45342.6941319444</v>
      </c>
      <c r="V243" s="79" t="s">
        <v>955</v>
      </c>
      <c r="X243" s="79" t="s">
        <v>1015</v>
      </c>
      <c r="Y243" s="79" t="s">
        <v>955</v>
      </c>
      <c r="Z243" s="79" t="s">
        <v>698</v>
      </c>
      <c r="AA243" s="79" t="s">
        <v>694</v>
      </c>
      <c r="AB243" s="78" t="n">
        <v>45342.7528125</v>
      </c>
      <c r="AC243" s="0" t="n">
        <v>0</v>
      </c>
      <c r="AD243" s="79" t="s">
        <v>1000</v>
      </c>
      <c r="AE243" s="79" t="s">
        <v>734</v>
      </c>
      <c r="AF243" s="78" t="n">
        <v>45342.7538657407</v>
      </c>
      <c r="AI243" s="79" t="s">
        <v>744</v>
      </c>
    </row>
    <row r="244" customFormat="false" ht="15" hidden="false" customHeight="false" outlineLevel="0" collapsed="false">
      <c r="A244" s="0" t="n">
        <v>227040</v>
      </c>
      <c r="C244" s="0" t="s">
        <v>1016</v>
      </c>
      <c r="E244" s="0" t="s">
        <v>729</v>
      </c>
      <c r="F244" s="0" t="s">
        <v>694</v>
      </c>
      <c r="G244" s="0" t="s">
        <v>1016</v>
      </c>
      <c r="H244" s="0" t="s">
        <v>1014</v>
      </c>
      <c r="I244" s="0" t="s">
        <v>1014</v>
      </c>
      <c r="J244" s="78" t="n">
        <v>45342.7006365741</v>
      </c>
      <c r="K244" s="79" t="s">
        <v>703</v>
      </c>
      <c r="M244" s="50" t="n">
        <v>45342</v>
      </c>
      <c r="N244" s="50" t="n">
        <v>45342</v>
      </c>
      <c r="Q244" s="0" t="n">
        <v>1</v>
      </c>
      <c r="R244" s="0" t="n">
        <v>1</v>
      </c>
      <c r="S244" s="0" t="n">
        <v>0</v>
      </c>
      <c r="T244" s="78" t="n">
        <v>45342.68125</v>
      </c>
      <c r="V244" s="79" t="s">
        <v>955</v>
      </c>
      <c r="Y244" s="79" t="s">
        <v>955</v>
      </c>
      <c r="Z244" s="79" t="s">
        <v>698</v>
      </c>
      <c r="AA244" s="79" t="s">
        <v>694</v>
      </c>
      <c r="AB244" s="78" t="n">
        <v>45342.7003356482</v>
      </c>
      <c r="AC244" s="0" t="n">
        <v>0</v>
      </c>
      <c r="AD244" s="79" t="s">
        <v>956</v>
      </c>
      <c r="AE244" s="79" t="s">
        <v>734</v>
      </c>
      <c r="AF244" s="78" t="n">
        <v>45342.7006365741</v>
      </c>
      <c r="AI244" s="79" t="s">
        <v>750</v>
      </c>
    </row>
    <row r="245" customFormat="false" ht="15" hidden="false" customHeight="false" outlineLevel="0" collapsed="false">
      <c r="A245" s="0" t="n">
        <v>227031</v>
      </c>
      <c r="C245" s="0" t="s">
        <v>1017</v>
      </c>
      <c r="E245" s="0" t="s">
        <v>729</v>
      </c>
      <c r="F245" s="0" t="s">
        <v>694</v>
      </c>
      <c r="G245" s="0" t="s">
        <v>1017</v>
      </c>
      <c r="H245" s="0" t="s">
        <v>713</v>
      </c>
      <c r="I245" s="0" t="s">
        <v>713</v>
      </c>
      <c r="J245" s="78" t="n">
        <v>45342.7449189815</v>
      </c>
      <c r="K245" s="79" t="s">
        <v>703</v>
      </c>
      <c r="M245" s="50" t="n">
        <v>45342</v>
      </c>
      <c r="N245" s="50" t="n">
        <v>45342</v>
      </c>
      <c r="Q245" s="0" t="n">
        <v>1</v>
      </c>
      <c r="R245" s="0" t="n">
        <v>1</v>
      </c>
      <c r="S245" s="0" t="n">
        <v>0</v>
      </c>
      <c r="T245" s="78" t="n">
        <v>45342.650775463</v>
      </c>
      <c r="V245" s="79" t="s">
        <v>955</v>
      </c>
      <c r="Y245" s="79" t="s">
        <v>955</v>
      </c>
      <c r="Z245" s="79" t="s">
        <v>698</v>
      </c>
      <c r="AA245" s="79" t="s">
        <v>694</v>
      </c>
      <c r="AB245" s="78" t="n">
        <v>45342.7444675926</v>
      </c>
      <c r="AC245" s="0" t="n">
        <v>0</v>
      </c>
      <c r="AD245" s="79" t="s">
        <v>956</v>
      </c>
      <c r="AE245" s="79" t="s">
        <v>734</v>
      </c>
      <c r="AF245" s="78" t="n">
        <v>45342.7449189815</v>
      </c>
      <c r="AI245" s="79" t="s">
        <v>750</v>
      </c>
    </row>
    <row r="246" customFormat="false" ht="15" hidden="false" customHeight="false" outlineLevel="0" collapsed="false">
      <c r="A246" s="0" t="n">
        <v>227015</v>
      </c>
      <c r="C246" s="0" t="s">
        <v>1018</v>
      </c>
      <c r="E246" s="0" t="s">
        <v>729</v>
      </c>
      <c r="F246" s="0" t="s">
        <v>694</v>
      </c>
      <c r="G246" s="0" t="s">
        <v>1018</v>
      </c>
      <c r="H246" s="0" t="s">
        <v>1019</v>
      </c>
      <c r="I246" s="0" t="s">
        <v>1019</v>
      </c>
      <c r="J246" s="78" t="n">
        <v>45343.3590972222</v>
      </c>
      <c r="K246" s="79" t="s">
        <v>719</v>
      </c>
      <c r="M246" s="50" t="n">
        <v>45342</v>
      </c>
      <c r="N246" s="50" t="n">
        <v>45343</v>
      </c>
      <c r="Q246" s="0" t="n">
        <v>1</v>
      </c>
      <c r="R246" s="0" t="n">
        <v>1</v>
      </c>
      <c r="S246" s="0" t="n">
        <v>0</v>
      </c>
      <c r="T246" s="78" t="n">
        <v>45342.6125</v>
      </c>
      <c r="V246" s="79" t="s">
        <v>37</v>
      </c>
      <c r="Y246" s="79" t="s">
        <v>37</v>
      </c>
      <c r="Z246" s="79" t="s">
        <v>698</v>
      </c>
      <c r="AA246" s="79" t="s">
        <v>694</v>
      </c>
      <c r="AB246" s="78" t="n">
        <v>45343.3574189815</v>
      </c>
      <c r="AC246" s="0" t="n">
        <v>0</v>
      </c>
      <c r="AD246" s="79" t="s">
        <v>800</v>
      </c>
    </row>
    <row r="247" customFormat="false" ht="15" hidden="false" customHeight="false" outlineLevel="0" collapsed="false">
      <c r="A247" s="0" t="s">
        <v>1020</v>
      </c>
      <c r="C247" s="0" t="s">
        <v>872</v>
      </c>
      <c r="G247" s="0" t="s">
        <v>872</v>
      </c>
    </row>
    <row r="248" customFormat="false" ht="15" hidden="false" customHeight="false" outlineLevel="0" collapsed="false">
      <c r="A248" s="0" t="n">
        <v>226996</v>
      </c>
      <c r="C248" s="0" t="s">
        <v>1021</v>
      </c>
      <c r="E248" s="0" t="s">
        <v>729</v>
      </c>
      <c r="F248" s="0" t="s">
        <v>694</v>
      </c>
      <c r="G248" s="0" t="s">
        <v>1021</v>
      </c>
      <c r="H248" s="0" t="s">
        <v>793</v>
      </c>
      <c r="I248" s="0" t="s">
        <v>955</v>
      </c>
      <c r="J248" s="78" t="n">
        <v>45344.4020949074</v>
      </c>
      <c r="K248" s="79" t="s">
        <v>719</v>
      </c>
      <c r="M248" s="50" t="n">
        <v>45342</v>
      </c>
      <c r="N248" s="50" t="n">
        <v>45344</v>
      </c>
      <c r="Q248" s="0" t="n">
        <v>1</v>
      </c>
      <c r="R248" s="0" t="n">
        <v>1</v>
      </c>
      <c r="S248" s="0" t="n">
        <v>0</v>
      </c>
      <c r="T248" s="78" t="n">
        <v>45342.537662037</v>
      </c>
      <c r="V248" s="79" t="s">
        <v>793</v>
      </c>
      <c r="X248" s="79" t="s">
        <v>1022</v>
      </c>
      <c r="Y248" s="79" t="s">
        <v>955</v>
      </c>
      <c r="Z248" s="79" t="s">
        <v>698</v>
      </c>
      <c r="AA248" s="79" t="s">
        <v>694</v>
      </c>
      <c r="AB248" s="78" t="n">
        <v>45344.3802777778</v>
      </c>
      <c r="AC248" s="0" t="n">
        <v>0</v>
      </c>
      <c r="AD248" s="79" t="s">
        <v>1023</v>
      </c>
    </row>
    <row r="249" customFormat="false" ht="15" hidden="false" customHeight="false" outlineLevel="0" collapsed="false">
      <c r="A249" s="0" t="s">
        <v>1024</v>
      </c>
      <c r="F249" s="0" t="s">
        <v>750</v>
      </c>
    </row>
    <row r="250" customFormat="false" ht="15" hidden="false" customHeight="false" outlineLevel="0" collapsed="false">
      <c r="A250" s="0" t="n">
        <v>226964</v>
      </c>
      <c r="C250" s="0" t="s">
        <v>954</v>
      </c>
      <c r="E250" s="0" t="s">
        <v>729</v>
      </c>
      <c r="F250" s="0" t="s">
        <v>694</v>
      </c>
      <c r="G250" s="0" t="s">
        <v>954</v>
      </c>
      <c r="H250" s="0" t="s">
        <v>741</v>
      </c>
      <c r="I250" s="0" t="s">
        <v>741</v>
      </c>
      <c r="J250" s="78" t="n">
        <v>45342.7130092593</v>
      </c>
      <c r="K250" s="79" t="s">
        <v>719</v>
      </c>
      <c r="M250" s="50" t="n">
        <v>45342</v>
      </c>
      <c r="N250" s="50" t="n">
        <v>45342</v>
      </c>
      <c r="Q250" s="0" t="n">
        <v>1</v>
      </c>
      <c r="R250" s="0" t="n">
        <v>1</v>
      </c>
      <c r="S250" s="0" t="n">
        <v>0</v>
      </c>
      <c r="T250" s="78" t="n">
        <v>45342.4510763889</v>
      </c>
      <c r="V250" s="79" t="s">
        <v>955</v>
      </c>
      <c r="X250" s="79" t="s">
        <v>1025</v>
      </c>
      <c r="Y250" s="79" t="s">
        <v>955</v>
      </c>
      <c r="Z250" s="79" t="s">
        <v>698</v>
      </c>
      <c r="AA250" s="79" t="s">
        <v>694</v>
      </c>
      <c r="AB250" s="78" t="n">
        <v>45342.7106944444</v>
      </c>
      <c r="AC250" s="0" t="n">
        <v>0</v>
      </c>
      <c r="AD250" s="79" t="s">
        <v>992</v>
      </c>
      <c r="AE250" s="79" t="s">
        <v>734</v>
      </c>
      <c r="AF250" s="78" t="n">
        <v>45342.7130092593</v>
      </c>
      <c r="AI250" s="79" t="s">
        <v>750</v>
      </c>
    </row>
    <row r="251" customFormat="false" ht="15" hidden="false" customHeight="false" outlineLevel="0" collapsed="false">
      <c r="A251" s="0" t="n">
        <v>226959</v>
      </c>
      <c r="C251" s="0" t="s">
        <v>1026</v>
      </c>
      <c r="E251" s="0" t="s">
        <v>729</v>
      </c>
      <c r="F251" s="0" t="s">
        <v>701</v>
      </c>
      <c r="G251" s="0" t="s">
        <v>1026</v>
      </c>
      <c r="H251" s="0" t="s">
        <v>894</v>
      </c>
      <c r="I251" s="0" t="s">
        <v>894</v>
      </c>
      <c r="J251" s="78" t="n">
        <v>45343.6279398148</v>
      </c>
      <c r="K251" s="79" t="s">
        <v>719</v>
      </c>
      <c r="M251" s="50" t="n">
        <v>45342</v>
      </c>
      <c r="N251" s="50" t="n">
        <v>45343</v>
      </c>
      <c r="Q251" s="0" t="n">
        <v>1</v>
      </c>
      <c r="R251" s="0" t="n">
        <v>1</v>
      </c>
      <c r="S251" s="0" t="n">
        <v>0</v>
      </c>
      <c r="T251" s="78" t="n">
        <v>45342.4381365741</v>
      </c>
      <c r="V251" s="79" t="s">
        <v>43</v>
      </c>
      <c r="Y251" s="79" t="s">
        <v>43</v>
      </c>
      <c r="Z251" s="79" t="s">
        <v>698</v>
      </c>
      <c r="AA251" s="79" t="s">
        <v>694</v>
      </c>
      <c r="AB251" s="78" t="n">
        <v>45343.6271180556</v>
      </c>
      <c r="AC251" s="0" t="n">
        <v>0</v>
      </c>
      <c r="AD251" s="79" t="s">
        <v>765</v>
      </c>
    </row>
    <row r="253" customFormat="false" ht="15" hidden="false" customHeight="false" outlineLevel="0" collapsed="false">
      <c r="A253" s="0" t="s">
        <v>1027</v>
      </c>
    </row>
    <row r="255" customFormat="false" ht="15" hidden="false" customHeight="false" outlineLevel="0" collapsed="false">
      <c r="A255" s="0" t="s">
        <v>768</v>
      </c>
    </row>
    <row r="256" customFormat="false" ht="15" hidden="false" customHeight="false" outlineLevel="0" collapsed="false">
      <c r="A256" s="0" t="s">
        <v>769</v>
      </c>
      <c r="C256" s="0" t="s">
        <v>872</v>
      </c>
      <c r="G256" s="0" t="s">
        <v>872</v>
      </c>
    </row>
    <row r="257" customFormat="false" ht="15" hidden="false" customHeight="false" outlineLevel="0" collapsed="false">
      <c r="A257" s="0" t="n">
        <v>226925</v>
      </c>
      <c r="C257" s="0" t="s">
        <v>1028</v>
      </c>
      <c r="E257" s="0" t="s">
        <v>729</v>
      </c>
      <c r="F257" s="0" t="s">
        <v>701</v>
      </c>
      <c r="G257" s="0" t="s">
        <v>1028</v>
      </c>
      <c r="H257" s="0" t="s">
        <v>803</v>
      </c>
      <c r="I257" s="0" t="s">
        <v>803</v>
      </c>
      <c r="J257" s="78" t="n">
        <v>45342.3995717593</v>
      </c>
      <c r="K257" s="79" t="s">
        <v>719</v>
      </c>
      <c r="M257" s="50" t="n">
        <v>45342</v>
      </c>
      <c r="N257" s="50" t="n">
        <v>45342</v>
      </c>
      <c r="Q257" s="0" t="n">
        <v>1</v>
      </c>
      <c r="R257" s="0" t="n">
        <v>1</v>
      </c>
      <c r="S257" s="0" t="n">
        <v>0</v>
      </c>
      <c r="T257" s="78" t="n">
        <v>45342.3741435185</v>
      </c>
      <c r="V257" s="79" t="s">
        <v>37</v>
      </c>
      <c r="Y257" s="79" t="s">
        <v>37</v>
      </c>
      <c r="Z257" s="79" t="s">
        <v>698</v>
      </c>
      <c r="AA257" s="79" t="s">
        <v>694</v>
      </c>
      <c r="AB257" s="78" t="n">
        <v>45342.3987847222</v>
      </c>
      <c r="AC257" s="0" t="n">
        <v>0</v>
      </c>
      <c r="AD257" s="79" t="s">
        <v>753</v>
      </c>
    </row>
    <row r="258" customFormat="false" ht="15" hidden="false" customHeight="false" outlineLevel="0" collapsed="false">
      <c r="A258" s="0" t="s">
        <v>1029</v>
      </c>
      <c r="F258" s="0" t="s">
        <v>1030</v>
      </c>
    </row>
    <row r="259" customFormat="false" ht="15" hidden="false" customHeight="false" outlineLevel="0" collapsed="false">
      <c r="A259" s="0" t="n">
        <v>226924</v>
      </c>
      <c r="C259" s="0" t="s">
        <v>105</v>
      </c>
      <c r="E259" s="0" t="s">
        <v>729</v>
      </c>
      <c r="F259" s="0" t="s">
        <v>694</v>
      </c>
      <c r="G259" s="0" t="s">
        <v>105</v>
      </c>
      <c r="H259" s="0" t="s">
        <v>774</v>
      </c>
      <c r="I259" s="0" t="s">
        <v>774</v>
      </c>
      <c r="J259" s="78" t="n">
        <v>45342.4258217593</v>
      </c>
      <c r="K259" s="79" t="s">
        <v>26</v>
      </c>
      <c r="M259" s="50" t="n">
        <v>45342</v>
      </c>
      <c r="N259" s="50" t="n">
        <v>45342</v>
      </c>
      <c r="Q259" s="0" t="n">
        <v>1</v>
      </c>
      <c r="R259" s="0" t="n">
        <v>1</v>
      </c>
      <c r="S259" s="0" t="n">
        <v>0</v>
      </c>
      <c r="T259" s="78" t="n">
        <v>45342.3718518519</v>
      </c>
      <c r="V259" s="79" t="s">
        <v>37</v>
      </c>
      <c r="X259" s="79" t="s">
        <v>1031</v>
      </c>
    </row>
    <row r="260" customFormat="false" ht="15" hidden="false" customHeight="false" outlineLevel="0" collapsed="false">
      <c r="A260" s="0" t="s">
        <v>1032</v>
      </c>
      <c r="C260" s="0" t="s">
        <v>800</v>
      </c>
      <c r="D260" s="0" t="s">
        <v>694</v>
      </c>
      <c r="E260" s="78" t="n">
        <v>45342.4252777778</v>
      </c>
      <c r="F260" s="0" t="n">
        <v>0</v>
      </c>
      <c r="G260" s="79" t="s">
        <v>800</v>
      </c>
    </row>
    <row r="261" customFormat="false" ht="15" hidden="false" customHeight="false" outlineLevel="0" collapsed="false">
      <c r="A261" s="0" t="s">
        <v>817</v>
      </c>
      <c r="F261" s="0" t="s">
        <v>761</v>
      </c>
    </row>
    <row r="262" customFormat="false" ht="15" hidden="false" customHeight="false" outlineLevel="0" collapsed="false">
      <c r="A262" s="0" t="n">
        <v>226921</v>
      </c>
      <c r="C262" s="0" t="s">
        <v>1033</v>
      </c>
      <c r="E262" s="0" t="s">
        <v>729</v>
      </c>
      <c r="F262" s="0" t="s">
        <v>694</v>
      </c>
      <c r="G262" s="0" t="s">
        <v>1033</v>
      </c>
      <c r="H262" s="0" t="s">
        <v>1034</v>
      </c>
      <c r="I262" s="0" t="s">
        <v>1034</v>
      </c>
      <c r="J262" s="78" t="n">
        <v>45343.3150462963</v>
      </c>
      <c r="K262" s="79" t="s">
        <v>877</v>
      </c>
      <c r="M262" s="50" t="n">
        <v>45342</v>
      </c>
      <c r="N262" s="50" t="n">
        <v>45343</v>
      </c>
      <c r="Q262" s="0" t="n">
        <v>1.5</v>
      </c>
      <c r="R262" s="0" t="n">
        <v>1.5</v>
      </c>
      <c r="S262" s="0" t="n">
        <v>0</v>
      </c>
      <c r="T262" s="78" t="n">
        <v>45342.3570717593</v>
      </c>
      <c r="V262" s="79" t="s">
        <v>43</v>
      </c>
      <c r="Y262" s="79" t="s">
        <v>43</v>
      </c>
      <c r="Z262" s="79" t="s">
        <v>698</v>
      </c>
      <c r="AA262" s="79" t="s">
        <v>694</v>
      </c>
      <c r="AB262" s="78" t="n">
        <v>45343.3138888889</v>
      </c>
      <c r="AC262" s="0" t="n">
        <v>0</v>
      </c>
      <c r="AD262" s="79" t="s">
        <v>765</v>
      </c>
    </row>
    <row r="264" customFormat="false" ht="15" hidden="false" customHeight="false" outlineLevel="0" collapsed="false">
      <c r="A264" s="0" t="s">
        <v>1035</v>
      </c>
    </row>
    <row r="266" customFormat="false" ht="15" hidden="false" customHeight="false" outlineLevel="0" collapsed="false">
      <c r="A266" s="0" t="s">
        <v>890</v>
      </c>
    </row>
    <row r="267" customFormat="false" ht="15" hidden="false" customHeight="false" outlineLevel="0" collapsed="false">
      <c r="A267" s="0" t="s">
        <v>891</v>
      </c>
      <c r="C267" s="0" t="s">
        <v>720</v>
      </c>
      <c r="G267" s="0" t="s">
        <v>720</v>
      </c>
    </row>
    <row r="268" customFormat="false" ht="15" hidden="false" customHeight="false" outlineLevel="0" collapsed="false">
      <c r="A268" s="0" t="n">
        <v>226908</v>
      </c>
      <c r="C268" s="0" t="s">
        <v>1036</v>
      </c>
      <c r="E268" s="0" t="s">
        <v>729</v>
      </c>
      <c r="F268" s="0" t="s">
        <v>694</v>
      </c>
      <c r="G268" s="0" t="s">
        <v>1036</v>
      </c>
      <c r="H268" s="0" t="s">
        <v>793</v>
      </c>
      <c r="I268" s="0" t="s">
        <v>793</v>
      </c>
      <c r="J268" s="78" t="n">
        <v>45342.721412037</v>
      </c>
      <c r="K268" s="79" t="s">
        <v>719</v>
      </c>
      <c r="M268" s="50" t="n">
        <v>45342</v>
      </c>
      <c r="N268" s="50" t="n">
        <v>45342</v>
      </c>
      <c r="Q268" s="0" t="n">
        <v>1</v>
      </c>
      <c r="R268" s="0" t="n">
        <v>1</v>
      </c>
      <c r="S268" s="0" t="n">
        <v>0</v>
      </c>
      <c r="T268" s="78" t="n">
        <v>45341.7883912037</v>
      </c>
      <c r="V268" s="79" t="s">
        <v>955</v>
      </c>
      <c r="Y268" s="79" t="s">
        <v>955</v>
      </c>
      <c r="Z268" s="79" t="s">
        <v>698</v>
      </c>
      <c r="AA268" s="79" t="s">
        <v>694</v>
      </c>
      <c r="AB268" s="78" t="n">
        <v>45342.7208796296</v>
      </c>
      <c r="AC268" s="0" t="n">
        <v>0</v>
      </c>
      <c r="AD268" s="79" t="s">
        <v>956</v>
      </c>
      <c r="AE268" s="79" t="s">
        <v>734</v>
      </c>
      <c r="AF268" s="78" t="n">
        <v>45342.721412037</v>
      </c>
      <c r="AI268" s="79" t="s">
        <v>750</v>
      </c>
    </row>
    <row r="269" customFormat="false" ht="15" hidden="false" customHeight="false" outlineLevel="0" collapsed="false">
      <c r="A269" s="0" t="n">
        <v>226884</v>
      </c>
      <c r="C269" s="0" t="s">
        <v>1037</v>
      </c>
      <c r="E269" s="0" t="s">
        <v>729</v>
      </c>
      <c r="F269" s="0" t="s">
        <v>694</v>
      </c>
      <c r="G269" s="0" t="s">
        <v>1037</v>
      </c>
      <c r="H269" s="0" t="s">
        <v>898</v>
      </c>
      <c r="I269" s="0" t="s">
        <v>898</v>
      </c>
      <c r="J269" s="78" t="n">
        <v>45341.7530555556</v>
      </c>
      <c r="K269" s="79" t="s">
        <v>862</v>
      </c>
      <c r="M269" s="50" t="n">
        <v>45341</v>
      </c>
      <c r="N269" s="50" t="n">
        <v>45341</v>
      </c>
      <c r="Q269" s="0" t="n">
        <v>1.5</v>
      </c>
      <c r="R269" s="0" t="n">
        <v>1.5</v>
      </c>
      <c r="S269" s="0" t="n">
        <v>0</v>
      </c>
      <c r="T269" s="78" t="n">
        <v>45341.6947569444</v>
      </c>
      <c r="V269" s="79" t="s">
        <v>955</v>
      </c>
      <c r="X269" s="79" t="s">
        <v>1038</v>
      </c>
    </row>
    <row r="270" customFormat="false" ht="15" hidden="false" customHeight="false" outlineLevel="0" collapsed="false">
      <c r="A270" s="0" t="s">
        <v>1039</v>
      </c>
      <c r="C270" s="0" t="s">
        <v>1000</v>
      </c>
      <c r="D270" s="0" t="s">
        <v>694</v>
      </c>
      <c r="E270" s="78" t="n">
        <v>45341.7511226852</v>
      </c>
      <c r="F270" s="0" t="n">
        <v>0</v>
      </c>
      <c r="G270" s="79" t="s">
        <v>1000</v>
      </c>
      <c r="H270" s="79" t="s">
        <v>734</v>
      </c>
      <c r="I270" s="78" t="n">
        <v>45341.7530555556</v>
      </c>
      <c r="L270" s="79" t="s">
        <v>744</v>
      </c>
    </row>
    <row r="271" customFormat="false" ht="15" hidden="false" customHeight="false" outlineLevel="0" collapsed="false">
      <c r="A271" s="0" t="n">
        <v>226847</v>
      </c>
      <c r="C271" s="0" t="s">
        <v>1040</v>
      </c>
      <c r="E271" s="0" t="s">
        <v>729</v>
      </c>
      <c r="F271" s="0" t="s">
        <v>694</v>
      </c>
      <c r="G271" s="0" t="s">
        <v>1040</v>
      </c>
      <c r="H271" s="0" t="s">
        <v>737</v>
      </c>
      <c r="I271" s="0" t="s">
        <v>737</v>
      </c>
      <c r="J271" s="78" t="n">
        <v>45341.6963078704</v>
      </c>
      <c r="K271" s="79" t="s">
        <v>26</v>
      </c>
      <c r="M271" s="50" t="n">
        <v>45341</v>
      </c>
      <c r="N271" s="50" t="n">
        <v>45341</v>
      </c>
      <c r="Q271" s="0" t="n">
        <v>1</v>
      </c>
      <c r="R271" s="0" t="n">
        <v>1</v>
      </c>
      <c r="S271" s="0" t="n">
        <v>0</v>
      </c>
      <c r="T271" s="78" t="n">
        <v>45341.6323726852</v>
      </c>
      <c r="V271" s="79" t="s">
        <v>955</v>
      </c>
      <c r="Y271" s="79" t="s">
        <v>955</v>
      </c>
      <c r="Z271" s="79" t="s">
        <v>698</v>
      </c>
      <c r="AA271" s="79" t="s">
        <v>694</v>
      </c>
      <c r="AB271" s="78" t="n">
        <v>45341.6953935185</v>
      </c>
      <c r="AC271" s="0" t="n">
        <v>0</v>
      </c>
      <c r="AD271" s="79" t="s">
        <v>956</v>
      </c>
      <c r="AE271" s="79" t="s">
        <v>734</v>
      </c>
      <c r="AF271" s="78" t="n">
        <v>45341.6963078704</v>
      </c>
      <c r="AI271" s="79" t="s">
        <v>750</v>
      </c>
    </row>
    <row r="272" customFormat="false" ht="15" hidden="false" customHeight="false" outlineLevel="0" collapsed="false">
      <c r="A272" s="0" t="n">
        <v>226845</v>
      </c>
      <c r="C272" s="0" t="s">
        <v>1041</v>
      </c>
      <c r="E272" s="0" t="s">
        <v>729</v>
      </c>
      <c r="F272" s="0" t="s">
        <v>701</v>
      </c>
      <c r="G272" s="0" t="s">
        <v>1041</v>
      </c>
      <c r="H272" s="0" t="s">
        <v>702</v>
      </c>
      <c r="I272" s="0" t="s">
        <v>702</v>
      </c>
      <c r="J272" s="78" t="n">
        <v>45342.3933101852</v>
      </c>
      <c r="K272" s="79" t="s">
        <v>703</v>
      </c>
      <c r="M272" s="50" t="n">
        <v>45341</v>
      </c>
      <c r="N272" s="50" t="n">
        <v>45342</v>
      </c>
      <c r="Q272" s="0" t="n">
        <v>2</v>
      </c>
      <c r="R272" s="0" t="n">
        <v>2</v>
      </c>
      <c r="S272" s="0" t="n">
        <v>0</v>
      </c>
      <c r="T272" s="78" t="n">
        <v>45341.6308564815</v>
      </c>
      <c r="V272" s="79" t="s">
        <v>955</v>
      </c>
      <c r="X272" s="79" t="s">
        <v>1042</v>
      </c>
      <c r="Y272" s="79" t="s">
        <v>955</v>
      </c>
      <c r="Z272" s="79" t="s">
        <v>698</v>
      </c>
      <c r="AA272" s="79" t="s">
        <v>694</v>
      </c>
      <c r="AB272" s="78" t="n">
        <v>45341.6733564815</v>
      </c>
      <c r="AC272" s="0" t="n">
        <v>2</v>
      </c>
      <c r="AD272" s="79" t="s">
        <v>1043</v>
      </c>
      <c r="AE272" s="79" t="s">
        <v>734</v>
      </c>
      <c r="AF272" s="78" t="n">
        <v>45342.3933101852</v>
      </c>
      <c r="AI272" s="79" t="s">
        <v>750</v>
      </c>
    </row>
    <row r="273" customFormat="false" ht="15" hidden="false" customHeight="false" outlineLevel="0" collapsed="false">
      <c r="A273" s="0" t="n">
        <v>226838</v>
      </c>
      <c r="C273" s="0" t="s">
        <v>1044</v>
      </c>
      <c r="E273" s="0" t="s">
        <v>729</v>
      </c>
      <c r="F273" s="0" t="s">
        <v>694</v>
      </c>
      <c r="G273" s="0" t="s">
        <v>1044</v>
      </c>
      <c r="H273" s="0" t="s">
        <v>1045</v>
      </c>
      <c r="I273" s="0" t="s">
        <v>1045</v>
      </c>
      <c r="J273" s="78" t="n">
        <v>45348.6448842593</v>
      </c>
      <c r="K273" s="79" t="s">
        <v>703</v>
      </c>
      <c r="M273" s="50" t="n">
        <v>45341</v>
      </c>
      <c r="N273" s="50" t="n">
        <v>45348</v>
      </c>
      <c r="Q273" s="0" t="n">
        <v>1</v>
      </c>
      <c r="R273" s="0" t="n">
        <v>1</v>
      </c>
      <c r="S273" s="0" t="n">
        <v>0</v>
      </c>
      <c r="T273" s="78" t="n">
        <v>45341.612662037</v>
      </c>
      <c r="V273" s="79" t="s">
        <v>37</v>
      </c>
      <c r="X273" s="79" t="s">
        <v>1046</v>
      </c>
    </row>
    <row r="274" customFormat="false" ht="15" hidden="false" customHeight="false" outlineLevel="0" collapsed="false">
      <c r="A274" s="0" t="s">
        <v>1047</v>
      </c>
      <c r="C274" s="0" t="s">
        <v>753</v>
      </c>
      <c r="D274" s="0" t="s">
        <v>694</v>
      </c>
      <c r="E274" s="78" t="n">
        <v>45348.6326967593</v>
      </c>
      <c r="F274" s="0" t="n">
        <v>0</v>
      </c>
      <c r="G274" s="79" t="s">
        <v>753</v>
      </c>
    </row>
    <row r="275" customFormat="false" ht="15" hidden="false" customHeight="false" outlineLevel="0" collapsed="false">
      <c r="A275" s="0" t="s">
        <v>1048</v>
      </c>
      <c r="F275" s="0" t="s">
        <v>1049</v>
      </c>
    </row>
    <row r="276" customFormat="false" ht="15" hidden="false" customHeight="false" outlineLevel="0" collapsed="false">
      <c r="A276" s="0" t="n">
        <v>226801</v>
      </c>
      <c r="C276" s="0" t="s">
        <v>1050</v>
      </c>
      <c r="E276" s="0" t="s">
        <v>729</v>
      </c>
      <c r="F276" s="0" t="s">
        <v>694</v>
      </c>
      <c r="G276" s="0" t="s">
        <v>1050</v>
      </c>
      <c r="H276" s="0" t="s">
        <v>1034</v>
      </c>
      <c r="I276" s="0" t="s">
        <v>1034</v>
      </c>
      <c r="J276" s="78" t="n">
        <v>45343.3146180556</v>
      </c>
      <c r="K276" s="79" t="s">
        <v>719</v>
      </c>
      <c r="M276" s="50" t="n">
        <v>45341</v>
      </c>
      <c r="N276" s="50" t="n">
        <v>45343</v>
      </c>
      <c r="Q276" s="0" t="n">
        <v>1.5</v>
      </c>
      <c r="R276" s="0" t="n">
        <v>1.5</v>
      </c>
      <c r="S276" s="0" t="n">
        <v>0</v>
      </c>
      <c r="T276" s="78" t="n">
        <v>45341.4760416667</v>
      </c>
      <c r="V276" s="79" t="s">
        <v>43</v>
      </c>
      <c r="Y276" s="79" t="s">
        <v>43</v>
      </c>
      <c r="Z276" s="79" t="s">
        <v>698</v>
      </c>
      <c r="AA276" s="79" t="s">
        <v>694</v>
      </c>
      <c r="AB276" s="78" t="n">
        <v>45343.3134953704</v>
      </c>
      <c r="AC276" s="0" t="n">
        <v>0</v>
      </c>
      <c r="AD276" s="79" t="s">
        <v>765</v>
      </c>
    </row>
    <row r="278" customFormat="false" ht="15" hidden="false" customHeight="false" outlineLevel="0" collapsed="false">
      <c r="A278" s="0" t="s">
        <v>1035</v>
      </c>
    </row>
    <row r="280" customFormat="false" ht="15" hidden="false" customHeight="false" outlineLevel="0" collapsed="false">
      <c r="A280" s="0" t="s">
        <v>890</v>
      </c>
    </row>
    <row r="281" customFormat="false" ht="15" hidden="false" customHeight="false" outlineLevel="0" collapsed="false">
      <c r="A281" s="0" t="s">
        <v>891</v>
      </c>
      <c r="C281" s="0" t="s">
        <v>720</v>
      </c>
      <c r="G281" s="0" t="s">
        <v>720</v>
      </c>
    </row>
    <row r="282" customFormat="false" ht="15" hidden="false" customHeight="false" outlineLevel="0" collapsed="false">
      <c r="A282" s="0" t="n">
        <v>226767</v>
      </c>
      <c r="C282" s="0" t="s">
        <v>1051</v>
      </c>
      <c r="E282" s="0" t="s">
        <v>729</v>
      </c>
      <c r="F282" s="0" t="s">
        <v>694</v>
      </c>
      <c r="G282" s="0" t="s">
        <v>1051</v>
      </c>
      <c r="H282" s="0" t="s">
        <v>706</v>
      </c>
      <c r="I282" s="0" t="s">
        <v>706</v>
      </c>
      <c r="J282" s="78" t="n">
        <v>45341.5540856481</v>
      </c>
      <c r="K282" s="79" t="s">
        <v>921</v>
      </c>
      <c r="M282" s="50" t="n">
        <v>45338</v>
      </c>
      <c r="N282" s="50" t="n">
        <v>45341</v>
      </c>
      <c r="Q282" s="0" t="n">
        <v>1</v>
      </c>
      <c r="R282" s="0" t="n">
        <v>1</v>
      </c>
      <c r="S282" s="0" t="n">
        <v>0</v>
      </c>
      <c r="T282" s="78" t="n">
        <v>45337.733125</v>
      </c>
      <c r="V282" s="79" t="s">
        <v>37</v>
      </c>
      <c r="X282" s="79" t="s">
        <v>1052</v>
      </c>
      <c r="Y282" s="79" t="s">
        <v>37</v>
      </c>
      <c r="Z282" s="79" t="s">
        <v>698</v>
      </c>
      <c r="AA282" s="79" t="s">
        <v>694</v>
      </c>
      <c r="AB282" s="78" t="n">
        <v>45341.5530208333</v>
      </c>
      <c r="AC282" s="0" t="n">
        <v>0</v>
      </c>
      <c r="AD282" s="79" t="s">
        <v>753</v>
      </c>
    </row>
    <row r="283" customFormat="false" ht="15" hidden="false" customHeight="false" outlineLevel="0" collapsed="false">
      <c r="A283" s="0" t="s">
        <v>1053</v>
      </c>
      <c r="C283" s="0" t="s">
        <v>872</v>
      </c>
      <c r="G283" s="0" t="s">
        <v>872</v>
      </c>
    </row>
    <row r="284" customFormat="false" ht="15" hidden="false" customHeight="false" outlineLevel="0" collapsed="false">
      <c r="A284" s="0" t="n">
        <v>226765</v>
      </c>
      <c r="C284" s="0" t="s">
        <v>45</v>
      </c>
      <c r="E284" s="0" t="s">
        <v>729</v>
      </c>
      <c r="F284" s="0" t="s">
        <v>694</v>
      </c>
      <c r="G284" s="0" t="s">
        <v>45</v>
      </c>
      <c r="H284" s="0" t="s">
        <v>774</v>
      </c>
      <c r="I284" s="0" t="s">
        <v>774</v>
      </c>
      <c r="J284" s="78" t="n">
        <v>45341.5492476852</v>
      </c>
      <c r="K284" s="79" t="s">
        <v>26</v>
      </c>
      <c r="M284" s="50" t="n">
        <v>45337</v>
      </c>
      <c r="N284" s="50" t="n">
        <v>45341</v>
      </c>
      <c r="Q284" s="0" t="n">
        <v>1</v>
      </c>
      <c r="R284" s="0" t="n">
        <v>1</v>
      </c>
      <c r="S284" s="0" t="n">
        <v>0</v>
      </c>
      <c r="T284" s="78" t="n">
        <v>45337.727349537</v>
      </c>
      <c r="V284" s="79" t="s">
        <v>37</v>
      </c>
      <c r="X284" s="79" t="s">
        <v>1054</v>
      </c>
    </row>
    <row r="285" customFormat="false" ht="15" hidden="false" customHeight="false" outlineLevel="0" collapsed="false">
      <c r="A285" s="0" t="s">
        <v>1009</v>
      </c>
    </row>
    <row r="286" customFormat="false" ht="15" hidden="false" customHeight="false" outlineLevel="0" collapsed="false">
      <c r="A286" s="0" t="s">
        <v>1010</v>
      </c>
    </row>
    <row r="287" customFormat="false" ht="15" hidden="false" customHeight="false" outlineLevel="0" collapsed="false">
      <c r="A287" s="0" t="s">
        <v>1011</v>
      </c>
      <c r="C287" s="0" t="s">
        <v>753</v>
      </c>
      <c r="D287" s="0" t="s">
        <v>694</v>
      </c>
      <c r="E287" s="78" t="n">
        <v>45341.5480439815</v>
      </c>
      <c r="F287" s="0" t="n">
        <v>0</v>
      </c>
      <c r="G287" s="79" t="s">
        <v>753</v>
      </c>
    </row>
    <row r="288" customFormat="false" ht="15" hidden="false" customHeight="false" outlineLevel="0" collapsed="false">
      <c r="A288" s="0" t="s">
        <v>1055</v>
      </c>
    </row>
    <row r="289" customFormat="false" ht="91" hidden="false" customHeight="false" outlineLevel="0" collapsed="false">
      <c r="A289" s="80"/>
      <c r="C289" s="79" t="s">
        <v>729</v>
      </c>
      <c r="D289" s="79" t="s">
        <v>824</v>
      </c>
      <c r="E289" s="79" t="s">
        <v>761</v>
      </c>
      <c r="F289" s="81" t="s">
        <v>1056</v>
      </c>
      <c r="G289" s="79" t="s">
        <v>729</v>
      </c>
      <c r="H289" s="79" t="s">
        <v>694</v>
      </c>
      <c r="I289" s="79" t="s">
        <v>1057</v>
      </c>
      <c r="J289" s="79" t="s">
        <v>741</v>
      </c>
      <c r="K289" s="79" t="s">
        <v>741</v>
      </c>
      <c r="L289" s="78" t="n">
        <v>45341.5441319444</v>
      </c>
      <c r="M289" s="79" t="s">
        <v>719</v>
      </c>
      <c r="N289" s="79" t="s">
        <v>1058</v>
      </c>
      <c r="O289" s="79" t="s">
        <v>1059</v>
      </c>
      <c r="P289" s="79" t="s">
        <v>37</v>
      </c>
      <c r="Q289" s="79" t="s">
        <v>824</v>
      </c>
      <c r="R289" s="79" t="s">
        <v>37</v>
      </c>
      <c r="S289" s="79" t="s">
        <v>698</v>
      </c>
      <c r="T289" s="79" t="s">
        <v>694</v>
      </c>
      <c r="U289" s="78" t="n">
        <v>45341.5314699074</v>
      </c>
      <c r="V289" s="0" t="n">
        <v>0</v>
      </c>
      <c r="W289" s="79" t="s">
        <v>753</v>
      </c>
    </row>
    <row r="290" customFormat="false" ht="15" hidden="false" customHeight="false" outlineLevel="0" collapsed="false">
      <c r="A290" s="0" t="s">
        <v>1060</v>
      </c>
    </row>
    <row r="292" customFormat="false" ht="15" hidden="false" customHeight="false" outlineLevel="0" collapsed="false">
      <c r="A292" s="0" t="s">
        <v>624</v>
      </c>
    </row>
    <row r="293" customFormat="false" ht="15" hidden="false" customHeight="false" outlineLevel="0" collapsed="false">
      <c r="A293" s="0" t="s">
        <v>1061</v>
      </c>
    </row>
    <row r="294" customFormat="false" ht="15" hidden="false" customHeight="false" outlineLevel="0" collapsed="false">
      <c r="A294" s="0" t="s">
        <v>1062</v>
      </c>
    </row>
    <row r="295" customFormat="false" ht="15" hidden="false" customHeight="false" outlineLevel="0" collapsed="false">
      <c r="A295" s="0" t="s">
        <v>538</v>
      </c>
    </row>
    <row r="296" customFormat="false" ht="15" hidden="false" customHeight="false" outlineLevel="0" collapsed="false">
      <c r="A296" s="0" t="s">
        <v>1063</v>
      </c>
    </row>
    <row r="297" customFormat="false" ht="15" hidden="false" customHeight="false" outlineLevel="0" collapsed="false">
      <c r="A297" s="0" t="s">
        <v>1064</v>
      </c>
      <c r="F297" s="0" t="s">
        <v>1065</v>
      </c>
    </row>
    <row r="298" customFormat="false" ht="15" hidden="false" customHeight="false" outlineLevel="0" collapsed="false">
      <c r="A298" s="0" t="n">
        <v>226747</v>
      </c>
      <c r="C298" s="0" t="s">
        <v>1066</v>
      </c>
      <c r="E298" s="0" t="s">
        <v>729</v>
      </c>
      <c r="F298" s="0" t="s">
        <v>694</v>
      </c>
      <c r="G298" s="0" t="s">
        <v>1066</v>
      </c>
      <c r="H298" s="0" t="s">
        <v>713</v>
      </c>
      <c r="I298" s="0" t="s">
        <v>713</v>
      </c>
      <c r="J298" s="78" t="n">
        <v>45341.5609490741</v>
      </c>
      <c r="K298" s="79" t="s">
        <v>703</v>
      </c>
      <c r="M298" s="50" t="n">
        <v>45337</v>
      </c>
      <c r="N298" s="50" t="n">
        <v>45341</v>
      </c>
      <c r="Q298" s="0" t="n">
        <v>1</v>
      </c>
      <c r="R298" s="0" t="n">
        <v>1</v>
      </c>
      <c r="S298" s="0" t="n">
        <v>0</v>
      </c>
      <c r="T298" s="78" t="n">
        <v>45337.6854166667</v>
      </c>
      <c r="V298" s="79" t="s">
        <v>37</v>
      </c>
      <c r="X298" s="79" t="s">
        <v>1067</v>
      </c>
      <c r="Y298" s="79" t="s">
        <v>37</v>
      </c>
      <c r="Z298" s="79" t="s">
        <v>698</v>
      </c>
      <c r="AA298" s="79" t="s">
        <v>694</v>
      </c>
      <c r="AB298" s="78" t="n">
        <v>45341.5599768519</v>
      </c>
      <c r="AC298" s="0" t="n">
        <v>0</v>
      </c>
      <c r="AD298" s="79" t="s">
        <v>753</v>
      </c>
    </row>
    <row r="299" customFormat="false" ht="15" hidden="false" customHeight="false" outlineLevel="0" collapsed="false">
      <c r="A299" s="0" t="s">
        <v>754</v>
      </c>
      <c r="F299" s="0" t="s">
        <v>744</v>
      </c>
    </row>
    <row r="300" customFormat="false" ht="15" hidden="false" customHeight="false" outlineLevel="0" collapsed="false">
      <c r="A300" s="0" t="n">
        <v>226707</v>
      </c>
      <c r="C300" s="0" t="s">
        <v>1068</v>
      </c>
      <c r="E300" s="0" t="s">
        <v>729</v>
      </c>
      <c r="F300" s="0" t="s">
        <v>694</v>
      </c>
      <c r="G300" s="0" t="s">
        <v>1068</v>
      </c>
      <c r="H300" s="0" t="s">
        <v>1034</v>
      </c>
      <c r="I300" s="0" t="s">
        <v>1034</v>
      </c>
      <c r="J300" s="78" t="n">
        <v>45343.3562384259</v>
      </c>
      <c r="K300" s="79" t="s">
        <v>877</v>
      </c>
      <c r="M300" s="50" t="n">
        <v>45337</v>
      </c>
      <c r="N300" s="50" t="n">
        <v>45343</v>
      </c>
      <c r="Q300" s="0" t="n">
        <v>1</v>
      </c>
      <c r="R300" s="0" t="n">
        <v>1</v>
      </c>
      <c r="S300" s="0" t="n">
        <v>0</v>
      </c>
      <c r="T300" s="78" t="n">
        <v>45337.5008449074</v>
      </c>
      <c r="V300" s="79" t="s">
        <v>43</v>
      </c>
      <c r="Y300" s="79" t="s">
        <v>43</v>
      </c>
      <c r="Z300" s="79" t="s">
        <v>698</v>
      </c>
      <c r="AA300" s="79" t="s">
        <v>694</v>
      </c>
      <c r="AB300" s="78" t="n">
        <v>45343.3549652778</v>
      </c>
      <c r="AC300" s="0" t="n">
        <v>0</v>
      </c>
      <c r="AD300" s="79" t="s">
        <v>888</v>
      </c>
    </row>
    <row r="302" customFormat="false" ht="15" hidden="false" customHeight="false" outlineLevel="0" collapsed="false">
      <c r="A302" s="0" t="s">
        <v>1069</v>
      </c>
    </row>
    <row r="304" customFormat="false" ht="15" hidden="false" customHeight="false" outlineLevel="0" collapsed="false">
      <c r="A304" s="0" t="s">
        <v>768</v>
      </c>
    </row>
    <row r="305" customFormat="false" ht="15" hidden="false" customHeight="false" outlineLevel="0" collapsed="false">
      <c r="A305" s="0" t="s">
        <v>891</v>
      </c>
      <c r="C305" s="0" t="s">
        <v>720</v>
      </c>
      <c r="G305" s="0" t="s">
        <v>720</v>
      </c>
    </row>
    <row r="306" customFormat="false" ht="15" hidden="false" customHeight="false" outlineLevel="0" collapsed="false">
      <c r="A306" s="0" t="n">
        <v>226687</v>
      </c>
      <c r="C306" s="0" t="s">
        <v>1070</v>
      </c>
      <c r="E306" s="0" t="s">
        <v>729</v>
      </c>
      <c r="F306" s="0" t="s">
        <v>701</v>
      </c>
      <c r="G306" s="0" t="s">
        <v>1070</v>
      </c>
      <c r="H306" s="0" t="s">
        <v>702</v>
      </c>
      <c r="I306" s="0" t="s">
        <v>702</v>
      </c>
      <c r="J306" s="78" t="n">
        <v>45337.5183333333</v>
      </c>
      <c r="K306" s="79" t="s">
        <v>703</v>
      </c>
      <c r="M306" s="50" t="n">
        <v>45337</v>
      </c>
      <c r="N306" s="50" t="n">
        <v>45337</v>
      </c>
      <c r="Q306" s="0" t="n">
        <v>1</v>
      </c>
      <c r="R306" s="0" t="n">
        <v>1</v>
      </c>
      <c r="S306" s="0" t="n">
        <v>0</v>
      </c>
      <c r="T306" s="78" t="n">
        <v>45337.3982175926</v>
      </c>
      <c r="V306" s="79" t="s">
        <v>955</v>
      </c>
      <c r="Y306" s="79" t="s">
        <v>955</v>
      </c>
      <c r="Z306" s="79" t="s">
        <v>698</v>
      </c>
      <c r="AA306" s="79" t="s">
        <v>694</v>
      </c>
      <c r="AB306" s="78" t="n">
        <v>45337.5176157407</v>
      </c>
      <c r="AC306" s="0" t="n">
        <v>0</v>
      </c>
      <c r="AD306" s="79" t="s">
        <v>956</v>
      </c>
      <c r="AE306" s="79" t="s">
        <v>734</v>
      </c>
      <c r="AF306" s="78" t="n">
        <v>45337.5183333333</v>
      </c>
      <c r="AI306" s="79" t="s">
        <v>750</v>
      </c>
    </row>
    <row r="307" customFormat="false" ht="15" hidden="false" customHeight="false" outlineLevel="0" collapsed="false">
      <c r="A307" s="0" t="n">
        <v>226651</v>
      </c>
      <c r="C307" s="0" t="s">
        <v>1071</v>
      </c>
      <c r="E307" s="0" t="s">
        <v>729</v>
      </c>
      <c r="F307" s="0" t="s">
        <v>694</v>
      </c>
      <c r="G307" s="0" t="s">
        <v>1071</v>
      </c>
      <c r="H307" s="0" t="s">
        <v>788</v>
      </c>
      <c r="I307" s="0" t="s">
        <v>788</v>
      </c>
      <c r="J307" s="78" t="n">
        <v>45336.6972800926</v>
      </c>
      <c r="K307" s="79" t="s">
        <v>703</v>
      </c>
      <c r="M307" s="50" t="n">
        <v>45336</v>
      </c>
      <c r="N307" s="50" t="n">
        <v>45336</v>
      </c>
      <c r="Q307" s="0" t="n">
        <v>1</v>
      </c>
      <c r="R307" s="0" t="n">
        <v>1</v>
      </c>
      <c r="S307" s="0" t="n">
        <v>0</v>
      </c>
      <c r="T307" s="78" t="n">
        <v>45336.6822453704</v>
      </c>
      <c r="V307" s="79" t="s">
        <v>955</v>
      </c>
      <c r="Y307" s="79" t="s">
        <v>955</v>
      </c>
      <c r="Z307" s="79" t="s">
        <v>698</v>
      </c>
      <c r="AA307" s="79" t="s">
        <v>694</v>
      </c>
      <c r="AB307" s="78" t="n">
        <v>45336.6958912037</v>
      </c>
      <c r="AC307" s="0" t="n">
        <v>0</v>
      </c>
      <c r="AD307" s="79" t="s">
        <v>956</v>
      </c>
    </row>
    <row r="308" customFormat="false" ht="91" hidden="false" customHeight="false" outlineLevel="0" collapsed="false">
      <c r="A308" s="80"/>
      <c r="C308" s="79" t="s">
        <v>729</v>
      </c>
      <c r="D308" s="79" t="s">
        <v>824</v>
      </c>
      <c r="E308" s="79" t="s">
        <v>750</v>
      </c>
      <c r="F308" s="81" t="s">
        <v>1072</v>
      </c>
      <c r="G308" s="79" t="s">
        <v>729</v>
      </c>
      <c r="H308" s="79" t="s">
        <v>694</v>
      </c>
      <c r="I308" s="79" t="s">
        <v>105</v>
      </c>
      <c r="J308" s="79" t="s">
        <v>774</v>
      </c>
      <c r="K308" s="79" t="s">
        <v>774</v>
      </c>
      <c r="L308" s="78" t="n">
        <v>45336.6825</v>
      </c>
      <c r="M308" s="79" t="s">
        <v>26</v>
      </c>
      <c r="N308" s="79" t="s">
        <v>1073</v>
      </c>
      <c r="O308" s="79" t="s">
        <v>1074</v>
      </c>
      <c r="P308" s="79" t="s">
        <v>955</v>
      </c>
      <c r="Q308" s="79" t="s">
        <v>1075</v>
      </c>
    </row>
    <row r="309" customFormat="false" ht="15" hidden="false" customHeight="false" outlineLevel="0" collapsed="false">
      <c r="A309" s="0" t="s">
        <v>1076</v>
      </c>
      <c r="C309" s="0" t="s">
        <v>1077</v>
      </c>
      <c r="D309" s="0" t="s">
        <v>694</v>
      </c>
      <c r="E309" s="78" t="n">
        <v>45336.6780092593</v>
      </c>
      <c r="F309" s="0" t="n">
        <v>0</v>
      </c>
      <c r="G309" s="79" t="s">
        <v>1077</v>
      </c>
      <c r="H309" s="79" t="s">
        <v>734</v>
      </c>
      <c r="I309" s="78" t="n">
        <v>45336.6825</v>
      </c>
      <c r="L309" s="79" t="s">
        <v>761</v>
      </c>
    </row>
    <row r="310" customFormat="false" ht="15" hidden="false" customHeight="false" outlineLevel="0" collapsed="false">
      <c r="A310" s="0" t="n">
        <v>226617</v>
      </c>
      <c r="C310" s="0" t="s">
        <v>1078</v>
      </c>
      <c r="E310" s="0" t="s">
        <v>729</v>
      </c>
      <c r="F310" s="0" t="s">
        <v>694</v>
      </c>
      <c r="G310" s="0" t="s">
        <v>1078</v>
      </c>
      <c r="H310" s="0" t="s">
        <v>706</v>
      </c>
      <c r="I310" s="0" t="s">
        <v>706</v>
      </c>
      <c r="J310" s="78" t="n">
        <v>45357.3662268519</v>
      </c>
      <c r="K310" s="79" t="s">
        <v>26</v>
      </c>
      <c r="M310" s="50" t="n">
        <v>45336</v>
      </c>
      <c r="N310" s="50" t="n">
        <v>45336</v>
      </c>
      <c r="Q310" s="0" t="n">
        <v>1.5</v>
      </c>
      <c r="R310" s="0" t="n">
        <v>1.5</v>
      </c>
      <c r="S310" s="0" t="n">
        <v>0</v>
      </c>
      <c r="T310" s="78" t="n">
        <v>45336.5326851852</v>
      </c>
      <c r="V310" s="79" t="s">
        <v>37</v>
      </c>
      <c r="X310" s="79" t="s">
        <v>1079</v>
      </c>
      <c r="Y310" s="79" t="s">
        <v>37</v>
      </c>
      <c r="Z310" s="79" t="s">
        <v>698</v>
      </c>
      <c r="AA310" s="79" t="s">
        <v>694</v>
      </c>
      <c r="AB310" s="78" t="n">
        <v>45336.6073726852</v>
      </c>
      <c r="AC310" s="0" t="n">
        <v>0</v>
      </c>
      <c r="AD310" s="79" t="s">
        <v>1080</v>
      </c>
      <c r="AE310" s="79" t="s">
        <v>734</v>
      </c>
      <c r="AF310" s="78" t="n">
        <v>45357.3662268519</v>
      </c>
      <c r="AJ310" s="79" t="s">
        <v>720</v>
      </c>
    </row>
    <row r="311" customFormat="false" ht="15" hidden="false" customHeight="false" outlineLevel="0" collapsed="false">
      <c r="A311" s="0" t="n">
        <v>226605</v>
      </c>
      <c r="C311" s="0" t="s">
        <v>970</v>
      </c>
      <c r="E311" s="0" t="s">
        <v>729</v>
      </c>
      <c r="F311" s="0" t="s">
        <v>701</v>
      </c>
      <c r="G311" s="0" t="s">
        <v>970</v>
      </c>
      <c r="H311" s="0" t="s">
        <v>706</v>
      </c>
      <c r="I311" s="0" t="s">
        <v>706</v>
      </c>
      <c r="J311" s="78" t="n">
        <v>45336.5092939815</v>
      </c>
      <c r="K311" s="79" t="s">
        <v>703</v>
      </c>
      <c r="M311" s="50" t="n">
        <v>45336</v>
      </c>
      <c r="N311" s="50" t="n">
        <v>45336</v>
      </c>
      <c r="Q311" s="0" t="n">
        <v>1</v>
      </c>
      <c r="R311" s="0" t="n">
        <v>1</v>
      </c>
      <c r="S311" s="0" t="n">
        <v>0</v>
      </c>
      <c r="T311" s="78" t="n">
        <v>45336.476087963</v>
      </c>
      <c r="V311" s="79" t="s">
        <v>37</v>
      </c>
      <c r="Y311" s="79" t="s">
        <v>37</v>
      </c>
      <c r="Z311" s="79" t="s">
        <v>698</v>
      </c>
      <c r="AA311" s="79" t="s">
        <v>694</v>
      </c>
      <c r="AB311" s="78" t="n">
        <v>45336.5089467593</v>
      </c>
      <c r="AC311" s="0" t="n">
        <v>0</v>
      </c>
      <c r="AD311" s="79" t="s">
        <v>753</v>
      </c>
    </row>
    <row r="312" customFormat="false" ht="15" hidden="false" customHeight="false" outlineLevel="0" collapsed="false">
      <c r="A312" s="0" t="s">
        <v>1081</v>
      </c>
    </row>
    <row r="313" customFormat="false" ht="15" hidden="false" customHeight="false" outlineLevel="0" collapsed="false">
      <c r="A313" s="0" t="s">
        <v>1082</v>
      </c>
      <c r="C313" s="0" t="s">
        <v>872</v>
      </c>
      <c r="G313" s="0" t="s">
        <v>872</v>
      </c>
    </row>
    <row r="314" customFormat="false" ht="15" hidden="false" customHeight="false" outlineLevel="0" collapsed="false">
      <c r="A314" s="0" t="n">
        <v>226589</v>
      </c>
      <c r="C314" s="0" t="s">
        <v>1083</v>
      </c>
      <c r="E314" s="0" t="s">
        <v>729</v>
      </c>
      <c r="F314" s="0" t="s">
        <v>694</v>
      </c>
      <c r="G314" s="0" t="s">
        <v>1083</v>
      </c>
      <c r="H314" s="0" t="s">
        <v>1034</v>
      </c>
      <c r="I314" s="0" t="s">
        <v>1034</v>
      </c>
      <c r="J314" s="78" t="n">
        <v>45341.7484375</v>
      </c>
      <c r="K314" s="79" t="s">
        <v>877</v>
      </c>
      <c r="M314" s="50" t="n">
        <v>45336</v>
      </c>
      <c r="N314" s="50" t="n">
        <v>45341</v>
      </c>
      <c r="Q314" s="0" t="n">
        <v>0.6</v>
      </c>
      <c r="R314" s="0" t="n">
        <v>0.6</v>
      </c>
      <c r="S314" s="0" t="n">
        <v>0</v>
      </c>
      <c r="T314" s="78" t="n">
        <v>45336.4409259259</v>
      </c>
      <c r="V314" s="79" t="s">
        <v>77</v>
      </c>
      <c r="Y314" s="79" t="s">
        <v>77</v>
      </c>
      <c r="Z314" s="79" t="s">
        <v>698</v>
      </c>
      <c r="AA314" s="79" t="s">
        <v>723</v>
      </c>
      <c r="AB314" s="78" t="n">
        <v>45341.7470023148</v>
      </c>
      <c r="AC314" s="0" t="n">
        <v>0</v>
      </c>
      <c r="AD314" s="79" t="s">
        <v>1084</v>
      </c>
    </row>
    <row r="315" customFormat="false" ht="15" hidden="false" customHeight="false" outlineLevel="0" collapsed="false">
      <c r="A315" s="0" t="s">
        <v>1085</v>
      </c>
    </row>
    <row r="316" customFormat="false" ht="15" hidden="false" customHeight="false" outlineLevel="0" collapsed="false">
      <c r="A316" s="0" t="s">
        <v>1086</v>
      </c>
      <c r="C316" s="0" t="s">
        <v>720</v>
      </c>
      <c r="G316" s="0" t="s">
        <v>720</v>
      </c>
    </row>
    <row r="317" customFormat="false" ht="15" hidden="false" customHeight="false" outlineLevel="0" collapsed="false">
      <c r="A317" s="0" t="n">
        <v>226543</v>
      </c>
      <c r="C317" s="0" t="s">
        <v>134</v>
      </c>
      <c r="E317" s="0" t="s">
        <v>729</v>
      </c>
      <c r="F317" s="0" t="s">
        <v>701</v>
      </c>
      <c r="G317" s="0" t="s">
        <v>134</v>
      </c>
      <c r="H317" s="0" t="s">
        <v>702</v>
      </c>
      <c r="I317" s="0" t="s">
        <v>702</v>
      </c>
      <c r="J317" s="78" t="n">
        <v>45337.4987847222</v>
      </c>
      <c r="K317" s="79" t="s">
        <v>703</v>
      </c>
      <c r="M317" s="50" t="n">
        <v>45335</v>
      </c>
      <c r="N317" s="50" t="n">
        <v>45337</v>
      </c>
      <c r="Q317" s="0" t="n">
        <v>1.5</v>
      </c>
      <c r="R317" s="0" t="n">
        <v>1.5</v>
      </c>
      <c r="S317" s="0" t="n">
        <v>0</v>
      </c>
      <c r="T317" s="78" t="n">
        <v>45335.7027893519</v>
      </c>
      <c r="V317" s="79" t="s">
        <v>955</v>
      </c>
      <c r="X317" s="79" t="s">
        <v>1087</v>
      </c>
      <c r="Y317" s="79" t="s">
        <v>955</v>
      </c>
      <c r="Z317" s="79" t="s">
        <v>698</v>
      </c>
      <c r="AA317" s="79" t="s">
        <v>694</v>
      </c>
      <c r="AB317" s="78" t="n">
        <v>45336.5996064815</v>
      </c>
      <c r="AC317" s="0" t="n">
        <v>1</v>
      </c>
      <c r="AD317" s="79" t="s">
        <v>956</v>
      </c>
      <c r="AE317" s="79" t="s">
        <v>734</v>
      </c>
      <c r="AF317" s="78" t="n">
        <v>45337.4987847222</v>
      </c>
      <c r="AI317" s="79" t="s">
        <v>750</v>
      </c>
    </row>
    <row r="318" customFormat="false" ht="15" hidden="false" customHeight="false" outlineLevel="0" collapsed="false">
      <c r="A318" s="0" t="n">
        <v>226542</v>
      </c>
      <c r="C318" s="0" t="s">
        <v>1088</v>
      </c>
      <c r="E318" s="0" t="s">
        <v>729</v>
      </c>
      <c r="F318" s="0" t="s">
        <v>701</v>
      </c>
      <c r="G318" s="0" t="s">
        <v>1088</v>
      </c>
      <c r="H318" s="0" t="s">
        <v>695</v>
      </c>
      <c r="I318" s="0" t="s">
        <v>695</v>
      </c>
      <c r="J318" s="78" t="n">
        <v>45344.3781134259</v>
      </c>
      <c r="K318" s="79" t="s">
        <v>26</v>
      </c>
      <c r="M318" s="50" t="n">
        <v>45335</v>
      </c>
      <c r="N318" s="50" t="n">
        <v>45344</v>
      </c>
      <c r="Q318" s="0" t="n">
        <v>2</v>
      </c>
      <c r="R318" s="0" t="n">
        <v>2</v>
      </c>
      <c r="S318" s="0" t="n">
        <v>0</v>
      </c>
      <c r="T318" s="78" t="n">
        <v>45335.7009837963</v>
      </c>
      <c r="V318" s="79" t="s">
        <v>955</v>
      </c>
      <c r="X318" s="79" t="s">
        <v>1089</v>
      </c>
    </row>
    <row r="319" customFormat="false" ht="15" hidden="false" customHeight="false" outlineLevel="0" collapsed="false">
      <c r="A319" s="0" t="s">
        <v>1090</v>
      </c>
    </row>
    <row r="320" customFormat="false" ht="15" hidden="false" customHeight="false" outlineLevel="0" collapsed="false">
      <c r="A320" s="0" t="s">
        <v>1091</v>
      </c>
      <c r="C320" s="0" t="s">
        <v>1092</v>
      </c>
      <c r="D320" s="0" t="s">
        <v>694</v>
      </c>
      <c r="E320" s="78" t="n">
        <v>45336.4436226852</v>
      </c>
      <c r="F320" s="0" t="n">
        <v>2</v>
      </c>
      <c r="G320" s="79" t="s">
        <v>1092</v>
      </c>
      <c r="H320" s="79" t="s">
        <v>734</v>
      </c>
      <c r="I320" s="78" t="n">
        <v>45344.3781134259</v>
      </c>
      <c r="L320" s="79" t="s">
        <v>761</v>
      </c>
    </row>
    <row r="321" customFormat="false" ht="15" hidden="false" customHeight="false" outlineLevel="0" collapsed="false">
      <c r="A321" s="0" t="n">
        <v>226536</v>
      </c>
      <c r="C321" s="0" t="s">
        <v>105</v>
      </c>
      <c r="E321" s="0" t="s">
        <v>729</v>
      </c>
      <c r="F321" s="0" t="s">
        <v>694</v>
      </c>
      <c r="G321" s="0" t="s">
        <v>105</v>
      </c>
      <c r="H321" s="0" t="s">
        <v>774</v>
      </c>
      <c r="I321" s="0" t="s">
        <v>774</v>
      </c>
      <c r="J321" s="78" t="n">
        <v>45336.317974537</v>
      </c>
      <c r="K321" s="79" t="s">
        <v>26</v>
      </c>
      <c r="M321" s="50" t="n">
        <v>45335</v>
      </c>
      <c r="N321" s="50" t="n">
        <v>45336</v>
      </c>
      <c r="Q321" s="0" t="n">
        <v>1</v>
      </c>
      <c r="R321" s="0" t="n">
        <v>1</v>
      </c>
      <c r="S321" s="0" t="n">
        <v>0</v>
      </c>
      <c r="T321" s="78" t="n">
        <v>45335.658912037</v>
      </c>
      <c r="V321" s="79" t="s">
        <v>37</v>
      </c>
      <c r="X321" s="79" t="s">
        <v>1093</v>
      </c>
    </row>
    <row r="322" customFormat="false" ht="15" hidden="false" customHeight="false" outlineLevel="0" collapsed="false">
      <c r="A322" s="0" t="s">
        <v>1094</v>
      </c>
    </row>
    <row r="323" customFormat="false" ht="15" hidden="false" customHeight="false" outlineLevel="0" collapsed="false">
      <c r="A323" s="0" t="s">
        <v>1095</v>
      </c>
    </row>
    <row r="324" customFormat="false" ht="15" hidden="false" customHeight="false" outlineLevel="0" collapsed="false">
      <c r="A324" s="0" t="s">
        <v>1096</v>
      </c>
      <c r="C324" s="0" t="s">
        <v>753</v>
      </c>
      <c r="D324" s="0" t="s">
        <v>694</v>
      </c>
      <c r="E324" s="78" t="n">
        <v>45336.3150694444</v>
      </c>
      <c r="F324" s="0" t="n">
        <v>0</v>
      </c>
      <c r="G324" s="79" t="s">
        <v>753</v>
      </c>
    </row>
    <row r="325" customFormat="false" ht="15" hidden="false" customHeight="false" outlineLevel="0" collapsed="false">
      <c r="A325" s="0" t="s">
        <v>811</v>
      </c>
      <c r="F325" s="0" t="s">
        <v>761</v>
      </c>
    </row>
    <row r="326" customFormat="false" ht="15" hidden="false" customHeight="false" outlineLevel="0" collapsed="false">
      <c r="A326" s="0" t="n">
        <v>226518</v>
      </c>
      <c r="C326" s="0" t="s">
        <v>1097</v>
      </c>
      <c r="E326" s="0" t="s">
        <v>729</v>
      </c>
      <c r="F326" s="0" t="s">
        <v>694</v>
      </c>
      <c r="G326" s="0" t="s">
        <v>1097</v>
      </c>
      <c r="H326" s="0" t="s">
        <v>1098</v>
      </c>
      <c r="I326" s="0" t="s">
        <v>1098</v>
      </c>
      <c r="J326" s="78" t="n">
        <v>45335.5431365741</v>
      </c>
      <c r="K326" s="79" t="s">
        <v>26</v>
      </c>
      <c r="M326" s="50" t="n">
        <v>45335</v>
      </c>
      <c r="N326" s="50" t="n">
        <v>45335</v>
      </c>
      <c r="Q326" s="0" t="n">
        <v>1</v>
      </c>
      <c r="R326" s="0" t="n">
        <v>1</v>
      </c>
      <c r="S326" s="0" t="n">
        <v>0</v>
      </c>
      <c r="T326" s="78" t="n">
        <v>45335.5217824074</v>
      </c>
      <c r="V326" s="79" t="s">
        <v>37</v>
      </c>
      <c r="X326" s="79" t="s">
        <v>1099</v>
      </c>
      <c r="Y326" s="79" t="s">
        <v>37</v>
      </c>
      <c r="Z326" s="79" t="s">
        <v>698</v>
      </c>
      <c r="AA326" s="79" t="s">
        <v>694</v>
      </c>
      <c r="AB326" s="78" t="n">
        <v>45335.5427777778</v>
      </c>
      <c r="AC326" s="0" t="n">
        <v>0</v>
      </c>
      <c r="AD326" s="79" t="s">
        <v>753</v>
      </c>
    </row>
    <row r="327" customFormat="false" ht="15" hidden="false" customHeight="false" outlineLevel="0" collapsed="false">
      <c r="A327" s="0" t="s">
        <v>1100</v>
      </c>
      <c r="C327" s="0" t="s">
        <v>720</v>
      </c>
      <c r="G327" s="0" t="s">
        <v>720</v>
      </c>
    </row>
    <row r="328" customFormat="false" ht="15" hidden="false" customHeight="false" outlineLevel="0" collapsed="false">
      <c r="A328" s="0" t="n">
        <v>226513</v>
      </c>
      <c r="C328" s="0" t="s">
        <v>1101</v>
      </c>
      <c r="E328" s="0" t="s">
        <v>729</v>
      </c>
      <c r="F328" s="0" t="s">
        <v>694</v>
      </c>
      <c r="G328" s="0" t="s">
        <v>1101</v>
      </c>
      <c r="H328" s="0" t="s">
        <v>1045</v>
      </c>
      <c r="I328" s="0" t="s">
        <v>1045</v>
      </c>
      <c r="J328" s="78" t="n">
        <v>45335.7261111111</v>
      </c>
      <c r="K328" s="79" t="s">
        <v>703</v>
      </c>
      <c r="M328" s="50" t="n">
        <v>45335</v>
      </c>
      <c r="N328" s="50" t="n">
        <v>45335</v>
      </c>
      <c r="Q328" s="0" t="n">
        <v>1</v>
      </c>
      <c r="R328" s="0" t="n">
        <v>1</v>
      </c>
      <c r="S328" s="0" t="n">
        <v>0</v>
      </c>
      <c r="T328" s="78" t="n">
        <v>45335.4810532407</v>
      </c>
      <c r="V328" s="79" t="s">
        <v>955</v>
      </c>
      <c r="X328" s="79" t="s">
        <v>1102</v>
      </c>
      <c r="Y328" s="79" t="s">
        <v>955</v>
      </c>
      <c r="Z328" s="79" t="s">
        <v>698</v>
      </c>
      <c r="AA328" s="79" t="s">
        <v>694</v>
      </c>
      <c r="AB328" s="78" t="n">
        <v>45335.7239236111</v>
      </c>
      <c r="AC328" s="0" t="n">
        <v>0</v>
      </c>
      <c r="AD328" s="79" t="s">
        <v>1000</v>
      </c>
      <c r="AE328" s="79" t="s">
        <v>734</v>
      </c>
      <c r="AF328" s="78" t="n">
        <v>45335.7261111111</v>
      </c>
      <c r="AI328" s="79" t="s">
        <v>744</v>
      </c>
    </row>
    <row r="329" customFormat="false" ht="15" hidden="false" customHeight="false" outlineLevel="0" collapsed="false">
      <c r="A329" s="0" t="n">
        <v>226506</v>
      </c>
      <c r="C329" s="0" t="s">
        <v>1103</v>
      </c>
      <c r="E329" s="0" t="s">
        <v>729</v>
      </c>
      <c r="F329" s="0" t="s">
        <v>694</v>
      </c>
      <c r="G329" s="0" t="s">
        <v>1103</v>
      </c>
      <c r="H329" s="0" t="s">
        <v>1045</v>
      </c>
      <c r="I329" s="0" t="s">
        <v>1045</v>
      </c>
      <c r="J329" s="78" t="n">
        <v>45335.4494328704</v>
      </c>
      <c r="K329" s="79" t="s">
        <v>703</v>
      </c>
      <c r="M329" s="50" t="n">
        <v>45335</v>
      </c>
      <c r="N329" s="50" t="n">
        <v>45335</v>
      </c>
      <c r="Q329" s="0" t="n">
        <v>1</v>
      </c>
      <c r="R329" s="0" t="n">
        <v>1</v>
      </c>
      <c r="S329" s="0" t="n">
        <v>0</v>
      </c>
      <c r="T329" s="78" t="n">
        <v>45335.4199305556</v>
      </c>
      <c r="V329" s="79" t="s">
        <v>955</v>
      </c>
      <c r="Y329" s="79" t="s">
        <v>955</v>
      </c>
      <c r="Z329" s="79" t="s">
        <v>698</v>
      </c>
      <c r="AA329" s="79" t="s">
        <v>694</v>
      </c>
      <c r="AB329" s="78" t="n">
        <v>45335.4479861111</v>
      </c>
      <c r="AC329" s="0" t="n">
        <v>0</v>
      </c>
      <c r="AD329" s="79" t="s">
        <v>956</v>
      </c>
      <c r="AE329" s="79" t="s">
        <v>734</v>
      </c>
      <c r="AF329" s="78" t="n">
        <v>45335.4494328704</v>
      </c>
      <c r="AI329" s="79" t="s">
        <v>750</v>
      </c>
    </row>
    <row r="330" customFormat="false" ht="15" hidden="false" customHeight="false" outlineLevel="0" collapsed="false">
      <c r="A330" s="0" t="n">
        <v>226505</v>
      </c>
      <c r="C330" s="0" t="s">
        <v>1104</v>
      </c>
      <c r="E330" s="0" t="s">
        <v>729</v>
      </c>
      <c r="F330" s="0" t="s">
        <v>694</v>
      </c>
      <c r="G330" s="0" t="s">
        <v>1104</v>
      </c>
      <c r="H330" s="0" t="s">
        <v>1098</v>
      </c>
      <c r="I330" s="0" t="s">
        <v>1098</v>
      </c>
      <c r="J330" s="78" t="n">
        <v>45335.648912037</v>
      </c>
      <c r="K330" s="79" t="s">
        <v>719</v>
      </c>
      <c r="M330" s="50" t="n">
        <v>45335</v>
      </c>
      <c r="N330" s="50" t="n">
        <v>45335</v>
      </c>
      <c r="Q330" s="0" t="n">
        <v>1</v>
      </c>
      <c r="R330" s="0" t="n">
        <v>1</v>
      </c>
      <c r="S330" s="0" t="n">
        <v>0</v>
      </c>
      <c r="T330" s="78" t="n">
        <v>45335.4165509259</v>
      </c>
      <c r="V330" s="79" t="s">
        <v>37</v>
      </c>
      <c r="X330" s="79" t="s">
        <v>1105</v>
      </c>
      <c r="Y330" s="79" t="s">
        <v>37</v>
      </c>
      <c r="Z330" s="79" t="s">
        <v>698</v>
      </c>
      <c r="AA330" s="79" t="s">
        <v>694</v>
      </c>
      <c r="AB330" s="78" t="n">
        <v>45335.6481597222</v>
      </c>
      <c r="AC330" s="0" t="n">
        <v>0</v>
      </c>
      <c r="AD330" s="79" t="s">
        <v>753</v>
      </c>
    </row>
    <row r="331" customFormat="false" ht="15" hidden="false" customHeight="false" outlineLevel="0" collapsed="false">
      <c r="A331" s="0" t="s">
        <v>1106</v>
      </c>
    </row>
    <row r="333" customFormat="false" ht="15" hidden="false" customHeight="false" outlineLevel="0" collapsed="false">
      <c r="A333" s="0" t="s">
        <v>1107</v>
      </c>
    </row>
    <row r="334" customFormat="false" ht="15" hidden="false" customHeight="false" outlineLevel="0" collapsed="false">
      <c r="A334" s="0" t="s">
        <v>1107</v>
      </c>
    </row>
    <row r="335" customFormat="false" ht="15" hidden="false" customHeight="false" outlineLevel="0" collapsed="false">
      <c r="A335" s="0" t="s">
        <v>1107</v>
      </c>
    </row>
    <row r="336" customFormat="false" ht="15" hidden="false" customHeight="false" outlineLevel="0" collapsed="false">
      <c r="A336" s="0" t="s">
        <v>1107</v>
      </c>
    </row>
    <row r="337" customFormat="false" ht="113.4" hidden="false" customHeight="false" outlineLevel="0" collapsed="false">
      <c r="A337" s="80"/>
      <c r="C337" s="79" t="s">
        <v>694</v>
      </c>
      <c r="D337" s="79" t="s">
        <v>824</v>
      </c>
      <c r="E337" s="81" t="s">
        <v>1108</v>
      </c>
      <c r="F337" s="79" t="s">
        <v>729</v>
      </c>
      <c r="G337" s="79" t="s">
        <v>694</v>
      </c>
      <c r="H337" s="79" t="s">
        <v>1109</v>
      </c>
      <c r="I337" s="79" t="s">
        <v>706</v>
      </c>
      <c r="J337" s="79" t="s">
        <v>706</v>
      </c>
      <c r="K337" s="78" t="n">
        <v>45335.3830208333</v>
      </c>
      <c r="L337" s="79" t="s">
        <v>26</v>
      </c>
      <c r="M337" s="79" t="s">
        <v>1110</v>
      </c>
      <c r="N337" s="79" t="s">
        <v>1111</v>
      </c>
      <c r="O337" s="79" t="s">
        <v>955</v>
      </c>
      <c r="P337" s="79" t="s">
        <v>1112</v>
      </c>
      <c r="Q337" s="79" t="s">
        <v>824</v>
      </c>
      <c r="R337" s="79" t="s">
        <v>720</v>
      </c>
    </row>
    <row r="338" customFormat="false" ht="15" hidden="false" customHeight="false" outlineLevel="0" collapsed="false">
      <c r="A338" s="0" t="s">
        <v>1113</v>
      </c>
    </row>
    <row r="339" customFormat="false" ht="15" hidden="false" customHeight="false" outlineLevel="0" collapsed="false">
      <c r="A339" s="0" t="s">
        <v>1114</v>
      </c>
    </row>
    <row r="340" customFormat="false" ht="15" hidden="false" customHeight="false" outlineLevel="0" collapsed="false">
      <c r="A340" s="0" t="s">
        <v>1115</v>
      </c>
    </row>
    <row r="341" customFormat="false" ht="15" hidden="false" customHeight="false" outlineLevel="0" collapsed="false">
      <c r="A341" s="0" t="s">
        <v>1116</v>
      </c>
      <c r="C341" s="0" t="s">
        <v>753</v>
      </c>
      <c r="D341" s="0" t="s">
        <v>694</v>
      </c>
      <c r="E341" s="78" t="n">
        <v>45335.5623148148</v>
      </c>
      <c r="F341" s="0" t="n">
        <v>0</v>
      </c>
      <c r="G341" s="79" t="s">
        <v>753</v>
      </c>
    </row>
    <row r="342" customFormat="false" ht="15" hidden="false" customHeight="false" outlineLevel="0" collapsed="false">
      <c r="A342" s="0" t="s">
        <v>811</v>
      </c>
      <c r="F342" s="0" t="s">
        <v>761</v>
      </c>
    </row>
    <row r="343" customFormat="false" ht="15" hidden="false" customHeight="false" outlineLevel="0" collapsed="false">
      <c r="A343" s="0" t="n">
        <v>226471</v>
      </c>
      <c r="C343" s="0" t="s">
        <v>1117</v>
      </c>
      <c r="E343" s="0" t="s">
        <v>729</v>
      </c>
      <c r="F343" s="0" t="s">
        <v>694</v>
      </c>
      <c r="G343" s="0" t="s">
        <v>1117</v>
      </c>
      <c r="H343" s="0" t="s">
        <v>695</v>
      </c>
      <c r="I343" s="0" t="s">
        <v>695</v>
      </c>
      <c r="J343" s="78" t="n">
        <v>45345.5233796296</v>
      </c>
      <c r="K343" s="79" t="s">
        <v>936</v>
      </c>
      <c r="M343" s="50" t="n">
        <v>45334</v>
      </c>
      <c r="N343" s="50" t="n">
        <v>45345</v>
      </c>
      <c r="Q343" s="0" t="n">
        <v>8</v>
      </c>
      <c r="R343" s="0" t="n">
        <v>8</v>
      </c>
      <c r="S343" s="0" t="n">
        <v>0</v>
      </c>
      <c r="T343" s="78" t="n">
        <v>45334.6701388889</v>
      </c>
      <c r="V343" s="79" t="s">
        <v>43</v>
      </c>
      <c r="X343" s="79" t="s">
        <v>1118</v>
      </c>
    </row>
    <row r="344" customFormat="false" ht="15" hidden="false" customHeight="false" outlineLevel="0" collapsed="false">
      <c r="A344" s="0" t="s">
        <v>1119</v>
      </c>
    </row>
    <row r="345" customFormat="false" ht="15" hidden="false" customHeight="false" outlineLevel="0" collapsed="false">
      <c r="A345" s="0" t="s">
        <v>1120</v>
      </c>
      <c r="C345" s="0" t="s">
        <v>765</v>
      </c>
      <c r="D345" s="0" t="s">
        <v>694</v>
      </c>
      <c r="E345" s="78" t="n">
        <v>45336.6257175926</v>
      </c>
      <c r="F345" s="0" t="n">
        <v>1</v>
      </c>
      <c r="G345" s="79" t="s">
        <v>765</v>
      </c>
    </row>
    <row r="347" customFormat="false" ht="15" hidden="false" customHeight="false" outlineLevel="0" collapsed="false">
      <c r="A347" s="0" t="s">
        <v>1121</v>
      </c>
    </row>
    <row r="348" customFormat="false" ht="15" hidden="false" customHeight="false" outlineLevel="0" collapsed="false">
      <c r="A348" s="0" t="s">
        <v>1122</v>
      </c>
    </row>
    <row r="350" customFormat="false" ht="15" hidden="false" customHeight="false" outlineLevel="0" collapsed="false">
      <c r="A350" s="0" t="s">
        <v>768</v>
      </c>
    </row>
    <row r="351" customFormat="false" ht="15" hidden="false" customHeight="false" outlineLevel="0" collapsed="false">
      <c r="A351" s="0" t="s">
        <v>769</v>
      </c>
      <c r="F351" s="0" t="s">
        <v>1123</v>
      </c>
    </row>
    <row r="352" customFormat="false" ht="15" hidden="false" customHeight="false" outlineLevel="0" collapsed="false">
      <c r="A352" s="0" t="n">
        <v>226444</v>
      </c>
      <c r="C352" s="0" t="s">
        <v>1124</v>
      </c>
      <c r="E352" s="0" t="s">
        <v>729</v>
      </c>
      <c r="F352" s="0" t="s">
        <v>694</v>
      </c>
      <c r="G352" s="0" t="s">
        <v>1124</v>
      </c>
      <c r="H352" s="0" t="s">
        <v>1019</v>
      </c>
      <c r="I352" s="0" t="s">
        <v>1019</v>
      </c>
      <c r="J352" s="78" t="n">
        <v>45336.3876388889</v>
      </c>
      <c r="K352" s="79" t="s">
        <v>877</v>
      </c>
      <c r="M352" s="50" t="n">
        <v>45334</v>
      </c>
      <c r="N352" s="50" t="n">
        <v>45336</v>
      </c>
      <c r="Q352" s="0" t="n">
        <v>0.7</v>
      </c>
      <c r="R352" s="0" t="n">
        <v>0.7</v>
      </c>
      <c r="S352" s="0" t="n">
        <v>0</v>
      </c>
      <c r="T352" s="78" t="n">
        <v>45334.4555439815</v>
      </c>
      <c r="V352" s="79" t="s">
        <v>77</v>
      </c>
      <c r="Y352" s="79" t="s">
        <v>77</v>
      </c>
      <c r="Z352" s="79" t="s">
        <v>698</v>
      </c>
      <c r="AA352" s="79" t="s">
        <v>694</v>
      </c>
      <c r="AB352" s="78" t="n">
        <v>45336.3833912037</v>
      </c>
      <c r="AC352" s="0" t="n">
        <v>0</v>
      </c>
      <c r="AD352" s="79" t="s">
        <v>937</v>
      </c>
    </row>
    <row r="353" customFormat="false" ht="15" hidden="false" customHeight="false" outlineLevel="0" collapsed="false">
      <c r="A353" s="0" t="s">
        <v>1125</v>
      </c>
      <c r="F353" s="0" t="s">
        <v>1126</v>
      </c>
    </row>
    <row r="354" customFormat="false" ht="15" hidden="false" customHeight="false" outlineLevel="0" collapsed="false">
      <c r="A354" s="0" t="n">
        <v>226437</v>
      </c>
      <c r="C354" s="0" t="s">
        <v>1127</v>
      </c>
      <c r="E354" s="0" t="s">
        <v>729</v>
      </c>
      <c r="F354" s="0" t="s">
        <v>701</v>
      </c>
      <c r="G354" s="0" t="s">
        <v>1127</v>
      </c>
      <c r="H354" s="0" t="s">
        <v>803</v>
      </c>
      <c r="I354" s="0" t="s">
        <v>803</v>
      </c>
      <c r="J354" s="78" t="n">
        <v>45334.6550115741</v>
      </c>
      <c r="K354" s="79" t="s">
        <v>719</v>
      </c>
      <c r="M354" s="50" t="n">
        <v>45334</v>
      </c>
      <c r="N354" s="50" t="n">
        <v>45334</v>
      </c>
      <c r="Q354" s="0" t="n">
        <v>1</v>
      </c>
      <c r="R354" s="0" t="n">
        <v>1</v>
      </c>
      <c r="S354" s="0" t="n">
        <v>0</v>
      </c>
      <c r="T354" s="78" t="n">
        <v>45334.4058449074</v>
      </c>
      <c r="V354" s="79" t="s">
        <v>955</v>
      </c>
      <c r="Y354" s="79" t="s">
        <v>955</v>
      </c>
      <c r="Z354" s="79" t="s">
        <v>698</v>
      </c>
      <c r="AA354" s="79" t="s">
        <v>694</v>
      </c>
      <c r="AB354" s="78" t="n">
        <v>45334.654537037</v>
      </c>
      <c r="AC354" s="0" t="n">
        <v>0</v>
      </c>
      <c r="AD354" s="79" t="s">
        <v>956</v>
      </c>
      <c r="AE354" s="79" t="s">
        <v>734</v>
      </c>
      <c r="AF354" s="78" t="n">
        <v>45334.6550115741</v>
      </c>
      <c r="AI354" s="79" t="s">
        <v>750</v>
      </c>
    </row>
    <row r="355" customFormat="false" ht="15" hidden="false" customHeight="false" outlineLevel="0" collapsed="false">
      <c r="A355" s="0" t="n">
        <v>226398</v>
      </c>
      <c r="C355" s="0" t="s">
        <v>1128</v>
      </c>
      <c r="E355" s="0" t="s">
        <v>729</v>
      </c>
      <c r="F355" s="0" t="s">
        <v>694</v>
      </c>
      <c r="G355" s="0" t="s">
        <v>1128</v>
      </c>
      <c r="H355" s="0" t="s">
        <v>741</v>
      </c>
      <c r="I355" s="0" t="s">
        <v>741</v>
      </c>
      <c r="J355" s="78" t="n">
        <v>45334.393275463</v>
      </c>
      <c r="K355" s="79" t="s">
        <v>719</v>
      </c>
      <c r="M355" s="50" t="n">
        <v>45332</v>
      </c>
      <c r="N355" s="50" t="n">
        <v>45334</v>
      </c>
      <c r="Q355" s="0" t="n">
        <v>1</v>
      </c>
      <c r="R355" s="0" t="n">
        <v>1</v>
      </c>
      <c r="S355" s="0" t="n">
        <v>0</v>
      </c>
      <c r="T355" s="78" t="n">
        <v>45331.7338078704</v>
      </c>
      <c r="V355" s="79" t="s">
        <v>37</v>
      </c>
      <c r="Y355" s="79" t="s">
        <v>37</v>
      </c>
      <c r="Z355" s="79" t="s">
        <v>698</v>
      </c>
      <c r="AA355" s="79" t="s">
        <v>694</v>
      </c>
      <c r="AB355" s="78" t="n">
        <v>45334.3913078704</v>
      </c>
      <c r="AC355" s="0" t="n">
        <v>0</v>
      </c>
      <c r="AD355" s="79" t="s">
        <v>753</v>
      </c>
    </row>
    <row r="356" customFormat="false" ht="15" hidden="false" customHeight="false" outlineLevel="0" collapsed="false">
      <c r="A356" s="0" t="s">
        <v>1129</v>
      </c>
    </row>
    <row r="357" customFormat="false" ht="15" hidden="false" customHeight="false" outlineLevel="0" collapsed="false">
      <c r="A357" s="0" t="s">
        <v>1130</v>
      </c>
    </row>
    <row r="358" customFormat="false" ht="15" hidden="false" customHeight="false" outlineLevel="0" collapsed="false">
      <c r="A358" s="0" t="s">
        <v>1131</v>
      </c>
      <c r="F358" s="0" t="s">
        <v>1132</v>
      </c>
    </row>
    <row r="359" customFormat="false" ht="15" hidden="false" customHeight="false" outlineLevel="0" collapsed="false">
      <c r="A359" s="0" t="n">
        <v>226367</v>
      </c>
      <c r="C359" s="0" t="s">
        <v>1133</v>
      </c>
      <c r="E359" s="0" t="s">
        <v>729</v>
      </c>
      <c r="F359" s="0" t="s">
        <v>694</v>
      </c>
      <c r="G359" s="0" t="s">
        <v>1133</v>
      </c>
      <c r="H359" s="0" t="s">
        <v>793</v>
      </c>
      <c r="I359" s="0" t="s">
        <v>793</v>
      </c>
      <c r="J359" s="78" t="n">
        <v>45331.7030555556</v>
      </c>
      <c r="K359" s="79" t="s">
        <v>719</v>
      </c>
      <c r="M359" s="50" t="n">
        <v>45331</v>
      </c>
      <c r="N359" s="50" t="n">
        <v>45331</v>
      </c>
      <c r="Q359" s="0" t="n">
        <v>1</v>
      </c>
      <c r="R359" s="0" t="n">
        <v>1</v>
      </c>
      <c r="S359" s="0" t="n">
        <v>0</v>
      </c>
      <c r="T359" s="78" t="n">
        <v>45331.6304861111</v>
      </c>
      <c r="V359" s="79" t="s">
        <v>955</v>
      </c>
      <c r="Y359" s="79" t="s">
        <v>955</v>
      </c>
      <c r="Z359" s="79" t="s">
        <v>698</v>
      </c>
      <c r="AA359" s="79" t="s">
        <v>694</v>
      </c>
      <c r="AB359" s="78" t="n">
        <v>45331.7027546296</v>
      </c>
      <c r="AC359" s="0" t="n">
        <v>0</v>
      </c>
      <c r="AD359" s="79" t="s">
        <v>956</v>
      </c>
      <c r="AE359" s="79" t="s">
        <v>734</v>
      </c>
      <c r="AF359" s="78" t="n">
        <v>45331.7030555556</v>
      </c>
      <c r="AI359" s="79" t="s">
        <v>750</v>
      </c>
    </row>
    <row r="360" customFormat="false" ht="15" hidden="false" customHeight="false" outlineLevel="0" collapsed="false">
      <c r="A360" s="0" t="n">
        <v>226334</v>
      </c>
      <c r="C360" s="0" t="s">
        <v>1134</v>
      </c>
      <c r="E360" s="0" t="s">
        <v>729</v>
      </c>
      <c r="F360" s="0" t="s">
        <v>701</v>
      </c>
      <c r="G360" s="0" t="s">
        <v>1134</v>
      </c>
      <c r="H360" s="0" t="s">
        <v>803</v>
      </c>
      <c r="I360" s="0" t="s">
        <v>803</v>
      </c>
      <c r="J360" s="78" t="n">
        <v>45331.6278935185</v>
      </c>
      <c r="K360" s="79" t="s">
        <v>26</v>
      </c>
      <c r="M360" s="50" t="n">
        <v>45331</v>
      </c>
      <c r="N360" s="50" t="n">
        <v>45331</v>
      </c>
      <c r="Q360" s="0" t="n">
        <v>1</v>
      </c>
      <c r="R360" s="0" t="n">
        <v>1</v>
      </c>
      <c r="S360" s="0" t="n">
        <v>0</v>
      </c>
      <c r="T360" s="78" t="n">
        <v>45331.4993634259</v>
      </c>
      <c r="V360" s="79" t="s">
        <v>955</v>
      </c>
      <c r="Y360" s="79" t="s">
        <v>955</v>
      </c>
      <c r="Z360" s="79" t="s">
        <v>698</v>
      </c>
      <c r="AA360" s="79" t="s">
        <v>694</v>
      </c>
      <c r="AB360" s="78" t="n">
        <v>45331.6270717593</v>
      </c>
      <c r="AC360" s="0" t="n">
        <v>0</v>
      </c>
      <c r="AD360" s="79" t="s">
        <v>956</v>
      </c>
      <c r="AE360" s="79" t="s">
        <v>734</v>
      </c>
      <c r="AF360" s="78" t="n">
        <v>45331.6278935185</v>
      </c>
      <c r="AI360" s="79" t="s">
        <v>750</v>
      </c>
    </row>
    <row r="361" customFormat="false" ht="15" hidden="false" customHeight="false" outlineLevel="0" collapsed="false">
      <c r="A361" s="0" t="n">
        <v>226331</v>
      </c>
      <c r="C361" s="0" t="s">
        <v>1135</v>
      </c>
      <c r="E361" s="0" t="s">
        <v>729</v>
      </c>
      <c r="F361" s="0" t="s">
        <v>694</v>
      </c>
      <c r="G361" s="0" t="s">
        <v>1135</v>
      </c>
      <c r="H361" s="0" t="s">
        <v>1045</v>
      </c>
      <c r="I361" s="0" t="s">
        <v>1045</v>
      </c>
      <c r="J361" s="78" t="n">
        <v>45334.4365046296</v>
      </c>
      <c r="K361" s="79" t="s">
        <v>703</v>
      </c>
      <c r="M361" s="50" t="n">
        <v>45331</v>
      </c>
      <c r="N361" s="50" t="n">
        <v>45334</v>
      </c>
      <c r="Q361" s="0" t="n">
        <v>1</v>
      </c>
      <c r="R361" s="0" t="n">
        <v>1</v>
      </c>
      <c r="S361" s="0" t="n">
        <v>0</v>
      </c>
      <c r="T361" s="78" t="n">
        <v>45331.4883796296</v>
      </c>
      <c r="V361" s="79" t="s">
        <v>37</v>
      </c>
      <c r="Y361" s="79" t="s">
        <v>37</v>
      </c>
      <c r="Z361" s="79" t="s">
        <v>698</v>
      </c>
      <c r="AA361" s="79" t="s">
        <v>694</v>
      </c>
      <c r="AB361" s="78" t="n">
        <v>45334.4281828704</v>
      </c>
      <c r="AC361" s="0" t="n">
        <v>0</v>
      </c>
      <c r="AD361" s="79" t="s">
        <v>753</v>
      </c>
    </row>
    <row r="362" customFormat="false" ht="15" hidden="false" customHeight="false" outlineLevel="0" collapsed="false">
      <c r="A362" s="0" t="s">
        <v>1136</v>
      </c>
      <c r="F362" s="0" t="s">
        <v>1137</v>
      </c>
    </row>
    <row r="363" customFormat="false" ht="15" hidden="false" customHeight="false" outlineLevel="0" collapsed="false">
      <c r="A363" s="0" t="n">
        <v>226323</v>
      </c>
      <c r="C363" s="0" t="s">
        <v>1138</v>
      </c>
      <c r="E363" s="0" t="s">
        <v>729</v>
      </c>
      <c r="F363" s="0" t="s">
        <v>694</v>
      </c>
      <c r="G363" s="0" t="s">
        <v>1138</v>
      </c>
      <c r="H363" s="0" t="s">
        <v>894</v>
      </c>
      <c r="I363" s="0" t="s">
        <v>894</v>
      </c>
      <c r="J363" s="78" t="n">
        <v>45336.3923611111</v>
      </c>
      <c r="K363" s="79" t="s">
        <v>719</v>
      </c>
      <c r="M363" s="50" t="n">
        <v>45331</v>
      </c>
      <c r="N363" s="50" t="n">
        <v>45336</v>
      </c>
      <c r="Q363" s="0" t="n">
        <v>0.2</v>
      </c>
      <c r="R363" s="0" t="n">
        <v>0.2</v>
      </c>
      <c r="S363" s="0" t="n">
        <v>0</v>
      </c>
      <c r="T363" s="78" t="n">
        <v>45331.462662037</v>
      </c>
      <c r="V363" s="79" t="s">
        <v>77</v>
      </c>
      <c r="Y363" s="79" t="s">
        <v>77</v>
      </c>
      <c r="Z363" s="79" t="s">
        <v>698</v>
      </c>
      <c r="AA363" s="79" t="s">
        <v>694</v>
      </c>
      <c r="AB363" s="78" t="n">
        <v>45336.3913078704</v>
      </c>
      <c r="AC363" s="0" t="n">
        <v>0</v>
      </c>
      <c r="AD363" s="79" t="s">
        <v>937</v>
      </c>
    </row>
    <row r="364" customFormat="false" ht="15" hidden="false" customHeight="false" outlineLevel="0" collapsed="false">
      <c r="A364" s="0" t="s">
        <v>959</v>
      </c>
      <c r="F364" s="0" t="s">
        <v>896</v>
      </c>
    </row>
    <row r="365" customFormat="false" ht="15" hidden="false" customHeight="false" outlineLevel="0" collapsed="false">
      <c r="A365" s="0" t="n">
        <v>226266</v>
      </c>
      <c r="C365" s="0" t="s">
        <v>1139</v>
      </c>
      <c r="E365" s="0" t="s">
        <v>729</v>
      </c>
      <c r="F365" s="0" t="s">
        <v>694</v>
      </c>
      <c r="G365" s="0" t="s">
        <v>1139</v>
      </c>
      <c r="H365" s="0" t="s">
        <v>1045</v>
      </c>
      <c r="I365" s="0" t="s">
        <v>1045</v>
      </c>
      <c r="J365" s="78" t="n">
        <v>45348.6527662037</v>
      </c>
      <c r="K365" s="79" t="s">
        <v>719</v>
      </c>
      <c r="M365" s="50" t="n">
        <v>45330</v>
      </c>
      <c r="N365" s="50" t="n">
        <v>45343</v>
      </c>
      <c r="Q365" s="0" t="n">
        <v>2</v>
      </c>
      <c r="R365" s="0" t="n">
        <v>2</v>
      </c>
      <c r="S365" s="0" t="n">
        <v>0</v>
      </c>
      <c r="T365" s="78" t="n">
        <v>45330.6899884259</v>
      </c>
      <c r="V365" s="79" t="s">
        <v>311</v>
      </c>
      <c r="Y365" s="79" t="s">
        <v>311</v>
      </c>
      <c r="Z365" s="79" t="s">
        <v>698</v>
      </c>
      <c r="AA365" s="79" t="s">
        <v>694</v>
      </c>
      <c r="AB365" s="78" t="n">
        <v>45331.401875</v>
      </c>
      <c r="AC365" s="0" t="n">
        <v>1</v>
      </c>
      <c r="AD365" s="79" t="s">
        <v>1084</v>
      </c>
    </row>
    <row r="367" customFormat="false" ht="15" hidden="false" customHeight="false" outlineLevel="0" collapsed="false">
      <c r="A367" s="0" t="s">
        <v>1140</v>
      </c>
    </row>
    <row r="369" customFormat="false" ht="15" hidden="false" customHeight="false" outlineLevel="0" collapsed="false">
      <c r="A369" s="0" t="s">
        <v>1141</v>
      </c>
      <c r="F369" s="0" t="s">
        <v>1137</v>
      </c>
    </row>
    <row r="370" customFormat="false" ht="15" hidden="false" customHeight="false" outlineLevel="0" collapsed="false">
      <c r="A370" s="0" t="n">
        <v>226197</v>
      </c>
      <c r="C370" s="0" t="s">
        <v>134</v>
      </c>
      <c r="E370" s="0" t="s">
        <v>729</v>
      </c>
      <c r="F370" s="0" t="s">
        <v>701</v>
      </c>
      <c r="G370" s="0" t="s">
        <v>134</v>
      </c>
      <c r="H370" s="0" t="s">
        <v>702</v>
      </c>
      <c r="I370" s="0" t="s">
        <v>702</v>
      </c>
      <c r="J370" s="78" t="n">
        <v>45331.5103703704</v>
      </c>
      <c r="K370" s="79" t="s">
        <v>703</v>
      </c>
      <c r="M370" s="50" t="n">
        <v>45330</v>
      </c>
      <c r="N370" s="50" t="n">
        <v>45331</v>
      </c>
      <c r="Q370" s="0" t="n">
        <v>1</v>
      </c>
      <c r="R370" s="0" t="n">
        <v>1</v>
      </c>
      <c r="S370" s="0" t="n">
        <v>0</v>
      </c>
      <c r="T370" s="78" t="n">
        <v>45330.4710532407</v>
      </c>
      <c r="V370" s="79" t="s">
        <v>955</v>
      </c>
      <c r="Y370" s="79" t="s">
        <v>955</v>
      </c>
      <c r="Z370" s="79" t="s">
        <v>698</v>
      </c>
      <c r="AA370" s="79" t="s">
        <v>694</v>
      </c>
      <c r="AB370" s="78" t="n">
        <v>45331.5099421296</v>
      </c>
      <c r="AC370" s="0" t="n">
        <v>0</v>
      </c>
      <c r="AD370" s="79" t="s">
        <v>956</v>
      </c>
      <c r="AE370" s="79" t="s">
        <v>734</v>
      </c>
      <c r="AF370" s="78" t="n">
        <v>45331.5103703704</v>
      </c>
      <c r="AI370" s="79" t="s">
        <v>750</v>
      </c>
    </row>
    <row r="371" customFormat="false" ht="15" hidden="false" customHeight="false" outlineLevel="0" collapsed="false">
      <c r="A371" s="0" t="n">
        <v>226176</v>
      </c>
      <c r="C371" s="0" t="s">
        <v>105</v>
      </c>
      <c r="E371" s="0" t="s">
        <v>729</v>
      </c>
      <c r="F371" s="0" t="s">
        <v>694</v>
      </c>
      <c r="G371" s="0" t="s">
        <v>105</v>
      </c>
      <c r="H371" s="0" t="s">
        <v>774</v>
      </c>
      <c r="I371" s="0" t="s">
        <v>774</v>
      </c>
      <c r="J371" s="78" t="n">
        <v>45330.6181365741</v>
      </c>
      <c r="K371" s="79" t="s">
        <v>26</v>
      </c>
      <c r="M371" s="50" t="n">
        <v>45330</v>
      </c>
      <c r="N371" s="50" t="n">
        <v>45330</v>
      </c>
      <c r="Q371" s="0" t="n">
        <v>1</v>
      </c>
      <c r="R371" s="0" t="n">
        <v>1</v>
      </c>
      <c r="S371" s="0" t="n">
        <v>0</v>
      </c>
      <c r="T371" s="78" t="n">
        <v>45330.4211805556</v>
      </c>
      <c r="V371" s="79" t="s">
        <v>37</v>
      </c>
      <c r="X371" s="79" t="s">
        <v>1142</v>
      </c>
    </row>
    <row r="372" customFormat="false" ht="15" hidden="false" customHeight="false" outlineLevel="0" collapsed="false">
      <c r="A372" s="0" t="s">
        <v>1143</v>
      </c>
    </row>
    <row r="373" customFormat="false" ht="15" hidden="false" customHeight="false" outlineLevel="0" collapsed="false">
      <c r="A373" s="0" t="s">
        <v>1144</v>
      </c>
    </row>
    <row r="374" customFormat="false" ht="15" hidden="false" customHeight="false" outlineLevel="0" collapsed="false">
      <c r="A374" s="0" t="s">
        <v>1145</v>
      </c>
    </row>
    <row r="375" customFormat="false" ht="15" hidden="false" customHeight="false" outlineLevel="0" collapsed="false">
      <c r="A375" s="0" t="s">
        <v>845</v>
      </c>
    </row>
    <row r="376" customFormat="false" ht="15" hidden="false" customHeight="false" outlineLevel="0" collapsed="false">
      <c r="A376" s="0" t="s">
        <v>1146</v>
      </c>
    </row>
    <row r="377" customFormat="false" ht="15" hidden="false" customHeight="false" outlineLevel="0" collapsed="false">
      <c r="A377" s="0" t="s">
        <v>1095</v>
      </c>
    </row>
    <row r="378" customFormat="false" ht="15" hidden="false" customHeight="false" outlineLevel="0" collapsed="false">
      <c r="A378" s="0" t="s">
        <v>1147</v>
      </c>
      <c r="C378" s="0" t="s">
        <v>753</v>
      </c>
      <c r="D378" s="0" t="s">
        <v>694</v>
      </c>
      <c r="E378" s="78" t="n">
        <v>45330.460474537</v>
      </c>
      <c r="F378" s="0" t="n">
        <v>0</v>
      </c>
      <c r="G378" s="79" t="s">
        <v>753</v>
      </c>
    </row>
    <row r="379" customFormat="false" ht="15" hidden="false" customHeight="false" outlineLevel="0" collapsed="false">
      <c r="A379" s="0" t="s">
        <v>1148</v>
      </c>
      <c r="F379" s="0" t="s">
        <v>761</v>
      </c>
    </row>
    <row r="380" customFormat="false" ht="15" hidden="false" customHeight="false" outlineLevel="0" collapsed="false">
      <c r="A380" s="0" t="n">
        <v>226140</v>
      </c>
      <c r="C380" s="0" t="s">
        <v>1149</v>
      </c>
      <c r="E380" s="0" t="s">
        <v>729</v>
      </c>
      <c r="F380" s="0" t="s">
        <v>694</v>
      </c>
      <c r="G380" s="0" t="s">
        <v>1149</v>
      </c>
      <c r="H380" s="0" t="s">
        <v>861</v>
      </c>
      <c r="I380" s="0" t="s">
        <v>861</v>
      </c>
      <c r="J380" s="78" t="n">
        <v>45330.7491203704</v>
      </c>
      <c r="K380" s="79" t="s">
        <v>1150</v>
      </c>
      <c r="M380" s="50" t="n">
        <v>45330</v>
      </c>
      <c r="N380" s="50" t="n">
        <v>45330</v>
      </c>
      <c r="Q380" s="0" t="n">
        <v>1</v>
      </c>
      <c r="R380" s="0" t="n">
        <v>1</v>
      </c>
      <c r="S380" s="0" t="n">
        <v>0</v>
      </c>
      <c r="T380" s="78" t="n">
        <v>45329.781724537</v>
      </c>
      <c r="V380" s="79" t="s">
        <v>37</v>
      </c>
      <c r="X380" s="79" t="s">
        <v>1151</v>
      </c>
      <c r="Y380" s="79" t="s">
        <v>37</v>
      </c>
      <c r="Z380" s="79" t="s">
        <v>698</v>
      </c>
      <c r="AA380" s="79" t="s">
        <v>694</v>
      </c>
      <c r="AB380" s="78" t="n">
        <v>45330.7478935185</v>
      </c>
      <c r="AC380" s="0" t="n">
        <v>0</v>
      </c>
      <c r="AD380" s="79" t="s">
        <v>753</v>
      </c>
    </row>
    <row r="381" customFormat="false" ht="15" hidden="false" customHeight="false" outlineLevel="0" collapsed="false">
      <c r="A381" s="0" t="s">
        <v>1152</v>
      </c>
      <c r="C381" s="0" t="s">
        <v>1153</v>
      </c>
      <c r="G381" s="0" t="s">
        <v>1153</v>
      </c>
    </row>
    <row r="382" customFormat="false" ht="15" hidden="false" customHeight="false" outlineLevel="0" collapsed="false">
      <c r="A382" s="0" t="n">
        <v>226122</v>
      </c>
      <c r="C382" s="0" t="s">
        <v>1154</v>
      </c>
      <c r="E382" s="0" t="s">
        <v>729</v>
      </c>
      <c r="F382" s="0" t="s">
        <v>694</v>
      </c>
      <c r="G382" s="0" t="s">
        <v>1154</v>
      </c>
      <c r="H382" s="0" t="s">
        <v>1045</v>
      </c>
      <c r="I382" s="0" t="s">
        <v>1045</v>
      </c>
      <c r="J382" s="78" t="n">
        <v>45330.4765856481</v>
      </c>
      <c r="K382" s="79" t="s">
        <v>719</v>
      </c>
      <c r="M382" s="50" t="n">
        <v>45329</v>
      </c>
      <c r="N382" s="50" t="n">
        <v>45330</v>
      </c>
      <c r="Q382" s="0" t="n">
        <v>1</v>
      </c>
      <c r="R382" s="0" t="n">
        <v>1</v>
      </c>
      <c r="S382" s="0" t="n">
        <v>0</v>
      </c>
      <c r="T382" s="78" t="n">
        <v>45329.6943981481</v>
      </c>
      <c r="V382" s="79" t="s">
        <v>311</v>
      </c>
      <c r="Y382" s="79" t="s">
        <v>311</v>
      </c>
      <c r="Z382" s="79" t="s">
        <v>698</v>
      </c>
      <c r="AA382" s="79" t="s">
        <v>694</v>
      </c>
      <c r="AB382" s="78" t="n">
        <v>45330.4512037037</v>
      </c>
      <c r="AC382" s="0" t="n">
        <v>0</v>
      </c>
      <c r="AD382" s="79" t="s">
        <v>837</v>
      </c>
    </row>
    <row r="384" customFormat="false" ht="15" hidden="false" customHeight="false" outlineLevel="0" collapsed="false">
      <c r="A384" s="0" t="s">
        <v>1155</v>
      </c>
    </row>
    <row r="386" customFormat="false" ht="15" hidden="false" customHeight="false" outlineLevel="0" collapsed="false">
      <c r="A386" s="0" t="s">
        <v>1141</v>
      </c>
      <c r="F386" s="0" t="s">
        <v>1137</v>
      </c>
    </row>
    <row r="387" customFormat="false" ht="15" hidden="false" customHeight="false" outlineLevel="0" collapsed="false">
      <c r="A387" s="0" t="n">
        <v>226120</v>
      </c>
      <c r="C387" s="0" t="s">
        <v>1156</v>
      </c>
      <c r="E387" s="0" t="s">
        <v>729</v>
      </c>
      <c r="F387" s="0" t="s">
        <v>701</v>
      </c>
      <c r="G387" s="0" t="s">
        <v>1156</v>
      </c>
      <c r="H387" s="0" t="s">
        <v>695</v>
      </c>
      <c r="I387" s="0" t="s">
        <v>695</v>
      </c>
      <c r="J387" s="78" t="n">
        <v>45342.6939467593</v>
      </c>
      <c r="K387" s="79" t="s">
        <v>936</v>
      </c>
      <c r="M387" s="50" t="n">
        <v>45329</v>
      </c>
      <c r="N387" s="50" t="n">
        <v>45342</v>
      </c>
      <c r="Q387" s="0" t="n">
        <v>1</v>
      </c>
      <c r="R387" s="0" t="n">
        <v>1</v>
      </c>
      <c r="S387" s="0" t="n">
        <v>0</v>
      </c>
      <c r="T387" s="78" t="n">
        <v>45329.6908449074</v>
      </c>
      <c r="V387" s="79" t="s">
        <v>37</v>
      </c>
      <c r="X387" s="79" t="s">
        <v>1157</v>
      </c>
      <c r="Y387" s="79" t="s">
        <v>37</v>
      </c>
      <c r="Z387" s="79" t="s">
        <v>698</v>
      </c>
      <c r="AA387" s="79" t="s">
        <v>694</v>
      </c>
      <c r="AB387" s="78" t="n">
        <v>45342.6926851852</v>
      </c>
      <c r="AC387" s="0" t="n">
        <v>0</v>
      </c>
      <c r="AD387" s="79" t="s">
        <v>753</v>
      </c>
    </row>
    <row r="388" customFormat="false" ht="15" hidden="false" customHeight="false" outlineLevel="0" collapsed="false">
      <c r="A388" s="0" t="s">
        <v>1158</v>
      </c>
      <c r="F388" s="0" t="s">
        <v>1030</v>
      </c>
    </row>
    <row r="389" customFormat="false" ht="15" hidden="false" customHeight="false" outlineLevel="0" collapsed="false">
      <c r="A389" s="0" t="n">
        <v>226116</v>
      </c>
      <c r="C389" s="0" t="s">
        <v>1159</v>
      </c>
      <c r="E389" s="0" t="s">
        <v>729</v>
      </c>
      <c r="F389" s="0" t="s">
        <v>694</v>
      </c>
      <c r="G389" s="0" t="s">
        <v>1159</v>
      </c>
      <c r="H389" s="0" t="s">
        <v>861</v>
      </c>
      <c r="I389" s="0" t="s">
        <v>861</v>
      </c>
      <c r="J389" s="78" t="n">
        <v>45330.4537152778</v>
      </c>
      <c r="K389" s="79" t="s">
        <v>862</v>
      </c>
      <c r="M389" s="50" t="n">
        <v>45329</v>
      </c>
      <c r="N389" s="50" t="n">
        <v>45330</v>
      </c>
      <c r="Q389" s="0" t="n">
        <v>1</v>
      </c>
      <c r="R389" s="0" t="n">
        <v>1</v>
      </c>
      <c r="S389" s="0" t="n">
        <v>0</v>
      </c>
      <c r="T389" s="78" t="n">
        <v>45329.6871759259</v>
      </c>
      <c r="V389" s="79" t="s">
        <v>955</v>
      </c>
      <c r="X389" s="79" t="s">
        <v>1160</v>
      </c>
      <c r="Y389" s="79" t="s">
        <v>955</v>
      </c>
      <c r="Z389" s="79" t="s">
        <v>698</v>
      </c>
      <c r="AA389" s="79" t="s">
        <v>694</v>
      </c>
      <c r="AB389" s="78" t="n">
        <v>45330.4533796296</v>
      </c>
      <c r="AC389" s="0" t="n">
        <v>0</v>
      </c>
      <c r="AD389" s="79" t="s">
        <v>956</v>
      </c>
      <c r="AE389" s="79" t="s">
        <v>734</v>
      </c>
      <c r="AF389" s="78" t="n">
        <v>45330.4537152778</v>
      </c>
      <c r="AI389" s="79" t="s">
        <v>791</v>
      </c>
    </row>
    <row r="390" customFormat="false" ht="15" hidden="false" customHeight="false" outlineLevel="0" collapsed="false">
      <c r="A390" s="0" t="n">
        <v>226091</v>
      </c>
      <c r="C390" s="0" t="s">
        <v>1161</v>
      </c>
      <c r="E390" s="0" t="s">
        <v>729</v>
      </c>
      <c r="F390" s="0" t="s">
        <v>694</v>
      </c>
      <c r="G390" s="0" t="s">
        <v>1161</v>
      </c>
      <c r="H390" s="0" t="s">
        <v>713</v>
      </c>
      <c r="I390" s="0" t="s">
        <v>713</v>
      </c>
      <c r="J390" s="78" t="n">
        <v>45329.6555208333</v>
      </c>
      <c r="K390" s="79" t="s">
        <v>719</v>
      </c>
      <c r="M390" s="50" t="n">
        <v>45329</v>
      </c>
      <c r="N390" s="50" t="n">
        <v>45329</v>
      </c>
      <c r="Q390" s="0" t="n">
        <v>1</v>
      </c>
      <c r="R390" s="0" t="n">
        <v>1</v>
      </c>
      <c r="S390" s="0" t="n">
        <v>0</v>
      </c>
      <c r="T390" s="78" t="n">
        <v>45329.6336805556</v>
      </c>
      <c r="V390" s="79" t="s">
        <v>37</v>
      </c>
      <c r="X390" s="79" t="s">
        <v>1162</v>
      </c>
      <c r="Y390" s="79" t="s">
        <v>37</v>
      </c>
      <c r="Z390" s="79" t="s">
        <v>698</v>
      </c>
      <c r="AA390" s="79" t="s">
        <v>694</v>
      </c>
      <c r="AB390" s="78" t="n">
        <v>45329.6547569444</v>
      </c>
      <c r="AC390" s="0" t="n">
        <v>0</v>
      </c>
      <c r="AD390" s="79" t="s">
        <v>800</v>
      </c>
    </row>
    <row r="391" customFormat="false" ht="15" hidden="false" customHeight="false" outlineLevel="0" collapsed="false">
      <c r="A391" s="0" t="s">
        <v>754</v>
      </c>
      <c r="F391" s="0" t="s">
        <v>744</v>
      </c>
    </row>
    <row r="392" customFormat="false" ht="15" hidden="false" customHeight="false" outlineLevel="0" collapsed="false">
      <c r="A392" s="0" t="n">
        <v>226086</v>
      </c>
      <c r="C392" s="0" t="s">
        <v>1163</v>
      </c>
      <c r="E392" s="0" t="s">
        <v>729</v>
      </c>
      <c r="F392" s="0" t="s">
        <v>694</v>
      </c>
      <c r="G392" s="0" t="s">
        <v>1163</v>
      </c>
      <c r="H392" s="0" t="s">
        <v>788</v>
      </c>
      <c r="I392" s="0" t="s">
        <v>788</v>
      </c>
      <c r="J392" s="78" t="n">
        <v>45329.6365162037</v>
      </c>
      <c r="K392" s="79" t="s">
        <v>703</v>
      </c>
      <c r="M392" s="50" t="n">
        <v>45329</v>
      </c>
      <c r="N392" s="50" t="n">
        <v>45329</v>
      </c>
      <c r="Q392" s="0" t="n">
        <v>1</v>
      </c>
      <c r="R392" s="0" t="n">
        <v>1</v>
      </c>
      <c r="S392" s="0" t="n">
        <v>0</v>
      </c>
      <c r="T392" s="78" t="n">
        <v>45329.6191319445</v>
      </c>
      <c r="V392" s="79" t="s">
        <v>955</v>
      </c>
      <c r="Y392" s="79" t="s">
        <v>955</v>
      </c>
      <c r="Z392" s="79" t="s">
        <v>698</v>
      </c>
      <c r="AA392" s="79" t="s">
        <v>694</v>
      </c>
      <c r="AB392" s="78" t="n">
        <v>45329.6356481482</v>
      </c>
      <c r="AC392" s="0" t="n">
        <v>0</v>
      </c>
      <c r="AD392" s="79" t="s">
        <v>956</v>
      </c>
      <c r="AE392" s="79" t="s">
        <v>734</v>
      </c>
      <c r="AF392" s="78" t="n">
        <v>45329.6365162037</v>
      </c>
      <c r="AI392" s="79" t="s">
        <v>750</v>
      </c>
    </row>
    <row r="393" customFormat="false" ht="15" hidden="false" customHeight="false" outlineLevel="0" collapsed="false">
      <c r="A393" s="0" t="n">
        <v>226078</v>
      </c>
      <c r="C393" s="0" t="s">
        <v>105</v>
      </c>
      <c r="E393" s="0" t="s">
        <v>729</v>
      </c>
      <c r="F393" s="0" t="s">
        <v>694</v>
      </c>
      <c r="G393" s="0" t="s">
        <v>105</v>
      </c>
      <c r="H393" s="0" t="s">
        <v>774</v>
      </c>
      <c r="I393" s="0" t="s">
        <v>774</v>
      </c>
      <c r="J393" s="78" t="n">
        <v>45329.6661574074</v>
      </c>
      <c r="K393" s="79" t="s">
        <v>26</v>
      </c>
      <c r="M393" s="50" t="n">
        <v>45329</v>
      </c>
      <c r="N393" s="50" t="n">
        <v>45329</v>
      </c>
      <c r="Q393" s="0" t="n">
        <v>1</v>
      </c>
      <c r="R393" s="0" t="n">
        <v>1</v>
      </c>
      <c r="S393" s="0" t="n">
        <v>0</v>
      </c>
      <c r="T393" s="78" t="n">
        <v>45329.5958101852</v>
      </c>
      <c r="V393" s="79" t="s">
        <v>955</v>
      </c>
      <c r="X393" s="79" t="s">
        <v>1164</v>
      </c>
    </row>
    <row r="394" customFormat="false" ht="15" hidden="false" customHeight="false" outlineLevel="0" collapsed="false">
      <c r="A394" s="0" t="s">
        <v>1165</v>
      </c>
    </row>
    <row r="395" customFormat="false" ht="15" hidden="false" customHeight="false" outlineLevel="0" collapsed="false">
      <c r="A395" s="0" t="s">
        <v>1166</v>
      </c>
      <c r="C395" s="0" t="s">
        <v>1077</v>
      </c>
      <c r="D395" s="0" t="s">
        <v>694</v>
      </c>
      <c r="E395" s="78" t="n">
        <v>45329.6637268519</v>
      </c>
      <c r="F395" s="0" t="n">
        <v>0</v>
      </c>
      <c r="G395" s="79" t="s">
        <v>1077</v>
      </c>
      <c r="H395" s="79" t="s">
        <v>734</v>
      </c>
      <c r="I395" s="78" t="n">
        <v>45329.6661574074</v>
      </c>
      <c r="L395" s="79" t="s">
        <v>761</v>
      </c>
    </row>
    <row r="396" customFormat="false" ht="15" hidden="false" customHeight="false" outlineLevel="0" collapsed="false">
      <c r="A396" s="0" t="n">
        <v>226059</v>
      </c>
      <c r="C396" s="0" t="s">
        <v>1167</v>
      </c>
      <c r="E396" s="0" t="s">
        <v>729</v>
      </c>
      <c r="F396" s="0" t="s">
        <v>701</v>
      </c>
      <c r="G396" s="0" t="s">
        <v>1167</v>
      </c>
      <c r="H396" s="0" t="s">
        <v>784</v>
      </c>
      <c r="I396" s="0" t="s">
        <v>784</v>
      </c>
      <c r="J396" s="78" t="n">
        <v>45334.8940509259</v>
      </c>
      <c r="K396" s="79" t="s">
        <v>703</v>
      </c>
      <c r="M396" s="50" t="n">
        <v>45329</v>
      </c>
      <c r="N396" s="50" t="n">
        <v>45334</v>
      </c>
      <c r="Q396" s="0" t="n">
        <v>1</v>
      </c>
      <c r="R396" s="0" t="n">
        <v>1</v>
      </c>
      <c r="S396" s="0" t="n">
        <v>0</v>
      </c>
      <c r="T396" s="78" t="n">
        <v>45329.4765740741</v>
      </c>
      <c r="V396" s="79" t="s">
        <v>311</v>
      </c>
      <c r="X396" s="79" t="s">
        <v>1168</v>
      </c>
      <c r="Y396" s="79" t="s">
        <v>311</v>
      </c>
      <c r="Z396" s="79" t="s">
        <v>698</v>
      </c>
      <c r="AA396" s="79" t="s">
        <v>694</v>
      </c>
      <c r="AB396" s="78" t="n">
        <v>45334.893587963</v>
      </c>
      <c r="AC396" s="0" t="n">
        <v>0</v>
      </c>
      <c r="AD396" s="79" t="s">
        <v>1084</v>
      </c>
    </row>
    <row r="398" customFormat="false" ht="15" hidden="false" customHeight="false" outlineLevel="0" collapsed="false">
      <c r="A398" s="0" t="s">
        <v>1169</v>
      </c>
    </row>
    <row r="400" customFormat="false" ht="15" hidden="false" customHeight="false" outlineLevel="0" collapsed="false">
      <c r="A400" s="0" t="s">
        <v>1141</v>
      </c>
      <c r="C400" s="0" t="s">
        <v>950</v>
      </c>
      <c r="G400" s="0" t="s">
        <v>950</v>
      </c>
    </row>
    <row r="401" customFormat="false" ht="15" hidden="false" customHeight="false" outlineLevel="0" collapsed="false">
      <c r="A401" s="0" t="n">
        <v>226024</v>
      </c>
      <c r="C401" s="0" t="s">
        <v>1170</v>
      </c>
      <c r="E401" s="0" t="s">
        <v>729</v>
      </c>
      <c r="F401" s="0" t="s">
        <v>694</v>
      </c>
      <c r="G401" s="0" t="s">
        <v>1170</v>
      </c>
      <c r="H401" s="0" t="s">
        <v>881</v>
      </c>
      <c r="I401" s="0" t="s">
        <v>881</v>
      </c>
      <c r="J401" s="78" t="n">
        <v>45329.5825231482</v>
      </c>
      <c r="K401" s="79" t="s">
        <v>780</v>
      </c>
      <c r="M401" s="50" t="n">
        <v>45329</v>
      </c>
      <c r="N401" s="50" t="n">
        <v>45329</v>
      </c>
      <c r="Q401" s="0" t="n">
        <v>0.6</v>
      </c>
      <c r="R401" s="0" t="n">
        <v>0.6</v>
      </c>
      <c r="S401" s="0" t="n">
        <v>0</v>
      </c>
      <c r="T401" s="78" t="n">
        <v>45329.3537847222</v>
      </c>
      <c r="V401" s="79" t="s">
        <v>77</v>
      </c>
      <c r="Y401" s="79" t="s">
        <v>77</v>
      </c>
      <c r="Z401" s="79" t="s">
        <v>698</v>
      </c>
      <c r="AA401" s="79" t="s">
        <v>694</v>
      </c>
      <c r="AB401" s="78" t="n">
        <v>45329.5711689815</v>
      </c>
      <c r="AC401" s="0" t="n">
        <v>0</v>
      </c>
      <c r="AD401" s="79" t="s">
        <v>1171</v>
      </c>
    </row>
    <row r="402" customFormat="false" ht="15" hidden="false" customHeight="false" outlineLevel="0" collapsed="false">
      <c r="A402" s="0" t="s">
        <v>1172</v>
      </c>
      <c r="F402" s="0" t="s">
        <v>1173</v>
      </c>
    </row>
    <row r="403" customFormat="false" ht="15" hidden="false" customHeight="false" outlineLevel="0" collapsed="false">
      <c r="A403" s="0" t="n">
        <v>225996</v>
      </c>
      <c r="C403" s="0" t="s">
        <v>1174</v>
      </c>
      <c r="E403" s="0" t="s">
        <v>729</v>
      </c>
      <c r="F403" s="0" t="s">
        <v>701</v>
      </c>
      <c r="G403" s="0" t="s">
        <v>1174</v>
      </c>
      <c r="H403" s="0" t="s">
        <v>763</v>
      </c>
      <c r="I403" s="0" t="s">
        <v>763</v>
      </c>
      <c r="J403" s="78" t="n">
        <v>45328.7681597222</v>
      </c>
      <c r="K403" s="79" t="s">
        <v>26</v>
      </c>
      <c r="M403" s="50" t="n">
        <v>45328</v>
      </c>
      <c r="N403" s="50" t="n">
        <v>45329</v>
      </c>
      <c r="Q403" s="0" t="n">
        <v>1</v>
      </c>
      <c r="R403" s="0" t="n">
        <v>1</v>
      </c>
      <c r="S403" s="0" t="n">
        <v>0</v>
      </c>
      <c r="T403" s="78" t="n">
        <v>45328.7114814815</v>
      </c>
      <c r="V403" s="79" t="s">
        <v>37</v>
      </c>
      <c r="X403" s="79" t="s">
        <v>1175</v>
      </c>
      <c r="Y403" s="79" t="s">
        <v>37</v>
      </c>
      <c r="Z403" s="79" t="s">
        <v>698</v>
      </c>
      <c r="AA403" s="79" t="s">
        <v>694</v>
      </c>
      <c r="AB403" s="78" t="n">
        <v>45328.7674421296</v>
      </c>
      <c r="AC403" s="0" t="n">
        <v>0</v>
      </c>
      <c r="AD403" s="79" t="s">
        <v>753</v>
      </c>
    </row>
    <row r="404" customFormat="false" ht="15" hidden="false" customHeight="false" outlineLevel="0" collapsed="false">
      <c r="A404" s="0" t="s">
        <v>821</v>
      </c>
      <c r="F404" s="0" t="s">
        <v>750</v>
      </c>
    </row>
    <row r="405" customFormat="false" ht="15" hidden="false" customHeight="false" outlineLevel="0" collapsed="false">
      <c r="A405" s="0" t="n">
        <v>225990</v>
      </c>
      <c r="C405" s="0" t="s">
        <v>1176</v>
      </c>
      <c r="E405" s="0" t="s">
        <v>729</v>
      </c>
      <c r="F405" s="0" t="s">
        <v>701</v>
      </c>
      <c r="G405" s="0" t="s">
        <v>1176</v>
      </c>
      <c r="H405" s="0" t="s">
        <v>695</v>
      </c>
      <c r="I405" s="0" t="s">
        <v>695</v>
      </c>
      <c r="J405" s="78" t="n">
        <v>45328.797662037</v>
      </c>
      <c r="K405" s="79" t="s">
        <v>936</v>
      </c>
      <c r="M405" s="50" t="n">
        <v>45328</v>
      </c>
      <c r="N405" s="50" t="n">
        <v>45328</v>
      </c>
      <c r="Q405" s="0" t="n">
        <v>1.5</v>
      </c>
      <c r="R405" s="0" t="n">
        <v>1.5</v>
      </c>
      <c r="S405" s="0" t="n">
        <v>0</v>
      </c>
      <c r="T405" s="78" t="n">
        <v>45328.6974884259</v>
      </c>
      <c r="V405" s="79" t="s">
        <v>727</v>
      </c>
      <c r="X405" s="79" t="s">
        <v>1177</v>
      </c>
    </row>
    <row r="406" customFormat="false" ht="15" hidden="false" customHeight="false" outlineLevel="0" collapsed="false">
      <c r="A406" s="0" t="s">
        <v>1178</v>
      </c>
      <c r="C406" s="0" t="s">
        <v>1179</v>
      </c>
      <c r="D406" s="0" t="s">
        <v>694</v>
      </c>
      <c r="E406" s="78" t="n">
        <v>45328.7969560185</v>
      </c>
      <c r="F406" s="0" t="n">
        <v>0</v>
      </c>
      <c r="G406" s="79" t="s">
        <v>1179</v>
      </c>
      <c r="H406" s="79" t="s">
        <v>734</v>
      </c>
      <c r="I406" s="78" t="n">
        <v>45328.797662037</v>
      </c>
      <c r="L406" s="79" t="s">
        <v>1123</v>
      </c>
    </row>
    <row r="407" customFormat="false" ht="15" hidden="false" customHeight="false" outlineLevel="0" collapsed="false">
      <c r="A407" s="0" t="n">
        <v>225977</v>
      </c>
      <c r="C407" s="0" t="s">
        <v>1180</v>
      </c>
      <c r="E407" s="0" t="s">
        <v>729</v>
      </c>
      <c r="F407" s="0" t="s">
        <v>694</v>
      </c>
      <c r="G407" s="0" t="s">
        <v>1180</v>
      </c>
      <c r="H407" s="0" t="s">
        <v>779</v>
      </c>
      <c r="I407" s="0" t="s">
        <v>779</v>
      </c>
      <c r="J407" s="78" t="n">
        <v>45328.7395717593</v>
      </c>
      <c r="K407" s="79" t="s">
        <v>719</v>
      </c>
      <c r="M407" s="50" t="n">
        <v>45328</v>
      </c>
      <c r="N407" s="50" t="n">
        <v>45328</v>
      </c>
      <c r="Q407" s="0" t="n">
        <v>1</v>
      </c>
      <c r="R407" s="0" t="n">
        <v>1</v>
      </c>
      <c r="S407" s="0" t="n">
        <v>0</v>
      </c>
      <c r="T407" s="78" t="n">
        <v>45328.6650231482</v>
      </c>
      <c r="V407" s="79" t="s">
        <v>37</v>
      </c>
      <c r="Y407" s="79" t="s">
        <v>37</v>
      </c>
      <c r="Z407" s="79" t="s">
        <v>698</v>
      </c>
      <c r="AA407" s="79" t="s">
        <v>694</v>
      </c>
      <c r="AB407" s="78" t="n">
        <v>45328.737962963</v>
      </c>
      <c r="AC407" s="0" t="n">
        <v>0</v>
      </c>
      <c r="AD407" s="79" t="s">
        <v>800</v>
      </c>
    </row>
    <row r="408" customFormat="false" ht="15" hidden="false" customHeight="false" outlineLevel="0" collapsed="false">
      <c r="A408" s="0" t="s">
        <v>1181</v>
      </c>
      <c r="F408" s="0" t="s">
        <v>715</v>
      </c>
    </row>
    <row r="409" customFormat="false" ht="15" hidden="false" customHeight="false" outlineLevel="0" collapsed="false">
      <c r="A409" s="0" t="n">
        <v>225955</v>
      </c>
      <c r="C409" s="0" t="s">
        <v>1182</v>
      </c>
      <c r="E409" s="0" t="s">
        <v>729</v>
      </c>
      <c r="F409" s="0" t="s">
        <v>694</v>
      </c>
      <c r="G409" s="0" t="s">
        <v>1182</v>
      </c>
      <c r="H409" s="0" t="s">
        <v>881</v>
      </c>
      <c r="I409" s="0" t="s">
        <v>881</v>
      </c>
      <c r="J409" s="78" t="n">
        <v>45329.445162037</v>
      </c>
      <c r="K409" s="79" t="s">
        <v>780</v>
      </c>
      <c r="M409" s="50" t="n">
        <v>45328</v>
      </c>
      <c r="N409" s="50" t="n">
        <v>45329</v>
      </c>
      <c r="Q409" s="0" t="n">
        <v>0.2</v>
      </c>
      <c r="R409" s="0" t="n">
        <v>0.2</v>
      </c>
      <c r="S409" s="0" t="n">
        <v>0</v>
      </c>
      <c r="T409" s="78" t="n">
        <v>45328.6136921296</v>
      </c>
      <c r="V409" s="79" t="s">
        <v>77</v>
      </c>
      <c r="Y409" s="79" t="s">
        <v>77</v>
      </c>
      <c r="Z409" s="79" t="s">
        <v>698</v>
      </c>
      <c r="AA409" s="79" t="s">
        <v>694</v>
      </c>
      <c r="AB409" s="78" t="n">
        <v>45329.4438541667</v>
      </c>
      <c r="AC409" s="0" t="n">
        <v>0</v>
      </c>
      <c r="AD409" s="79" t="s">
        <v>1183</v>
      </c>
    </row>
    <row r="410" customFormat="false" ht="15" hidden="false" customHeight="false" outlineLevel="0" collapsed="false">
      <c r="A410" s="0" t="s">
        <v>1184</v>
      </c>
      <c r="F410" s="0" t="s">
        <v>1004</v>
      </c>
    </row>
    <row r="411" customFormat="false" ht="15" hidden="false" customHeight="false" outlineLevel="0" collapsed="false">
      <c r="A411" s="0" t="n">
        <v>225948</v>
      </c>
      <c r="C411" s="0" t="s">
        <v>1185</v>
      </c>
      <c r="E411" s="0" t="s">
        <v>729</v>
      </c>
      <c r="F411" s="0" t="s">
        <v>701</v>
      </c>
      <c r="G411" s="0" t="s">
        <v>1185</v>
      </c>
      <c r="H411" s="0" t="s">
        <v>894</v>
      </c>
      <c r="I411" s="0" t="s">
        <v>695</v>
      </c>
      <c r="J411" s="78" t="n">
        <v>45328.7423263889</v>
      </c>
      <c r="K411" s="79" t="s">
        <v>41</v>
      </c>
      <c r="M411" s="50" t="n">
        <v>45328</v>
      </c>
      <c r="N411" s="50" t="n">
        <v>45328</v>
      </c>
      <c r="Q411" s="0" t="n">
        <v>1.5</v>
      </c>
      <c r="R411" s="0" t="n">
        <v>1.5</v>
      </c>
      <c r="S411" s="0" t="n">
        <v>0</v>
      </c>
      <c r="T411" s="78" t="n">
        <v>45328.5958796296</v>
      </c>
      <c r="V411" s="79" t="s">
        <v>37</v>
      </c>
      <c r="Y411" s="79" t="s">
        <v>37</v>
      </c>
      <c r="Z411" s="79" t="s">
        <v>698</v>
      </c>
      <c r="AA411" s="79" t="s">
        <v>694</v>
      </c>
      <c r="AB411" s="78" t="n">
        <v>45328.7401273148</v>
      </c>
      <c r="AC411" s="0" t="n">
        <v>0</v>
      </c>
      <c r="AD411" s="79" t="s">
        <v>753</v>
      </c>
    </row>
    <row r="412" customFormat="false" ht="15" hidden="false" customHeight="false" outlineLevel="0" collapsed="false">
      <c r="A412" s="0" t="s">
        <v>1186</v>
      </c>
    </row>
    <row r="414" customFormat="false" ht="15" hidden="false" customHeight="false" outlineLevel="0" collapsed="false">
      <c r="A414" s="0" t="s">
        <v>1187</v>
      </c>
      <c r="F414" s="0" t="s">
        <v>715</v>
      </c>
    </row>
    <row r="415" customFormat="false" ht="15" hidden="false" customHeight="false" outlineLevel="0" collapsed="false">
      <c r="A415" s="0" t="n">
        <v>225908</v>
      </c>
      <c r="C415" s="0" t="s">
        <v>105</v>
      </c>
      <c r="E415" s="0" t="s">
        <v>729</v>
      </c>
      <c r="F415" s="0" t="s">
        <v>694</v>
      </c>
      <c r="G415" s="0" t="s">
        <v>105</v>
      </c>
      <c r="H415" s="0" t="s">
        <v>774</v>
      </c>
      <c r="I415" s="0" t="s">
        <v>774</v>
      </c>
      <c r="J415" s="78" t="n">
        <v>45329.3429050926</v>
      </c>
      <c r="K415" s="79" t="s">
        <v>26</v>
      </c>
      <c r="M415" s="50" t="n">
        <v>45328</v>
      </c>
      <c r="N415" s="50" t="n">
        <v>45329</v>
      </c>
      <c r="Q415" s="0" t="n">
        <v>1</v>
      </c>
      <c r="R415" s="0" t="n">
        <v>1</v>
      </c>
      <c r="S415" s="0" t="n">
        <v>0</v>
      </c>
      <c r="T415" s="78" t="n">
        <v>45328.4433449074</v>
      </c>
      <c r="V415" s="79" t="s">
        <v>37</v>
      </c>
      <c r="X415" s="79" t="s">
        <v>1188</v>
      </c>
    </row>
    <row r="416" customFormat="false" ht="15" hidden="false" customHeight="false" outlineLevel="0" collapsed="false">
      <c r="A416" s="0" t="s">
        <v>1189</v>
      </c>
    </row>
    <row r="417" customFormat="false" ht="15" hidden="false" customHeight="false" outlineLevel="0" collapsed="false">
      <c r="A417" s="0" t="s">
        <v>1190</v>
      </c>
    </row>
    <row r="418" customFormat="false" ht="15" hidden="false" customHeight="false" outlineLevel="0" collapsed="false">
      <c r="A418" s="0" t="s">
        <v>1191</v>
      </c>
      <c r="C418" s="0" t="s">
        <v>753</v>
      </c>
      <c r="D418" s="0" t="s">
        <v>694</v>
      </c>
      <c r="E418" s="78" t="n">
        <v>45329.3405555556</v>
      </c>
      <c r="F418" s="0" t="n">
        <v>0</v>
      </c>
      <c r="G418" s="79" t="s">
        <v>753</v>
      </c>
    </row>
    <row r="419" customFormat="false" ht="15" hidden="false" customHeight="false" outlineLevel="0" collapsed="false">
      <c r="A419" s="0" t="s">
        <v>1192</v>
      </c>
      <c r="F419" s="0" t="s">
        <v>761</v>
      </c>
    </row>
    <row r="420" customFormat="false" ht="15" hidden="false" customHeight="false" outlineLevel="0" collapsed="false">
      <c r="A420" s="0" t="n">
        <v>225862</v>
      </c>
      <c r="C420" s="0" t="s">
        <v>1193</v>
      </c>
      <c r="E420" s="0" t="s">
        <v>729</v>
      </c>
      <c r="F420" s="0" t="s">
        <v>694</v>
      </c>
      <c r="G420" s="0" t="s">
        <v>1193</v>
      </c>
      <c r="H420" s="0" t="s">
        <v>813</v>
      </c>
      <c r="I420" s="0" t="s">
        <v>813</v>
      </c>
      <c r="J420" s="78" t="n">
        <v>45329.687025463</v>
      </c>
      <c r="K420" s="79" t="s">
        <v>703</v>
      </c>
      <c r="M420" s="50" t="n">
        <v>45328</v>
      </c>
      <c r="N420" s="50" t="n">
        <v>45329</v>
      </c>
      <c r="Q420" s="0" t="n">
        <v>1</v>
      </c>
      <c r="R420" s="0" t="n">
        <v>1</v>
      </c>
      <c r="S420" s="0" t="n">
        <v>0</v>
      </c>
      <c r="T420" s="78" t="n">
        <v>45327.7483912037</v>
      </c>
      <c r="V420" s="79" t="s">
        <v>43</v>
      </c>
      <c r="Y420" s="79" t="s">
        <v>43</v>
      </c>
      <c r="Z420" s="79" t="s">
        <v>698</v>
      </c>
      <c r="AA420" s="79" t="s">
        <v>694</v>
      </c>
      <c r="AB420" s="78" t="n">
        <v>45329.6855324074</v>
      </c>
      <c r="AC420" s="0" t="n">
        <v>0</v>
      </c>
      <c r="AD420" s="79" t="s">
        <v>888</v>
      </c>
    </row>
    <row r="422" customFormat="false" ht="15" hidden="false" customHeight="false" outlineLevel="0" collapsed="false">
      <c r="A422" s="0" t="s">
        <v>1194</v>
      </c>
    </row>
    <row r="424" customFormat="false" ht="15" hidden="false" customHeight="false" outlineLevel="0" collapsed="false">
      <c r="A424" s="0" t="s">
        <v>890</v>
      </c>
    </row>
    <row r="425" customFormat="false" ht="15" hidden="false" customHeight="false" outlineLevel="0" collapsed="false">
      <c r="A425" s="0" t="s">
        <v>1195</v>
      </c>
    </row>
    <row r="426" customFormat="false" ht="124.6" hidden="false" customHeight="false" outlineLevel="0" collapsed="false">
      <c r="A426" s="80"/>
      <c r="C426" s="79" t="s">
        <v>694</v>
      </c>
      <c r="D426" s="79" t="s">
        <v>824</v>
      </c>
      <c r="E426" s="81" t="s">
        <v>1196</v>
      </c>
      <c r="F426" s="79" t="s">
        <v>729</v>
      </c>
      <c r="G426" s="79" t="s">
        <v>694</v>
      </c>
      <c r="H426" s="79" t="s">
        <v>1197</v>
      </c>
      <c r="I426" s="79" t="s">
        <v>894</v>
      </c>
      <c r="J426" s="79" t="s">
        <v>894</v>
      </c>
      <c r="K426" s="78" t="n">
        <v>45327.6723611111</v>
      </c>
      <c r="L426" s="79" t="s">
        <v>719</v>
      </c>
      <c r="M426" s="79" t="s">
        <v>1198</v>
      </c>
      <c r="N426" s="79" t="s">
        <v>1199</v>
      </c>
      <c r="O426" s="79" t="s">
        <v>727</v>
      </c>
      <c r="P426" s="79" t="s">
        <v>824</v>
      </c>
      <c r="Q426" s="79" t="s">
        <v>727</v>
      </c>
      <c r="R426" s="79" t="s">
        <v>698</v>
      </c>
      <c r="S426" s="79" t="s">
        <v>694</v>
      </c>
      <c r="T426" s="78" t="n">
        <v>45327.6704861111</v>
      </c>
      <c r="U426" s="0" t="n">
        <v>0</v>
      </c>
      <c r="V426" s="79" t="s">
        <v>1200</v>
      </c>
      <c r="W426" s="79" t="s">
        <v>734</v>
      </c>
      <c r="X426" s="78" t="n">
        <v>45327.6723611111</v>
      </c>
      <c r="Y426" s="79" t="s">
        <v>824</v>
      </c>
      <c r="Z426" s="81" t="s">
        <v>1201</v>
      </c>
      <c r="AA426" s="79" t="s">
        <v>729</v>
      </c>
      <c r="AB426" s="79" t="s">
        <v>694</v>
      </c>
      <c r="AC426" s="79" t="s">
        <v>105</v>
      </c>
      <c r="AD426" s="79" t="s">
        <v>774</v>
      </c>
      <c r="AE426" s="79" t="s">
        <v>774</v>
      </c>
      <c r="AF426" s="78" t="n">
        <v>45328.3754166667</v>
      </c>
      <c r="AG426" s="79" t="s">
        <v>26</v>
      </c>
      <c r="AH426" s="79" t="s">
        <v>1202</v>
      </c>
      <c r="AI426" s="79" t="s">
        <v>1203</v>
      </c>
      <c r="AJ426" s="79" t="s">
        <v>37</v>
      </c>
      <c r="AK426" s="79" t="s">
        <v>1204</v>
      </c>
    </row>
    <row r="427" customFormat="false" ht="15" hidden="false" customHeight="false" outlineLevel="0" collapsed="false">
      <c r="A427" s="0" t="s">
        <v>1205</v>
      </c>
      <c r="C427" s="0" t="s">
        <v>800</v>
      </c>
      <c r="D427" s="0" t="s">
        <v>694</v>
      </c>
      <c r="E427" s="78" t="n">
        <v>45328.3712962963</v>
      </c>
      <c r="F427" s="0" t="n">
        <v>0</v>
      </c>
      <c r="G427" s="79" t="s">
        <v>800</v>
      </c>
    </row>
    <row r="428" customFormat="false" ht="15" hidden="false" customHeight="false" outlineLevel="0" collapsed="false">
      <c r="A428" s="0" t="s">
        <v>1206</v>
      </c>
      <c r="F428" s="0" t="s">
        <v>761</v>
      </c>
    </row>
    <row r="429" customFormat="false" ht="15" hidden="false" customHeight="false" outlineLevel="0" collapsed="false">
      <c r="A429" s="0" t="n">
        <v>225694</v>
      </c>
      <c r="C429" s="0" t="s">
        <v>1207</v>
      </c>
      <c r="E429" s="0" t="s">
        <v>729</v>
      </c>
      <c r="F429" s="0" t="s">
        <v>701</v>
      </c>
      <c r="G429" s="0" t="s">
        <v>1207</v>
      </c>
      <c r="H429" s="0" t="s">
        <v>784</v>
      </c>
      <c r="I429" s="0" t="s">
        <v>784</v>
      </c>
      <c r="J429" s="78" t="n">
        <v>45329.3110185185</v>
      </c>
      <c r="K429" s="79" t="s">
        <v>41</v>
      </c>
      <c r="M429" s="50" t="n">
        <v>45325</v>
      </c>
      <c r="N429" s="50" t="n">
        <v>45327</v>
      </c>
      <c r="Q429" s="0" t="n">
        <v>1</v>
      </c>
      <c r="R429" s="0" t="n">
        <v>1</v>
      </c>
      <c r="S429" s="0" t="n">
        <v>0</v>
      </c>
      <c r="T429" s="78" t="n">
        <v>45324.7393402778</v>
      </c>
      <c r="V429" s="79" t="s">
        <v>311</v>
      </c>
      <c r="X429" s="79" t="s">
        <v>1208</v>
      </c>
      <c r="Y429" s="79" t="s">
        <v>43</v>
      </c>
      <c r="Z429" s="79" t="s">
        <v>698</v>
      </c>
      <c r="AA429" s="79" t="s">
        <v>694</v>
      </c>
      <c r="AB429" s="78" t="n">
        <v>45327.7197685185</v>
      </c>
      <c r="AC429" s="0" t="n">
        <v>0</v>
      </c>
      <c r="AD429" s="79" t="s">
        <v>837</v>
      </c>
    </row>
    <row r="431" customFormat="false" ht="15" hidden="false" customHeight="false" outlineLevel="0" collapsed="false">
      <c r="A431" s="0" t="s">
        <v>1209</v>
      </c>
    </row>
    <row r="433" customFormat="false" ht="15" hidden="false" customHeight="false" outlineLevel="0" collapsed="false">
      <c r="A433" s="0" t="s">
        <v>1141</v>
      </c>
      <c r="C433" s="0" t="s">
        <v>872</v>
      </c>
      <c r="G433" s="0" t="s">
        <v>872</v>
      </c>
    </row>
    <row r="434" customFormat="false" ht="15" hidden="false" customHeight="false" outlineLevel="0" collapsed="false">
      <c r="A434" s="0" t="n">
        <v>225690</v>
      </c>
      <c r="C434" s="0" t="s">
        <v>1210</v>
      </c>
      <c r="E434" s="0" t="s">
        <v>729</v>
      </c>
      <c r="F434" s="0" t="s">
        <v>701</v>
      </c>
      <c r="G434" s="0" t="s">
        <v>1210</v>
      </c>
      <c r="H434" s="0" t="s">
        <v>763</v>
      </c>
      <c r="I434" s="0" t="s">
        <v>763</v>
      </c>
      <c r="J434" s="78" t="n">
        <v>45327.4167824074</v>
      </c>
      <c r="K434" s="79" t="s">
        <v>26</v>
      </c>
      <c r="M434" s="50" t="n">
        <v>45324</v>
      </c>
      <c r="N434" s="50" t="n">
        <v>45327</v>
      </c>
      <c r="Q434" s="0" t="n">
        <v>1</v>
      </c>
      <c r="R434" s="0" t="n">
        <v>1</v>
      </c>
      <c r="S434" s="0" t="n">
        <v>0</v>
      </c>
      <c r="T434" s="78" t="n">
        <v>45324.7178935185</v>
      </c>
      <c r="V434" s="79" t="s">
        <v>37</v>
      </c>
      <c r="X434" s="79" t="s">
        <v>1211</v>
      </c>
      <c r="Y434" s="79" t="s">
        <v>37</v>
      </c>
      <c r="Z434" s="79" t="s">
        <v>698</v>
      </c>
      <c r="AA434" s="79" t="s">
        <v>694</v>
      </c>
      <c r="AB434" s="78" t="n">
        <v>45327.4162847222</v>
      </c>
      <c r="AC434" s="0" t="n">
        <v>0</v>
      </c>
      <c r="AD434" s="79" t="s">
        <v>800</v>
      </c>
    </row>
    <row r="435" customFormat="false" ht="15" hidden="false" customHeight="false" outlineLevel="0" collapsed="false">
      <c r="A435" s="0" t="s">
        <v>821</v>
      </c>
      <c r="F435" s="0" t="s">
        <v>750</v>
      </c>
    </row>
    <row r="436" customFormat="false" ht="15" hidden="false" customHeight="false" outlineLevel="0" collapsed="false">
      <c r="A436" s="0" t="n">
        <v>225688</v>
      </c>
      <c r="C436" s="0" t="s">
        <v>1212</v>
      </c>
      <c r="E436" s="0" t="s">
        <v>729</v>
      </c>
      <c r="F436" s="0" t="s">
        <v>701</v>
      </c>
      <c r="G436" s="0" t="s">
        <v>1212</v>
      </c>
      <c r="H436" s="0" t="s">
        <v>894</v>
      </c>
      <c r="I436" s="0" t="s">
        <v>894</v>
      </c>
      <c r="J436" s="78" t="n">
        <v>45328.5653819444</v>
      </c>
      <c r="K436" s="79" t="s">
        <v>26</v>
      </c>
      <c r="M436" s="50" t="n">
        <v>45324</v>
      </c>
      <c r="N436" s="50" t="n">
        <v>45328</v>
      </c>
      <c r="Q436" s="0" t="n">
        <v>2.5</v>
      </c>
      <c r="R436" s="0" t="n">
        <v>2.5</v>
      </c>
      <c r="S436" s="0" t="n">
        <v>0</v>
      </c>
      <c r="T436" s="78" t="n">
        <v>45324.7007638889</v>
      </c>
      <c r="V436" s="79" t="s">
        <v>37</v>
      </c>
      <c r="X436" s="79" t="s">
        <v>1213</v>
      </c>
      <c r="Y436" s="79" t="s">
        <v>37</v>
      </c>
      <c r="Z436" s="79" t="s">
        <v>698</v>
      </c>
      <c r="AA436" s="79" t="s">
        <v>694</v>
      </c>
      <c r="AB436" s="78" t="n">
        <v>45328.5596412037</v>
      </c>
      <c r="AC436" s="0" t="n">
        <v>0</v>
      </c>
      <c r="AD436" s="79" t="s">
        <v>753</v>
      </c>
    </row>
    <row r="437" customFormat="false" ht="15" hidden="false" customHeight="false" outlineLevel="0" collapsed="false">
      <c r="A437" s="0" t="s">
        <v>1214</v>
      </c>
      <c r="F437" s="0" t="s">
        <v>1215</v>
      </c>
    </row>
    <row r="438" customFormat="false" ht="15" hidden="false" customHeight="false" outlineLevel="0" collapsed="false">
      <c r="A438" s="0" t="n">
        <v>225686</v>
      </c>
      <c r="C438" s="0" t="s">
        <v>1216</v>
      </c>
      <c r="E438" s="0" t="s">
        <v>729</v>
      </c>
      <c r="F438" s="0" t="s">
        <v>701</v>
      </c>
      <c r="G438" s="0" t="s">
        <v>1216</v>
      </c>
      <c r="H438" s="0" t="s">
        <v>784</v>
      </c>
      <c r="I438" s="0" t="s">
        <v>784</v>
      </c>
      <c r="J438" s="78" t="n">
        <v>45329.3083101852</v>
      </c>
      <c r="K438" s="79" t="s">
        <v>703</v>
      </c>
      <c r="M438" s="50" t="n">
        <v>45324</v>
      </c>
      <c r="N438" s="50" t="n">
        <v>45329</v>
      </c>
      <c r="Q438" s="0" t="n">
        <v>1</v>
      </c>
      <c r="R438" s="0" t="n">
        <v>1</v>
      </c>
      <c r="S438" s="0" t="n">
        <v>0</v>
      </c>
      <c r="T438" s="78" t="n">
        <v>45324.6912615741</v>
      </c>
      <c r="V438" s="79" t="s">
        <v>311</v>
      </c>
      <c r="X438" s="79" t="s">
        <v>1217</v>
      </c>
      <c r="Y438" s="79" t="s">
        <v>311</v>
      </c>
      <c r="Z438" s="79" t="s">
        <v>698</v>
      </c>
      <c r="AA438" s="79" t="s">
        <v>694</v>
      </c>
      <c r="AB438" s="78" t="n">
        <v>45329.3074537037</v>
      </c>
      <c r="AC438" s="0" t="n">
        <v>0</v>
      </c>
      <c r="AD438" s="79" t="s">
        <v>1218</v>
      </c>
    </row>
    <row r="440" customFormat="false" ht="15" hidden="false" customHeight="false" outlineLevel="0" collapsed="false">
      <c r="A440" s="0" t="s">
        <v>1219</v>
      </c>
    </row>
    <row r="442" customFormat="false" ht="15" hidden="false" customHeight="false" outlineLevel="0" collapsed="false">
      <c r="A442" s="0" t="s">
        <v>1141</v>
      </c>
      <c r="C442" s="0" t="s">
        <v>950</v>
      </c>
      <c r="G442" s="0" t="s">
        <v>950</v>
      </c>
    </row>
    <row r="443" customFormat="false" ht="15" hidden="false" customHeight="false" outlineLevel="0" collapsed="false">
      <c r="A443" s="0" t="n">
        <v>225632</v>
      </c>
      <c r="C443" s="0" t="s">
        <v>1220</v>
      </c>
      <c r="E443" s="0" t="s">
        <v>729</v>
      </c>
      <c r="F443" s="0" t="s">
        <v>694</v>
      </c>
      <c r="G443" s="0" t="s">
        <v>1220</v>
      </c>
      <c r="H443" s="0" t="s">
        <v>784</v>
      </c>
      <c r="I443" s="0" t="s">
        <v>784</v>
      </c>
      <c r="J443" s="78" t="n">
        <v>45327.4225810185</v>
      </c>
      <c r="K443" s="79" t="s">
        <v>703</v>
      </c>
      <c r="M443" s="50" t="n">
        <v>45324</v>
      </c>
      <c r="N443" s="50" t="n">
        <v>45327</v>
      </c>
      <c r="Q443" s="0" t="n">
        <v>1</v>
      </c>
      <c r="R443" s="0" t="n">
        <v>1</v>
      </c>
      <c r="S443" s="0" t="n">
        <v>0</v>
      </c>
      <c r="T443" s="78" t="n">
        <v>45324.4714236111</v>
      </c>
      <c r="V443" s="79" t="s">
        <v>37</v>
      </c>
      <c r="X443" s="79" t="s">
        <v>1221</v>
      </c>
      <c r="Y443" s="79" t="s">
        <v>37</v>
      </c>
      <c r="Z443" s="79" t="s">
        <v>698</v>
      </c>
      <c r="AA443" s="79" t="s">
        <v>694</v>
      </c>
      <c r="AB443" s="78" t="n">
        <v>45327.4199421296</v>
      </c>
      <c r="AC443" s="0" t="n">
        <v>0</v>
      </c>
      <c r="AD443" s="79" t="s">
        <v>753</v>
      </c>
    </row>
    <row r="444" customFormat="false" ht="15" hidden="false" customHeight="false" outlineLevel="0" collapsed="false">
      <c r="A444" s="0" t="s">
        <v>1222</v>
      </c>
      <c r="F444" s="0" t="s">
        <v>744</v>
      </c>
    </row>
    <row r="445" customFormat="false" ht="15" hidden="false" customHeight="false" outlineLevel="0" collapsed="false">
      <c r="A445" s="0" t="n">
        <v>225625</v>
      </c>
      <c r="C445" s="0" t="s">
        <v>1124</v>
      </c>
      <c r="E445" s="0" t="s">
        <v>729</v>
      </c>
      <c r="F445" s="0" t="s">
        <v>694</v>
      </c>
      <c r="G445" s="0" t="s">
        <v>1124</v>
      </c>
      <c r="H445" s="0" t="s">
        <v>1019</v>
      </c>
      <c r="I445" s="0" t="s">
        <v>1019</v>
      </c>
      <c r="J445" s="78" t="n">
        <v>45331.660162037</v>
      </c>
      <c r="K445" s="79" t="s">
        <v>877</v>
      </c>
      <c r="M445" s="50" t="n">
        <v>45324</v>
      </c>
      <c r="N445" s="50" t="n">
        <v>45331</v>
      </c>
      <c r="Q445" s="0" t="n">
        <v>0.3</v>
      </c>
      <c r="R445" s="0" t="n">
        <v>0.3</v>
      </c>
      <c r="S445" s="0" t="n">
        <v>0</v>
      </c>
      <c r="T445" s="78" t="n">
        <v>45324.4472222222</v>
      </c>
      <c r="V445" s="79" t="s">
        <v>77</v>
      </c>
      <c r="Y445" s="79" t="s">
        <v>77</v>
      </c>
      <c r="Z445" s="79" t="s">
        <v>698</v>
      </c>
      <c r="AA445" s="79" t="s">
        <v>723</v>
      </c>
      <c r="AB445" s="78" t="n">
        <v>45329.3569791667</v>
      </c>
      <c r="AC445" s="0" t="n">
        <v>1</v>
      </c>
      <c r="AD445" s="79" t="s">
        <v>937</v>
      </c>
    </row>
    <row r="446" customFormat="false" ht="15" hidden="false" customHeight="false" outlineLevel="0" collapsed="false">
      <c r="A446" s="0" t="s">
        <v>1223</v>
      </c>
      <c r="F446" s="0" t="s">
        <v>1126</v>
      </c>
    </row>
    <row r="447" customFormat="false" ht="15" hidden="false" customHeight="false" outlineLevel="0" collapsed="false">
      <c r="A447" s="0" t="n">
        <v>225619</v>
      </c>
      <c r="C447" s="0" t="s">
        <v>1224</v>
      </c>
      <c r="E447" s="0" t="s">
        <v>729</v>
      </c>
      <c r="F447" s="0" t="s">
        <v>694</v>
      </c>
      <c r="G447" s="0" t="s">
        <v>1224</v>
      </c>
      <c r="H447" s="0" t="s">
        <v>695</v>
      </c>
      <c r="I447" s="0" t="s">
        <v>695</v>
      </c>
      <c r="J447" s="78" t="n">
        <v>45327.6679861111</v>
      </c>
      <c r="K447" s="79" t="s">
        <v>936</v>
      </c>
      <c r="M447" s="50" t="n">
        <v>45324</v>
      </c>
      <c r="N447" s="50" t="n">
        <v>45327</v>
      </c>
      <c r="Q447" s="0" t="n">
        <v>3</v>
      </c>
      <c r="R447" s="0" t="n">
        <v>3</v>
      </c>
      <c r="S447" s="0" t="n">
        <v>0</v>
      </c>
      <c r="T447" s="78" t="n">
        <v>45324.425150463</v>
      </c>
      <c r="V447" s="79" t="s">
        <v>18</v>
      </c>
      <c r="Y447" s="79" t="s">
        <v>18</v>
      </c>
      <c r="Z447" s="79" t="s">
        <v>698</v>
      </c>
      <c r="AA447" s="79" t="s">
        <v>694</v>
      </c>
      <c r="AB447" s="78" t="n">
        <v>45327.6592708333</v>
      </c>
      <c r="AC447" s="0" t="n">
        <v>1</v>
      </c>
      <c r="AD447" s="79" t="s">
        <v>1225</v>
      </c>
      <c r="AE447" s="79" t="s">
        <v>734</v>
      </c>
      <c r="AF447" s="78" t="n">
        <v>45327.6679861111</v>
      </c>
      <c r="AI447" s="79" t="s">
        <v>1065</v>
      </c>
    </row>
    <row r="448" customFormat="false" ht="15" hidden="false" customHeight="false" outlineLevel="0" collapsed="false">
      <c r="A448" s="0" t="n">
        <v>225582</v>
      </c>
      <c r="C448" s="0" t="s">
        <v>1226</v>
      </c>
      <c r="E448" s="0" t="s">
        <v>729</v>
      </c>
      <c r="F448" s="0" t="s">
        <v>694</v>
      </c>
      <c r="G448" s="0" t="s">
        <v>1226</v>
      </c>
      <c r="H448" s="0" t="s">
        <v>1034</v>
      </c>
      <c r="I448" s="0" t="s">
        <v>1034</v>
      </c>
      <c r="J448" s="78" t="n">
        <v>45324.4258912037</v>
      </c>
      <c r="K448" s="79" t="s">
        <v>719</v>
      </c>
      <c r="M448" s="50" t="n">
        <v>45323</v>
      </c>
      <c r="N448" s="50" t="n">
        <v>45324</v>
      </c>
      <c r="Q448" s="0" t="n">
        <v>1</v>
      </c>
      <c r="R448" s="0" t="n">
        <v>1</v>
      </c>
      <c r="S448" s="0" t="n">
        <v>0</v>
      </c>
      <c r="T448" s="78" t="n">
        <v>45323.6946643519</v>
      </c>
      <c r="V448" s="79" t="s">
        <v>311</v>
      </c>
      <c r="Y448" s="79" t="s">
        <v>311</v>
      </c>
      <c r="Z448" s="79" t="s">
        <v>698</v>
      </c>
      <c r="AA448" s="79" t="s">
        <v>694</v>
      </c>
      <c r="AB448" s="78" t="n">
        <v>45324.4252199074</v>
      </c>
      <c r="AC448" s="0" t="n">
        <v>0</v>
      </c>
      <c r="AD448" s="79" t="s">
        <v>837</v>
      </c>
    </row>
    <row r="450" customFormat="false" ht="15" hidden="false" customHeight="false" outlineLevel="0" collapsed="false">
      <c r="A450" s="0" t="s">
        <v>1227</v>
      </c>
    </row>
    <row r="452" customFormat="false" ht="15" hidden="false" customHeight="false" outlineLevel="0" collapsed="false">
      <c r="A452" s="0" t="s">
        <v>1141</v>
      </c>
      <c r="C452" s="0" t="s">
        <v>720</v>
      </c>
      <c r="G452" s="0" t="s">
        <v>720</v>
      </c>
    </row>
    <row r="453" customFormat="false" ht="15" hidden="false" customHeight="false" outlineLevel="0" collapsed="false">
      <c r="A453" s="0" t="n">
        <v>225570</v>
      </c>
      <c r="C453" s="0" t="s">
        <v>1228</v>
      </c>
      <c r="E453" s="0" t="s">
        <v>729</v>
      </c>
      <c r="F453" s="0" t="s">
        <v>694</v>
      </c>
      <c r="G453" s="0" t="s">
        <v>1228</v>
      </c>
      <c r="H453" s="0" t="s">
        <v>695</v>
      </c>
      <c r="I453" s="0" t="s">
        <v>695</v>
      </c>
      <c r="J453" s="78" t="n">
        <v>45323.7836921296</v>
      </c>
      <c r="K453" s="79" t="s">
        <v>936</v>
      </c>
      <c r="M453" s="50" t="n">
        <v>45323</v>
      </c>
      <c r="N453" s="50" t="n">
        <v>45323</v>
      </c>
      <c r="Q453" s="0" t="n">
        <v>2.5</v>
      </c>
      <c r="R453" s="0" t="n">
        <v>2.5</v>
      </c>
      <c r="S453" s="0" t="n">
        <v>0</v>
      </c>
      <c r="T453" s="78" t="n">
        <v>45323.6349074074</v>
      </c>
      <c r="V453" s="79" t="s">
        <v>727</v>
      </c>
      <c r="Y453" s="79" t="s">
        <v>727</v>
      </c>
      <c r="Z453" s="79" t="s">
        <v>698</v>
      </c>
      <c r="AA453" s="79" t="s">
        <v>694</v>
      </c>
      <c r="AB453" s="78" t="n">
        <v>45323.7804976852</v>
      </c>
      <c r="AC453" s="0" t="n">
        <v>0</v>
      </c>
      <c r="AD453" s="79" t="s">
        <v>1229</v>
      </c>
      <c r="AE453" s="79" t="s">
        <v>734</v>
      </c>
      <c r="AF453" s="78" t="n">
        <v>45323.7836921296</v>
      </c>
      <c r="AI453" s="79" t="s">
        <v>960</v>
      </c>
    </row>
    <row r="454" customFormat="false" ht="15" hidden="false" customHeight="false" outlineLevel="0" collapsed="false">
      <c r="A454" s="0" t="n">
        <v>225546</v>
      </c>
      <c r="C454" s="0" t="s">
        <v>1230</v>
      </c>
      <c r="E454" s="0" t="s">
        <v>729</v>
      </c>
      <c r="F454" s="0" t="s">
        <v>694</v>
      </c>
      <c r="G454" s="0" t="s">
        <v>1230</v>
      </c>
      <c r="H454" s="0" t="s">
        <v>1231</v>
      </c>
      <c r="I454" s="0" t="s">
        <v>1231</v>
      </c>
      <c r="J454" s="78" t="n">
        <v>45323.6428819444</v>
      </c>
      <c r="K454" s="79" t="s">
        <v>703</v>
      </c>
      <c r="M454" s="50" t="n">
        <v>45323</v>
      </c>
      <c r="N454" s="50" t="n">
        <v>45323</v>
      </c>
      <c r="Q454" s="0" t="n">
        <v>1</v>
      </c>
      <c r="R454" s="0" t="n">
        <v>1</v>
      </c>
      <c r="S454" s="0" t="n">
        <v>0</v>
      </c>
      <c r="T454" s="78" t="n">
        <v>45323.5912962963</v>
      </c>
      <c r="V454" s="79" t="s">
        <v>955</v>
      </c>
      <c r="Y454" s="79" t="s">
        <v>955</v>
      </c>
      <c r="Z454" s="79" t="s">
        <v>698</v>
      </c>
      <c r="AA454" s="79" t="s">
        <v>694</v>
      </c>
      <c r="AB454" s="78" t="n">
        <v>45323.6421759259</v>
      </c>
      <c r="AC454" s="0" t="n">
        <v>0</v>
      </c>
      <c r="AD454" s="79" t="s">
        <v>956</v>
      </c>
      <c r="AE454" s="79" t="s">
        <v>734</v>
      </c>
      <c r="AF454" s="78" t="n">
        <v>45323.6428819444</v>
      </c>
      <c r="AI454" s="79" t="s">
        <v>791</v>
      </c>
    </row>
    <row r="455" customFormat="false" ht="15" hidden="false" customHeight="false" outlineLevel="0" collapsed="false">
      <c r="A455" s="0" t="n">
        <v>225530</v>
      </c>
      <c r="C455" s="0" t="s">
        <v>1232</v>
      </c>
      <c r="E455" s="0" t="s">
        <v>729</v>
      </c>
      <c r="F455" s="0" t="s">
        <v>694</v>
      </c>
      <c r="G455" s="0" t="s">
        <v>1232</v>
      </c>
      <c r="H455" s="0" t="s">
        <v>803</v>
      </c>
      <c r="I455" s="0" t="s">
        <v>803</v>
      </c>
      <c r="J455" s="78" t="n">
        <v>45323.6948726852</v>
      </c>
      <c r="K455" s="79" t="s">
        <v>719</v>
      </c>
      <c r="M455" s="50" t="n">
        <v>45323</v>
      </c>
      <c r="N455" s="50" t="n">
        <v>45323</v>
      </c>
      <c r="Q455" s="0" t="n">
        <v>1</v>
      </c>
      <c r="R455" s="0" t="n">
        <v>1</v>
      </c>
      <c r="S455" s="0" t="n">
        <v>0</v>
      </c>
      <c r="T455" s="78" t="n">
        <v>45323.491099537</v>
      </c>
      <c r="V455" s="79" t="s">
        <v>37</v>
      </c>
      <c r="Y455" s="79" t="s">
        <v>37</v>
      </c>
      <c r="Z455" s="79" t="s">
        <v>698</v>
      </c>
      <c r="AA455" s="79" t="s">
        <v>694</v>
      </c>
      <c r="AB455" s="78" t="n">
        <v>45323.6533449074</v>
      </c>
      <c r="AC455" s="0" t="n">
        <v>0</v>
      </c>
      <c r="AD455" s="79" t="s">
        <v>800</v>
      </c>
    </row>
    <row r="456" customFormat="false" ht="15" hidden="false" customHeight="false" outlineLevel="0" collapsed="false">
      <c r="A456" s="0" t="s">
        <v>821</v>
      </c>
      <c r="F456" s="0" t="s">
        <v>750</v>
      </c>
    </row>
    <row r="457" customFormat="false" ht="15" hidden="false" customHeight="false" outlineLevel="0" collapsed="false">
      <c r="A457" s="0" t="n">
        <v>225506</v>
      </c>
      <c r="C457" s="0" t="s">
        <v>1233</v>
      </c>
      <c r="E457" s="0" t="s">
        <v>729</v>
      </c>
      <c r="F457" s="0" t="s">
        <v>694</v>
      </c>
      <c r="G457" s="0" t="s">
        <v>1233</v>
      </c>
      <c r="H457" s="0" t="s">
        <v>706</v>
      </c>
      <c r="I457" s="0" t="s">
        <v>706</v>
      </c>
      <c r="J457" s="78" t="n">
        <v>45323.6331365741</v>
      </c>
      <c r="K457" s="79" t="s">
        <v>703</v>
      </c>
      <c r="M457" s="50" t="n">
        <v>45323</v>
      </c>
      <c r="N457" s="50" t="n">
        <v>45323</v>
      </c>
      <c r="Q457" s="0" t="n">
        <v>1</v>
      </c>
      <c r="R457" s="0" t="n">
        <v>1</v>
      </c>
      <c r="S457" s="0" t="n">
        <v>0</v>
      </c>
      <c r="T457" s="78" t="n">
        <v>45323.4257060185</v>
      </c>
      <c r="V457" s="79" t="s">
        <v>37</v>
      </c>
      <c r="Y457" s="79" t="s">
        <v>37</v>
      </c>
      <c r="Z457" s="79" t="s">
        <v>698</v>
      </c>
      <c r="AA457" s="79" t="s">
        <v>694</v>
      </c>
      <c r="AB457" s="78" t="n">
        <v>45323.4288888889</v>
      </c>
      <c r="AC457" s="0" t="n">
        <v>0</v>
      </c>
      <c r="AD457" s="79" t="s">
        <v>753</v>
      </c>
    </row>
    <row r="458" customFormat="false" ht="15" hidden="false" customHeight="false" outlineLevel="0" collapsed="false">
      <c r="A458" s="0" t="s">
        <v>1234</v>
      </c>
      <c r="C458" s="0" t="s">
        <v>807</v>
      </c>
      <c r="G458" s="0" t="s">
        <v>807</v>
      </c>
    </row>
    <row r="459" customFormat="false" ht="15" hidden="false" customHeight="false" outlineLevel="0" collapsed="false">
      <c r="A459" s="0" t="n">
        <v>225498</v>
      </c>
      <c r="C459" s="0" t="s">
        <v>1235</v>
      </c>
      <c r="E459" s="0" t="s">
        <v>729</v>
      </c>
      <c r="F459" s="0" t="s">
        <v>694</v>
      </c>
      <c r="G459" s="0" t="s">
        <v>1235</v>
      </c>
      <c r="H459" s="0" t="s">
        <v>1034</v>
      </c>
      <c r="I459" s="0" t="s">
        <v>1034</v>
      </c>
      <c r="J459" s="78" t="n">
        <v>45323.6350115741</v>
      </c>
      <c r="K459" s="79" t="s">
        <v>877</v>
      </c>
      <c r="M459" s="50" t="n">
        <v>45323</v>
      </c>
      <c r="N459" s="50" t="n">
        <v>45323</v>
      </c>
      <c r="Q459" s="0" t="n">
        <v>2.5</v>
      </c>
      <c r="R459" s="0" t="n">
        <v>2.5</v>
      </c>
      <c r="S459" s="0" t="n">
        <v>0</v>
      </c>
      <c r="T459" s="78" t="n">
        <v>45323.4024768519</v>
      </c>
      <c r="V459" s="79" t="s">
        <v>727</v>
      </c>
      <c r="Y459" s="79" t="s">
        <v>727</v>
      </c>
      <c r="Z459" s="79" t="s">
        <v>698</v>
      </c>
      <c r="AA459" s="79" t="s">
        <v>694</v>
      </c>
      <c r="AB459" s="78" t="n">
        <v>45323.6331712963</v>
      </c>
      <c r="AC459" s="0" t="n">
        <v>0</v>
      </c>
      <c r="AD459" s="79" t="s">
        <v>1236</v>
      </c>
      <c r="AE459" s="79" t="s">
        <v>734</v>
      </c>
      <c r="AF459" s="78" t="n">
        <v>45323.6350115741</v>
      </c>
      <c r="AJ459" s="79" t="s">
        <v>720</v>
      </c>
    </row>
    <row r="460" customFormat="false" ht="15" hidden="false" customHeight="false" outlineLevel="0" collapsed="false">
      <c r="A460" s="0" t="n">
        <v>225472</v>
      </c>
      <c r="C460" s="0" t="s">
        <v>134</v>
      </c>
      <c r="E460" s="0" t="s">
        <v>729</v>
      </c>
      <c r="F460" s="0" t="s">
        <v>701</v>
      </c>
      <c r="G460" s="0" t="s">
        <v>134</v>
      </c>
      <c r="H460" s="0" t="s">
        <v>702</v>
      </c>
      <c r="I460" s="0" t="s">
        <v>702</v>
      </c>
      <c r="J460" s="78" t="n">
        <v>45323.3825</v>
      </c>
      <c r="K460" s="79" t="s">
        <v>703</v>
      </c>
      <c r="M460" s="50" t="n">
        <v>45323</v>
      </c>
      <c r="N460" s="50" t="n">
        <v>45323</v>
      </c>
      <c r="Q460" s="0" t="n">
        <v>1</v>
      </c>
      <c r="R460" s="0" t="n">
        <v>1</v>
      </c>
      <c r="S460" s="0" t="n">
        <v>0</v>
      </c>
      <c r="T460" s="78" t="n">
        <v>45322.9143518519</v>
      </c>
      <c r="V460" s="79" t="s">
        <v>37</v>
      </c>
      <c r="Y460" s="79" t="s">
        <v>37</v>
      </c>
      <c r="Z460" s="79" t="s">
        <v>698</v>
      </c>
      <c r="AA460" s="79" t="s">
        <v>694</v>
      </c>
      <c r="AB460" s="78" t="n">
        <v>45323.3821064815</v>
      </c>
      <c r="AC460" s="0" t="n">
        <v>0</v>
      </c>
      <c r="AD460" s="79" t="s">
        <v>800</v>
      </c>
    </row>
    <row r="461" customFormat="false" ht="15" hidden="false" customHeight="false" outlineLevel="0" collapsed="false">
      <c r="A461" s="0" t="s">
        <v>821</v>
      </c>
      <c r="F461" s="0" t="s">
        <v>750</v>
      </c>
    </row>
    <row r="462" customFormat="false" ht="15" hidden="false" customHeight="false" outlineLevel="0" collapsed="false">
      <c r="A462" s="0" t="n">
        <v>225433</v>
      </c>
      <c r="C462" s="0" t="s">
        <v>1237</v>
      </c>
      <c r="E462" s="0" t="s">
        <v>729</v>
      </c>
      <c r="F462" s="0" t="s">
        <v>694</v>
      </c>
      <c r="G462" s="0" t="s">
        <v>1237</v>
      </c>
      <c r="H462" s="0" t="s">
        <v>820</v>
      </c>
      <c r="I462" s="0" t="s">
        <v>820</v>
      </c>
      <c r="J462" s="78" t="n">
        <v>45323.6789583333</v>
      </c>
      <c r="K462" s="79" t="s">
        <v>26</v>
      </c>
      <c r="M462" s="50" t="n">
        <v>45322</v>
      </c>
      <c r="N462" s="50" t="n">
        <v>45323</v>
      </c>
      <c r="Q462" s="0" t="n">
        <v>1</v>
      </c>
      <c r="R462" s="0" t="n">
        <v>1</v>
      </c>
      <c r="S462" s="0" t="n">
        <v>0</v>
      </c>
      <c r="T462" s="78" t="n">
        <v>45322.6689583333</v>
      </c>
      <c r="V462" s="79" t="s">
        <v>195</v>
      </c>
      <c r="Y462" s="79" t="s">
        <v>195</v>
      </c>
      <c r="Z462" s="79" t="s">
        <v>698</v>
      </c>
      <c r="AA462" s="79" t="s">
        <v>694</v>
      </c>
      <c r="AB462" s="78" t="n">
        <v>45323.6286111111</v>
      </c>
      <c r="AC462" s="0" t="n">
        <v>0</v>
      </c>
      <c r="AD462" s="79" t="s">
        <v>739</v>
      </c>
      <c r="AE462" s="79" t="s">
        <v>734</v>
      </c>
      <c r="AF462" s="78" t="n">
        <v>45323.6789583333</v>
      </c>
      <c r="AI462" s="79" t="s">
        <v>786</v>
      </c>
    </row>
    <row r="463" customFormat="false" ht="15" hidden="false" customHeight="false" outlineLevel="0" collapsed="false">
      <c r="A463" s="0" t="n">
        <v>225383</v>
      </c>
      <c r="C463" s="0" t="s">
        <v>1238</v>
      </c>
      <c r="E463" s="0" t="s">
        <v>729</v>
      </c>
      <c r="F463" s="0" t="s">
        <v>694</v>
      </c>
      <c r="G463" s="0" t="s">
        <v>1238</v>
      </c>
      <c r="H463" s="0" t="s">
        <v>763</v>
      </c>
      <c r="I463" s="0" t="s">
        <v>763</v>
      </c>
      <c r="J463" s="78" t="n">
        <v>45322.6436111111</v>
      </c>
      <c r="K463" s="79" t="s">
        <v>26</v>
      </c>
      <c r="M463" s="50" t="n">
        <v>45322</v>
      </c>
      <c r="N463" s="50" t="n">
        <v>45322</v>
      </c>
      <c r="Q463" s="0" t="n">
        <v>1</v>
      </c>
      <c r="R463" s="0" t="n">
        <v>1</v>
      </c>
      <c r="S463" s="0" t="n">
        <v>0</v>
      </c>
      <c r="T463" s="78" t="n">
        <v>45322.5053356482</v>
      </c>
      <c r="V463" s="79" t="s">
        <v>955</v>
      </c>
      <c r="X463" s="79" t="s">
        <v>1239</v>
      </c>
      <c r="Y463" s="79" t="s">
        <v>955</v>
      </c>
      <c r="Z463" s="79" t="s">
        <v>698</v>
      </c>
      <c r="AA463" s="79" t="s">
        <v>694</v>
      </c>
      <c r="AB463" s="78" t="n">
        <v>45322.6428703704</v>
      </c>
      <c r="AC463" s="0" t="n">
        <v>0</v>
      </c>
      <c r="AD463" s="79" t="s">
        <v>956</v>
      </c>
      <c r="AE463" s="79" t="s">
        <v>734</v>
      </c>
      <c r="AF463" s="78" t="n">
        <v>45322.6436111111</v>
      </c>
      <c r="AI463" s="79" t="s">
        <v>750</v>
      </c>
    </row>
    <row r="464" customFormat="false" ht="15" hidden="false" customHeight="false" outlineLevel="0" collapsed="false">
      <c r="A464" s="0" t="n">
        <v>225332</v>
      </c>
      <c r="C464" s="0" t="s">
        <v>970</v>
      </c>
      <c r="E464" s="0" t="s">
        <v>729</v>
      </c>
      <c r="F464" s="0" t="s">
        <v>694</v>
      </c>
      <c r="G464" s="0" t="s">
        <v>970</v>
      </c>
      <c r="H464" s="0" t="s">
        <v>706</v>
      </c>
      <c r="I464" s="0" t="s">
        <v>706</v>
      </c>
      <c r="J464" s="78" t="n">
        <v>45322.5118518519</v>
      </c>
      <c r="K464" s="79" t="s">
        <v>703</v>
      </c>
      <c r="M464" s="50" t="n">
        <v>45322</v>
      </c>
      <c r="N464" s="50" t="n">
        <v>45322</v>
      </c>
      <c r="Q464" s="0" t="n">
        <v>1</v>
      </c>
      <c r="R464" s="0" t="n">
        <v>1</v>
      </c>
      <c r="S464" s="0" t="n">
        <v>0</v>
      </c>
      <c r="T464" s="78" t="n">
        <v>45322.3518287037</v>
      </c>
      <c r="V464" s="79" t="s">
        <v>37</v>
      </c>
      <c r="Y464" s="79" t="s">
        <v>37</v>
      </c>
      <c r="Z464" s="79" t="s">
        <v>698</v>
      </c>
      <c r="AA464" s="79" t="s">
        <v>694</v>
      </c>
      <c r="AB464" s="78" t="n">
        <v>45322.5103472222</v>
      </c>
      <c r="AC464" s="0" t="n">
        <v>0</v>
      </c>
      <c r="AD464" s="79" t="s">
        <v>753</v>
      </c>
    </row>
    <row r="465" customFormat="false" ht="15" hidden="false" customHeight="false" outlineLevel="0" collapsed="false">
      <c r="A465" s="0" t="s">
        <v>1234</v>
      </c>
      <c r="C465" s="0" t="s">
        <v>807</v>
      </c>
      <c r="G465" s="0" t="s">
        <v>807</v>
      </c>
    </row>
    <row r="466" customFormat="false" ht="15" hidden="false" customHeight="false" outlineLevel="0" collapsed="false">
      <c r="A466" s="0" t="n">
        <v>225324</v>
      </c>
      <c r="C466" s="0" t="s">
        <v>1240</v>
      </c>
      <c r="E466" s="0" t="s">
        <v>729</v>
      </c>
      <c r="F466" s="0" t="s">
        <v>701</v>
      </c>
      <c r="G466" s="0" t="s">
        <v>1240</v>
      </c>
      <c r="H466" s="0" t="s">
        <v>813</v>
      </c>
      <c r="I466" s="0" t="s">
        <v>813</v>
      </c>
      <c r="J466" s="78" t="n">
        <v>45322.410462963</v>
      </c>
      <c r="K466" s="79" t="s">
        <v>26</v>
      </c>
      <c r="M466" s="50" t="n">
        <v>45322</v>
      </c>
      <c r="N466" s="50" t="n">
        <v>45322</v>
      </c>
      <c r="Q466" s="0" t="n">
        <v>2</v>
      </c>
      <c r="R466" s="0" t="n">
        <v>2</v>
      </c>
      <c r="S466" s="0" t="n">
        <v>0</v>
      </c>
      <c r="T466" s="78" t="n">
        <v>45321.773125</v>
      </c>
      <c r="V466" s="79" t="s">
        <v>1241</v>
      </c>
      <c r="X466" s="79" t="s">
        <v>1242</v>
      </c>
      <c r="Y466" s="79" t="s">
        <v>1241</v>
      </c>
      <c r="Z466" s="79" t="s">
        <v>698</v>
      </c>
      <c r="AA466" s="79" t="s">
        <v>694</v>
      </c>
      <c r="AB466" s="78" t="n">
        <v>45322.408275463</v>
      </c>
      <c r="AC466" s="0" t="n">
        <v>0</v>
      </c>
      <c r="AD466" s="79" t="s">
        <v>1243</v>
      </c>
      <c r="AE466" s="79" t="s">
        <v>734</v>
      </c>
      <c r="AF466" s="78" t="n">
        <v>45322.410462963</v>
      </c>
      <c r="AI466" s="79" t="s">
        <v>761</v>
      </c>
    </row>
    <row r="467" customFormat="false" ht="15" hidden="false" customHeight="false" outlineLevel="0" collapsed="false">
      <c r="A467" s="0" t="n">
        <v>225252</v>
      </c>
      <c r="C467" s="0" t="s">
        <v>134</v>
      </c>
      <c r="E467" s="0" t="s">
        <v>729</v>
      </c>
      <c r="F467" s="0" t="s">
        <v>701</v>
      </c>
      <c r="G467" s="0" t="s">
        <v>134</v>
      </c>
      <c r="H467" s="0" t="s">
        <v>702</v>
      </c>
      <c r="I467" s="0" t="s">
        <v>702</v>
      </c>
      <c r="J467" s="78" t="n">
        <v>45322.6279398148</v>
      </c>
      <c r="K467" s="79" t="s">
        <v>703</v>
      </c>
      <c r="M467" s="50" t="n">
        <v>45321</v>
      </c>
      <c r="N467" s="50" t="n">
        <v>45322</v>
      </c>
      <c r="Q467" s="0" t="n">
        <v>1</v>
      </c>
      <c r="R467" s="0" t="n">
        <v>1</v>
      </c>
      <c r="S467" s="0" t="n">
        <v>0</v>
      </c>
      <c r="T467" s="78" t="n">
        <v>45321.5088773148</v>
      </c>
      <c r="V467" s="79" t="s">
        <v>195</v>
      </c>
      <c r="Y467" s="79" t="s">
        <v>195</v>
      </c>
      <c r="Z467" s="79" t="s">
        <v>698</v>
      </c>
      <c r="AA467" s="79" t="s">
        <v>694</v>
      </c>
      <c r="AB467" s="78" t="n">
        <v>45322.6271875</v>
      </c>
      <c r="AC467" s="0" t="n">
        <v>0</v>
      </c>
      <c r="AD467" s="79" t="s">
        <v>834</v>
      </c>
      <c r="AE467" s="79" t="s">
        <v>734</v>
      </c>
      <c r="AF467" s="78" t="n">
        <v>45322.6279398148</v>
      </c>
      <c r="AI467" s="79" t="s">
        <v>750</v>
      </c>
    </row>
    <row r="468" customFormat="false" ht="15" hidden="false" customHeight="false" outlineLevel="0" collapsed="false">
      <c r="A468" s="0" t="n">
        <v>225244</v>
      </c>
      <c r="C468" s="0" t="s">
        <v>1244</v>
      </c>
      <c r="E468" s="0" t="s">
        <v>729</v>
      </c>
      <c r="F468" s="0" t="s">
        <v>694</v>
      </c>
      <c r="G468" s="0" t="s">
        <v>1244</v>
      </c>
      <c r="H468" s="0" t="s">
        <v>763</v>
      </c>
      <c r="I468" s="0" t="s">
        <v>763</v>
      </c>
      <c r="J468" s="78" t="n">
        <v>45322.4532175926</v>
      </c>
      <c r="K468" s="79" t="s">
        <v>963</v>
      </c>
      <c r="M468" s="50" t="n">
        <v>45321</v>
      </c>
      <c r="N468" s="50" t="n">
        <v>45322</v>
      </c>
      <c r="Q468" s="0" t="n">
        <v>1.5</v>
      </c>
      <c r="R468" s="0" t="n">
        <v>1.5</v>
      </c>
      <c r="S468" s="0" t="n">
        <v>0</v>
      </c>
      <c r="T468" s="78" t="n">
        <v>45321.4875925926</v>
      </c>
      <c r="V468" s="79" t="s">
        <v>18</v>
      </c>
      <c r="X468" s="79" t="s">
        <v>1245</v>
      </c>
      <c r="Y468" s="79" t="s">
        <v>18</v>
      </c>
      <c r="Z468" s="79" t="s">
        <v>698</v>
      </c>
      <c r="AA468" s="79" t="s">
        <v>694</v>
      </c>
      <c r="AB468" s="78" t="n">
        <v>45322.4495023148</v>
      </c>
      <c r="AC468" s="0" t="n">
        <v>0</v>
      </c>
      <c r="AD468" s="79" t="s">
        <v>1246</v>
      </c>
      <c r="AE468" s="79" t="s">
        <v>734</v>
      </c>
      <c r="AF468" s="78" t="n">
        <v>45322.4532060185</v>
      </c>
      <c r="AI468" s="79" t="s">
        <v>782</v>
      </c>
    </row>
    <row r="469" customFormat="false" ht="15" hidden="false" customHeight="false" outlineLevel="0" collapsed="false">
      <c r="A469" s="0" t="n">
        <v>225224</v>
      </c>
      <c r="C469" s="0" t="s">
        <v>812</v>
      </c>
      <c r="E469" s="0" t="s">
        <v>729</v>
      </c>
      <c r="F469" s="0" t="s">
        <v>694</v>
      </c>
      <c r="G469" s="0" t="s">
        <v>812</v>
      </c>
      <c r="H469" s="0" t="s">
        <v>813</v>
      </c>
      <c r="I469" s="0" t="s">
        <v>813</v>
      </c>
      <c r="J469" s="78" t="n">
        <v>45321.5292824074</v>
      </c>
      <c r="K469" s="79" t="s">
        <v>26</v>
      </c>
      <c r="M469" s="50" t="n">
        <v>45321</v>
      </c>
      <c r="N469" s="50" t="n">
        <v>45321</v>
      </c>
      <c r="Q469" s="0" t="n">
        <v>1</v>
      </c>
      <c r="R469" s="0" t="n">
        <v>1</v>
      </c>
      <c r="S469" s="0" t="n">
        <v>0</v>
      </c>
      <c r="T469" s="78" t="n">
        <v>45321.4484837963</v>
      </c>
      <c r="V469" s="79" t="s">
        <v>37</v>
      </c>
      <c r="X469" s="79" t="s">
        <v>1247</v>
      </c>
      <c r="Y469" s="79" t="s">
        <v>37</v>
      </c>
      <c r="Z469" s="79" t="s">
        <v>698</v>
      </c>
      <c r="AA469" s="79" t="s">
        <v>694</v>
      </c>
      <c r="AB469" s="78" t="n">
        <v>45321.5275</v>
      </c>
      <c r="AC469" s="0" t="n">
        <v>0</v>
      </c>
      <c r="AD469" s="79" t="s">
        <v>800</v>
      </c>
    </row>
    <row r="470" customFormat="false" ht="15" hidden="false" customHeight="false" outlineLevel="0" collapsed="false">
      <c r="A470" s="0" t="s">
        <v>815</v>
      </c>
      <c r="F470" s="0" t="s">
        <v>761</v>
      </c>
    </row>
    <row r="471" customFormat="false" ht="15" hidden="false" customHeight="false" outlineLevel="0" collapsed="false">
      <c r="A471" s="0" t="n">
        <v>225206</v>
      </c>
      <c r="C471" s="0" t="s">
        <v>1248</v>
      </c>
      <c r="E471" s="0" t="s">
        <v>729</v>
      </c>
      <c r="F471" s="0" t="s">
        <v>694</v>
      </c>
      <c r="G471" s="0" t="s">
        <v>1248</v>
      </c>
      <c r="H471" s="0" t="s">
        <v>870</v>
      </c>
      <c r="I471" s="0" t="s">
        <v>870</v>
      </c>
      <c r="J471" s="78" t="n">
        <v>45321.4612962963</v>
      </c>
      <c r="K471" s="79" t="s">
        <v>963</v>
      </c>
      <c r="M471" s="50" t="n">
        <v>45321</v>
      </c>
      <c r="N471" s="50" t="n">
        <v>45321</v>
      </c>
      <c r="Q471" s="0" t="n">
        <v>1</v>
      </c>
      <c r="R471" s="0" t="n">
        <v>1</v>
      </c>
      <c r="S471" s="0" t="n">
        <v>0</v>
      </c>
      <c r="T471" s="78" t="n">
        <v>45321.408599537</v>
      </c>
      <c r="V471" s="79" t="s">
        <v>195</v>
      </c>
      <c r="Y471" s="79" t="s">
        <v>195</v>
      </c>
      <c r="Z471" s="79" t="s">
        <v>698</v>
      </c>
      <c r="AA471" s="79" t="s">
        <v>694</v>
      </c>
      <c r="AB471" s="78" t="n">
        <v>45321.4607523148</v>
      </c>
      <c r="AC471" s="0" t="n">
        <v>0</v>
      </c>
      <c r="AD471" s="79" t="s">
        <v>806</v>
      </c>
      <c r="AE471" s="79" t="s">
        <v>734</v>
      </c>
      <c r="AF471" s="78" t="n">
        <v>45321.4612962963</v>
      </c>
      <c r="AI471" s="79" t="s">
        <v>886</v>
      </c>
    </row>
    <row r="472" customFormat="false" ht="15" hidden="false" customHeight="false" outlineLevel="0" collapsed="false">
      <c r="A472" s="0" t="n">
        <v>225193</v>
      </c>
      <c r="C472" s="0" t="s">
        <v>1249</v>
      </c>
      <c r="E472" s="0" t="s">
        <v>729</v>
      </c>
      <c r="F472" s="0" t="s">
        <v>694</v>
      </c>
      <c r="G472" s="0" t="s">
        <v>1249</v>
      </c>
      <c r="H472" s="0" t="s">
        <v>1034</v>
      </c>
      <c r="I472" s="0" t="s">
        <v>1034</v>
      </c>
      <c r="J472" s="78" t="n">
        <v>45321.7443171296</v>
      </c>
      <c r="K472" s="79" t="s">
        <v>921</v>
      </c>
      <c r="M472" s="50" t="n">
        <v>45321</v>
      </c>
      <c r="N472" s="50" t="n">
        <v>45321</v>
      </c>
      <c r="Q472" s="0" t="n">
        <v>1</v>
      </c>
      <c r="R472" s="0" t="n">
        <v>1</v>
      </c>
      <c r="S472" s="0" t="n">
        <v>0</v>
      </c>
      <c r="T472" s="78" t="n">
        <v>45321.3666550926</v>
      </c>
      <c r="V472" s="79" t="s">
        <v>1250</v>
      </c>
      <c r="Y472" s="79" t="s">
        <v>1250</v>
      </c>
      <c r="Z472" s="79" t="s">
        <v>698</v>
      </c>
      <c r="AA472" s="79" t="s">
        <v>694</v>
      </c>
      <c r="AB472" s="78" t="n">
        <v>45321.4291550926</v>
      </c>
      <c r="AC472" s="0" t="n">
        <v>0</v>
      </c>
      <c r="AD472" s="79" t="s">
        <v>1251</v>
      </c>
    </row>
    <row r="473" customFormat="false" ht="15" hidden="false" customHeight="false" outlineLevel="0" collapsed="false">
      <c r="A473" s="0" t="s">
        <v>1252</v>
      </c>
      <c r="C473" s="0" t="s">
        <v>720</v>
      </c>
      <c r="G473" s="0" t="s">
        <v>720</v>
      </c>
    </row>
    <row r="474" customFormat="false" ht="15" hidden="false" customHeight="false" outlineLevel="0" collapsed="false">
      <c r="A474" s="0" t="n">
        <v>225190</v>
      </c>
      <c r="C474" s="0" t="s">
        <v>1253</v>
      </c>
      <c r="E474" s="0" t="s">
        <v>729</v>
      </c>
      <c r="F474" s="0" t="s">
        <v>694</v>
      </c>
      <c r="G474" s="0" t="s">
        <v>1253</v>
      </c>
      <c r="H474" s="0" t="s">
        <v>820</v>
      </c>
      <c r="I474" s="0" t="s">
        <v>820</v>
      </c>
      <c r="J474" s="78" t="n">
        <v>45322.3462731482</v>
      </c>
      <c r="K474" s="79" t="s">
        <v>719</v>
      </c>
      <c r="M474" s="50" t="n">
        <v>45321</v>
      </c>
      <c r="N474" s="50" t="n">
        <v>45322</v>
      </c>
      <c r="Q474" s="0" t="n">
        <v>1</v>
      </c>
      <c r="R474" s="0" t="n">
        <v>1</v>
      </c>
      <c r="S474" s="0" t="n">
        <v>0</v>
      </c>
      <c r="T474" s="78" t="n">
        <v>45321.3490740741</v>
      </c>
      <c r="V474" s="79" t="s">
        <v>195</v>
      </c>
      <c r="X474" s="79" t="s">
        <v>1254</v>
      </c>
      <c r="Y474" s="79" t="s">
        <v>195</v>
      </c>
      <c r="Z474" s="79" t="s">
        <v>698</v>
      </c>
      <c r="AA474" s="79" t="s">
        <v>694</v>
      </c>
      <c r="AB474" s="78" t="n">
        <v>45322.3454050926</v>
      </c>
      <c r="AC474" s="0" t="n">
        <v>0</v>
      </c>
      <c r="AD474" s="79" t="s">
        <v>1255</v>
      </c>
      <c r="AE474" s="79" t="s">
        <v>734</v>
      </c>
      <c r="AF474" s="78" t="n">
        <v>45322.3462731482</v>
      </c>
      <c r="AI474" s="79" t="s">
        <v>786</v>
      </c>
    </row>
    <row r="475" customFormat="false" ht="15" hidden="false" customHeight="false" outlineLevel="0" collapsed="false">
      <c r="A475" s="0" t="n">
        <v>225164</v>
      </c>
      <c r="C475" s="0" t="s">
        <v>812</v>
      </c>
      <c r="E475" s="0" t="s">
        <v>729</v>
      </c>
      <c r="F475" s="0" t="s">
        <v>694</v>
      </c>
      <c r="G475" s="0" t="s">
        <v>812</v>
      </c>
      <c r="H475" s="0" t="s">
        <v>813</v>
      </c>
      <c r="I475" s="0" t="s">
        <v>813</v>
      </c>
      <c r="J475" s="78" t="n">
        <v>45321.3431134259</v>
      </c>
      <c r="K475" s="79" t="s">
        <v>26</v>
      </c>
      <c r="M475" s="50" t="n">
        <v>45321</v>
      </c>
      <c r="N475" s="50" t="n">
        <v>45321</v>
      </c>
      <c r="Q475" s="0" t="n">
        <v>1</v>
      </c>
      <c r="R475" s="0" t="n">
        <v>1</v>
      </c>
      <c r="S475" s="0" t="n">
        <v>0</v>
      </c>
      <c r="T475" s="78" t="n">
        <v>45320.742662037</v>
      </c>
      <c r="V475" s="79" t="s">
        <v>37</v>
      </c>
      <c r="X475" s="79" t="s">
        <v>1256</v>
      </c>
      <c r="Y475" s="79" t="s">
        <v>37</v>
      </c>
      <c r="Z475" s="79" t="s">
        <v>698</v>
      </c>
      <c r="AA475" s="79" t="s">
        <v>694</v>
      </c>
      <c r="AB475" s="78" t="n">
        <v>45321.3421759259</v>
      </c>
      <c r="AC475" s="0" t="n">
        <v>0</v>
      </c>
      <c r="AD475" s="79" t="s">
        <v>753</v>
      </c>
    </row>
    <row r="477" customFormat="false" ht="15" hidden="false" customHeight="false" outlineLevel="0" collapsed="false">
      <c r="A477" s="0" t="s">
        <v>817</v>
      </c>
      <c r="F477" s="0" t="s">
        <v>761</v>
      </c>
    </row>
    <row r="478" customFormat="false" ht="15" hidden="false" customHeight="false" outlineLevel="0" collapsed="false">
      <c r="A478" s="0" t="n">
        <v>225163</v>
      </c>
      <c r="C478" s="0" t="s">
        <v>1257</v>
      </c>
      <c r="E478" s="0" t="s">
        <v>729</v>
      </c>
      <c r="F478" s="0" t="s">
        <v>694</v>
      </c>
      <c r="G478" s="0" t="s">
        <v>1257</v>
      </c>
      <c r="H478" s="0" t="s">
        <v>788</v>
      </c>
      <c r="I478" s="0" t="s">
        <v>788</v>
      </c>
      <c r="J478" s="78" t="n">
        <v>45321.6621875</v>
      </c>
      <c r="K478" s="79" t="s">
        <v>41</v>
      </c>
      <c r="M478" s="50" t="n">
        <v>45321</v>
      </c>
      <c r="N478" s="50" t="n">
        <v>45321</v>
      </c>
      <c r="Q478" s="0" t="n">
        <v>1</v>
      </c>
      <c r="R478" s="0" t="n">
        <v>1</v>
      </c>
      <c r="S478" s="0" t="n">
        <v>0</v>
      </c>
      <c r="T478" s="78" t="n">
        <v>45320.7408912037</v>
      </c>
      <c r="V478" s="79" t="s">
        <v>955</v>
      </c>
      <c r="X478" s="79" t="s">
        <v>1258</v>
      </c>
    </row>
    <row r="479" customFormat="false" ht="15" hidden="false" customHeight="false" outlineLevel="0" collapsed="false">
      <c r="A479" s="0" t="s">
        <v>1259</v>
      </c>
      <c r="C479" s="0" t="s">
        <v>1260</v>
      </c>
      <c r="D479" s="0" t="s">
        <v>694</v>
      </c>
      <c r="E479" s="78" t="n">
        <v>45321.6614236111</v>
      </c>
      <c r="F479" s="0" t="n">
        <v>0</v>
      </c>
      <c r="G479" s="79" t="s">
        <v>1260</v>
      </c>
    </row>
    <row r="480" customFormat="false" ht="91" hidden="false" customHeight="false" outlineLevel="0" collapsed="false">
      <c r="A480" s="80"/>
      <c r="C480" s="79" t="s">
        <v>729</v>
      </c>
      <c r="D480" s="79" t="s">
        <v>824</v>
      </c>
      <c r="E480" s="79" t="s">
        <v>1261</v>
      </c>
      <c r="F480" s="81" t="s">
        <v>1262</v>
      </c>
      <c r="G480" s="79" t="s">
        <v>729</v>
      </c>
      <c r="H480" s="79" t="s">
        <v>694</v>
      </c>
      <c r="I480" s="79" t="s">
        <v>1263</v>
      </c>
      <c r="J480" s="79" t="s">
        <v>820</v>
      </c>
      <c r="K480" s="79" t="s">
        <v>820</v>
      </c>
      <c r="L480" s="78" t="n">
        <v>45320.7520486111</v>
      </c>
      <c r="M480" s="79" t="s">
        <v>26</v>
      </c>
      <c r="N480" s="79" t="s">
        <v>1264</v>
      </c>
      <c r="O480" s="79" t="s">
        <v>1265</v>
      </c>
      <c r="P480" s="79" t="s">
        <v>955</v>
      </c>
      <c r="Q480" s="79" t="s">
        <v>1266</v>
      </c>
    </row>
    <row r="481" customFormat="false" ht="15" hidden="false" customHeight="false" outlineLevel="0" collapsed="false">
      <c r="A481" s="0" t="s">
        <v>1267</v>
      </c>
      <c r="C481" s="0" t="s">
        <v>1260</v>
      </c>
      <c r="D481" s="0" t="s">
        <v>694</v>
      </c>
      <c r="E481" s="78" t="n">
        <v>45320.7508333333</v>
      </c>
      <c r="F481" s="0" t="n">
        <v>0</v>
      </c>
      <c r="G481" s="79" t="s">
        <v>1260</v>
      </c>
      <c r="H481" s="79" t="s">
        <v>734</v>
      </c>
      <c r="I481" s="78" t="n">
        <v>45320.7520486111</v>
      </c>
      <c r="L481" s="79" t="s">
        <v>786</v>
      </c>
    </row>
    <row r="482" customFormat="false" ht="15" hidden="false" customHeight="false" outlineLevel="0" collapsed="false">
      <c r="A482" s="0" t="n">
        <v>225159</v>
      </c>
      <c r="C482" s="0" t="s">
        <v>1268</v>
      </c>
      <c r="E482" s="0" t="s">
        <v>729</v>
      </c>
      <c r="F482" s="0" t="s">
        <v>694</v>
      </c>
      <c r="G482" s="0" t="s">
        <v>1268</v>
      </c>
      <c r="H482" s="0" t="s">
        <v>1269</v>
      </c>
      <c r="I482" s="0" t="s">
        <v>1269</v>
      </c>
      <c r="J482" s="78" t="n">
        <v>45322.4532175926</v>
      </c>
      <c r="K482" s="79" t="s">
        <v>26</v>
      </c>
      <c r="M482" s="50" t="n">
        <v>45320</v>
      </c>
      <c r="N482" s="50" t="n">
        <v>45322</v>
      </c>
      <c r="Q482" s="0" t="n">
        <v>1</v>
      </c>
      <c r="R482" s="0" t="n">
        <v>1</v>
      </c>
      <c r="S482" s="0" t="n">
        <v>0</v>
      </c>
      <c r="T482" s="78" t="n">
        <v>45320.7218865741</v>
      </c>
      <c r="V482" s="79" t="s">
        <v>37</v>
      </c>
      <c r="X482" s="79" t="s">
        <v>1270</v>
      </c>
    </row>
    <row r="483" customFormat="false" ht="15" hidden="false" customHeight="false" outlineLevel="0" collapsed="false">
      <c r="A483" s="0" t="s">
        <v>1271</v>
      </c>
    </row>
    <row r="484" customFormat="false" ht="15" hidden="false" customHeight="false" outlineLevel="0" collapsed="false">
      <c r="A484" s="0" t="s">
        <v>1010</v>
      </c>
    </row>
    <row r="485" customFormat="false" ht="15" hidden="false" customHeight="false" outlineLevel="0" collapsed="false">
      <c r="A485" s="0" t="s">
        <v>1009</v>
      </c>
    </row>
    <row r="486" customFormat="false" ht="15" hidden="false" customHeight="false" outlineLevel="0" collapsed="false">
      <c r="A486" s="0" t="s">
        <v>1272</v>
      </c>
    </row>
    <row r="487" customFormat="false" ht="15" hidden="false" customHeight="false" outlineLevel="0" collapsed="false">
      <c r="A487" s="0" t="s">
        <v>1273</v>
      </c>
      <c r="C487" s="0" t="s">
        <v>753</v>
      </c>
      <c r="D487" s="0" t="s">
        <v>694</v>
      </c>
      <c r="E487" s="78" t="n">
        <v>45322.4486689815</v>
      </c>
      <c r="F487" s="0" t="n">
        <v>0</v>
      </c>
      <c r="G487" s="79" t="s">
        <v>753</v>
      </c>
    </row>
    <row r="488" customFormat="false" ht="15" hidden="false" customHeight="false" outlineLevel="0" collapsed="false">
      <c r="A488" s="0" t="s">
        <v>1055</v>
      </c>
    </row>
    <row r="490" customFormat="false" ht="15" hidden="false" customHeight="false" outlineLevel="0" collapsed="false">
      <c r="A490" s="0" t="s">
        <v>1274</v>
      </c>
      <c r="F490" s="0" t="s">
        <v>761</v>
      </c>
    </row>
    <row r="491" customFormat="false" ht="15" hidden="false" customHeight="false" outlineLevel="0" collapsed="false">
      <c r="A491" s="0" t="n">
        <v>225152</v>
      </c>
      <c r="C491" s="0" t="s">
        <v>1275</v>
      </c>
      <c r="E491" s="0" t="s">
        <v>729</v>
      </c>
      <c r="F491" s="0" t="s">
        <v>701</v>
      </c>
      <c r="G491" s="0" t="s">
        <v>1275</v>
      </c>
      <c r="H491" s="0" t="s">
        <v>706</v>
      </c>
      <c r="I491" s="0" t="s">
        <v>706</v>
      </c>
      <c r="J491" s="78" t="n">
        <v>45320.75375</v>
      </c>
      <c r="K491" s="79" t="s">
        <v>26</v>
      </c>
      <c r="M491" s="50" t="n">
        <v>45320</v>
      </c>
      <c r="N491" s="50" t="n">
        <v>45320</v>
      </c>
      <c r="Q491" s="0" t="n">
        <v>1</v>
      </c>
      <c r="R491" s="0" t="n">
        <v>1</v>
      </c>
      <c r="S491" s="0" t="n">
        <v>0</v>
      </c>
      <c r="T491" s="78" t="n">
        <v>45320.698275463</v>
      </c>
      <c r="V491" s="79" t="s">
        <v>955</v>
      </c>
      <c r="Y491" s="79" t="s">
        <v>955</v>
      </c>
      <c r="Z491" s="79" t="s">
        <v>698</v>
      </c>
      <c r="AA491" s="79" t="s">
        <v>694</v>
      </c>
      <c r="AB491" s="78" t="n">
        <v>45320.7495717593</v>
      </c>
      <c r="AC491" s="0" t="n">
        <v>0</v>
      </c>
      <c r="AD491" s="79" t="s">
        <v>956</v>
      </c>
      <c r="AE491" s="79" t="s">
        <v>734</v>
      </c>
      <c r="AF491" s="78" t="n">
        <v>45320.75375</v>
      </c>
      <c r="AJ491" s="79" t="s">
        <v>720</v>
      </c>
    </row>
    <row r="492" customFormat="false" ht="15" hidden="false" customHeight="false" outlineLevel="0" collapsed="false">
      <c r="A492" s="0" t="n">
        <v>225148</v>
      </c>
      <c r="C492" s="0" t="s">
        <v>1276</v>
      </c>
      <c r="E492" s="0" t="s">
        <v>729</v>
      </c>
      <c r="F492" s="0" t="s">
        <v>701</v>
      </c>
      <c r="G492" s="0" t="s">
        <v>1276</v>
      </c>
      <c r="H492" s="0" t="s">
        <v>695</v>
      </c>
      <c r="I492" s="0" t="s">
        <v>695</v>
      </c>
      <c r="J492" s="78" t="n">
        <v>45322.6225231482</v>
      </c>
      <c r="K492" s="79" t="s">
        <v>26</v>
      </c>
      <c r="M492" s="50" t="n">
        <v>45320</v>
      </c>
      <c r="N492" s="50" t="n">
        <v>45321</v>
      </c>
      <c r="Q492" s="0" t="n">
        <v>2.5</v>
      </c>
      <c r="R492" s="0" t="n">
        <v>2.5</v>
      </c>
      <c r="S492" s="0" t="n">
        <v>0</v>
      </c>
      <c r="T492" s="78" t="n">
        <v>45320.673287037</v>
      </c>
      <c r="V492" s="79" t="s">
        <v>37</v>
      </c>
      <c r="X492" s="79" t="s">
        <v>1277</v>
      </c>
    </row>
    <row r="493" customFormat="false" ht="15" hidden="false" customHeight="false" outlineLevel="0" collapsed="false">
      <c r="A493" s="0" t="s">
        <v>1278</v>
      </c>
      <c r="C493" s="0" t="s">
        <v>800</v>
      </c>
      <c r="D493" s="0" t="s">
        <v>694</v>
      </c>
      <c r="E493" s="78" t="n">
        <v>45320.6940740741</v>
      </c>
      <c r="F493" s="0" t="n">
        <v>1</v>
      </c>
      <c r="G493" s="79" t="s">
        <v>800</v>
      </c>
    </row>
    <row r="494" customFormat="false" ht="15" hidden="false" customHeight="false" outlineLevel="0" collapsed="false">
      <c r="A494" s="0" t="s">
        <v>1279</v>
      </c>
      <c r="F494" s="0" t="s">
        <v>761</v>
      </c>
    </row>
    <row r="495" customFormat="false" ht="15" hidden="false" customHeight="false" outlineLevel="0" collapsed="false">
      <c r="A495" s="0" t="n">
        <v>225138</v>
      </c>
      <c r="C495" s="0" t="s">
        <v>1253</v>
      </c>
      <c r="E495" s="0" t="s">
        <v>729</v>
      </c>
      <c r="F495" s="0" t="s">
        <v>694</v>
      </c>
      <c r="G495" s="0" t="s">
        <v>1253</v>
      </c>
      <c r="H495" s="0" t="s">
        <v>820</v>
      </c>
      <c r="I495" s="0" t="s">
        <v>820</v>
      </c>
      <c r="J495" s="78" t="n">
        <v>45320.674224537</v>
      </c>
      <c r="K495" s="79" t="s">
        <v>719</v>
      </c>
      <c r="M495" s="50" t="n">
        <v>45320</v>
      </c>
      <c r="N495" s="50" t="n">
        <v>45320</v>
      </c>
      <c r="Q495" s="0" t="n">
        <v>1</v>
      </c>
      <c r="R495" s="0" t="n">
        <v>1</v>
      </c>
      <c r="S495" s="0" t="n">
        <v>0</v>
      </c>
      <c r="T495" s="78" t="n">
        <v>45320.6375578704</v>
      </c>
      <c r="V495" s="79" t="s">
        <v>955</v>
      </c>
      <c r="X495" s="79" t="s">
        <v>1254</v>
      </c>
    </row>
    <row r="496" customFormat="false" ht="15" hidden="false" customHeight="false" outlineLevel="0" collapsed="false">
      <c r="A496" s="0" t="s">
        <v>1280</v>
      </c>
      <c r="C496" s="0" t="s">
        <v>1260</v>
      </c>
      <c r="D496" s="0" t="s">
        <v>694</v>
      </c>
      <c r="E496" s="78" t="n">
        <v>45320.6730208333</v>
      </c>
      <c r="F496" s="0" t="n">
        <v>0</v>
      </c>
      <c r="G496" s="79" t="s">
        <v>1260</v>
      </c>
      <c r="H496" s="79" t="s">
        <v>734</v>
      </c>
      <c r="I496" s="78" t="n">
        <v>45320.674212963</v>
      </c>
      <c r="L496" s="79" t="s">
        <v>786</v>
      </c>
    </row>
    <row r="497" customFormat="false" ht="15" hidden="false" customHeight="false" outlineLevel="0" collapsed="false">
      <c r="A497" s="0" t="n">
        <v>225131</v>
      </c>
      <c r="C497" s="0" t="s">
        <v>1281</v>
      </c>
      <c r="E497" s="0" t="s">
        <v>729</v>
      </c>
      <c r="F497" s="0" t="s">
        <v>694</v>
      </c>
      <c r="G497" s="0" t="s">
        <v>1281</v>
      </c>
      <c r="H497" s="0" t="s">
        <v>898</v>
      </c>
      <c r="I497" s="0" t="s">
        <v>898</v>
      </c>
      <c r="J497" s="78" t="n">
        <v>45320.6931134259</v>
      </c>
      <c r="K497" s="79" t="s">
        <v>862</v>
      </c>
      <c r="M497" s="50" t="n">
        <v>45320</v>
      </c>
      <c r="N497" s="50" t="n">
        <v>45320</v>
      </c>
      <c r="Q497" s="0" t="n">
        <v>1</v>
      </c>
      <c r="R497" s="0" t="n">
        <v>1</v>
      </c>
      <c r="S497" s="0" t="n">
        <v>0</v>
      </c>
      <c r="T497" s="78" t="n">
        <v>45320.6208912037</v>
      </c>
      <c r="V497" s="79" t="s">
        <v>955</v>
      </c>
      <c r="X497" s="79" t="s">
        <v>1282</v>
      </c>
      <c r="Y497" s="79" t="s">
        <v>955</v>
      </c>
      <c r="Z497" s="79" t="s">
        <v>698</v>
      </c>
      <c r="AA497" s="79" t="s">
        <v>694</v>
      </c>
      <c r="AB497" s="78" t="n">
        <v>45320.6922916667</v>
      </c>
      <c r="AC497" s="0" t="n">
        <v>0</v>
      </c>
      <c r="AD497" s="79" t="s">
        <v>956</v>
      </c>
      <c r="AE497" s="79" t="s">
        <v>734</v>
      </c>
      <c r="AF497" s="78" t="n">
        <v>45320.6931134259</v>
      </c>
      <c r="AI497" s="79" t="s">
        <v>750</v>
      </c>
    </row>
    <row r="498" customFormat="false" ht="15" hidden="false" customHeight="false" outlineLevel="0" collapsed="false">
      <c r="A498" s="0" t="n">
        <v>225079</v>
      </c>
      <c r="C498" s="0" t="s">
        <v>1283</v>
      </c>
      <c r="E498" s="0" t="s">
        <v>729</v>
      </c>
      <c r="F498" s="0" t="s">
        <v>701</v>
      </c>
      <c r="G498" s="0" t="s">
        <v>1283</v>
      </c>
      <c r="H498" s="0" t="s">
        <v>763</v>
      </c>
      <c r="I498" s="0" t="s">
        <v>763</v>
      </c>
      <c r="J498" s="78" t="n">
        <v>45320.6085300926</v>
      </c>
      <c r="K498" s="79" t="s">
        <v>26</v>
      </c>
      <c r="M498" s="50" t="n">
        <v>45320</v>
      </c>
      <c r="N498" s="50" t="n">
        <v>45320</v>
      </c>
      <c r="Q498" s="0" t="n">
        <v>1</v>
      </c>
      <c r="R498" s="0" t="n">
        <v>1</v>
      </c>
      <c r="S498" s="0" t="n">
        <v>0</v>
      </c>
      <c r="T498" s="78" t="n">
        <v>45320.43125</v>
      </c>
      <c r="V498" s="79" t="s">
        <v>955</v>
      </c>
      <c r="X498" s="79" t="s">
        <v>1284</v>
      </c>
      <c r="Y498" s="79" t="s">
        <v>955</v>
      </c>
      <c r="Z498" s="79" t="s">
        <v>698</v>
      </c>
      <c r="AA498" s="79" t="s">
        <v>694</v>
      </c>
      <c r="AB498" s="78" t="n">
        <v>45320.6080439815</v>
      </c>
      <c r="AC498" s="0" t="n">
        <v>0</v>
      </c>
      <c r="AD498" s="79" t="s">
        <v>956</v>
      </c>
      <c r="AE498" s="79" t="s">
        <v>734</v>
      </c>
      <c r="AF498" s="78" t="n">
        <v>45320.6085300926</v>
      </c>
      <c r="AI498" s="79" t="s">
        <v>750</v>
      </c>
    </row>
    <row r="499" customFormat="false" ht="15" hidden="false" customHeight="false" outlineLevel="0" collapsed="false">
      <c r="A499" s="0" t="n">
        <v>225059</v>
      </c>
      <c r="C499" s="0" t="s">
        <v>1253</v>
      </c>
      <c r="E499" s="0" t="s">
        <v>729</v>
      </c>
      <c r="F499" s="0" t="s">
        <v>694</v>
      </c>
      <c r="G499" s="0" t="s">
        <v>1253</v>
      </c>
      <c r="H499" s="0" t="s">
        <v>820</v>
      </c>
      <c r="I499" s="0" t="s">
        <v>820</v>
      </c>
      <c r="J499" s="78" t="n">
        <v>45320.5893865741</v>
      </c>
      <c r="K499" s="79" t="s">
        <v>26</v>
      </c>
      <c r="M499" s="50" t="n">
        <v>45320</v>
      </c>
      <c r="N499" s="50" t="n">
        <v>45320</v>
      </c>
      <c r="Q499" s="0" t="n">
        <v>1</v>
      </c>
      <c r="R499" s="0" t="n">
        <v>1</v>
      </c>
      <c r="S499" s="0" t="n">
        <v>0</v>
      </c>
      <c r="T499" s="78" t="n">
        <v>45320.3560648148</v>
      </c>
      <c r="V499" s="79" t="s">
        <v>955</v>
      </c>
      <c r="X499" s="79" t="s">
        <v>1254</v>
      </c>
    </row>
    <row r="500" customFormat="false" ht="15" hidden="false" customHeight="false" outlineLevel="0" collapsed="false">
      <c r="A500" s="0" t="s">
        <v>1285</v>
      </c>
      <c r="C500" s="0" t="s">
        <v>1260</v>
      </c>
      <c r="D500" s="0" t="s">
        <v>694</v>
      </c>
      <c r="E500" s="78" t="n">
        <v>45320.5876736111</v>
      </c>
      <c r="F500" s="0" t="n">
        <v>0</v>
      </c>
      <c r="G500" s="79" t="s">
        <v>1260</v>
      </c>
      <c r="H500" s="79" t="s">
        <v>734</v>
      </c>
      <c r="I500" s="78" t="n">
        <v>45320.5893865741</v>
      </c>
      <c r="L500" s="79" t="s">
        <v>786</v>
      </c>
    </row>
    <row r="501" customFormat="false" ht="15" hidden="false" customHeight="false" outlineLevel="0" collapsed="false">
      <c r="A501" s="0" t="n">
        <v>225057</v>
      </c>
      <c r="C501" s="0" t="s">
        <v>485</v>
      </c>
      <c r="E501" s="0" t="s">
        <v>729</v>
      </c>
      <c r="F501" s="0" t="s">
        <v>694</v>
      </c>
      <c r="G501" s="0" t="s">
        <v>485</v>
      </c>
      <c r="H501" s="0" t="s">
        <v>894</v>
      </c>
      <c r="I501" s="0" t="s">
        <v>894</v>
      </c>
      <c r="J501" s="78" t="n">
        <v>45320.4702662037</v>
      </c>
      <c r="K501" s="79" t="s">
        <v>719</v>
      </c>
      <c r="M501" s="50" t="n">
        <v>45320</v>
      </c>
      <c r="N501" s="50" t="n">
        <v>45320</v>
      </c>
      <c r="Q501" s="0" t="n">
        <v>1</v>
      </c>
      <c r="R501" s="0" t="n">
        <v>1</v>
      </c>
      <c r="S501" s="0" t="n">
        <v>0</v>
      </c>
      <c r="T501" s="78" t="n">
        <v>45320.3388425926</v>
      </c>
      <c r="V501" s="79" t="s">
        <v>43</v>
      </c>
      <c r="Y501" s="79" t="s">
        <v>43</v>
      </c>
      <c r="Z501" s="79" t="s">
        <v>698</v>
      </c>
      <c r="AA501" s="79" t="s">
        <v>694</v>
      </c>
      <c r="AB501" s="78" t="n">
        <v>45320.4639699074</v>
      </c>
      <c r="AC501" s="0" t="n">
        <v>0</v>
      </c>
      <c r="AD501" s="79" t="s">
        <v>765</v>
      </c>
    </row>
    <row r="503" customFormat="false" ht="15" hidden="false" customHeight="false" outlineLevel="0" collapsed="false">
      <c r="A503" s="0" t="s">
        <v>1286</v>
      </c>
    </row>
    <row r="505" customFormat="false" ht="15" hidden="false" customHeight="false" outlineLevel="0" collapsed="false">
      <c r="A505" s="0" t="s">
        <v>768</v>
      </c>
    </row>
    <row r="506" customFormat="false" ht="15" hidden="false" customHeight="false" outlineLevel="0" collapsed="false">
      <c r="A506" s="0" t="s">
        <v>1287</v>
      </c>
    </row>
    <row r="507" customFormat="false" ht="124.6" hidden="false" customHeight="false" outlineLevel="0" collapsed="false">
      <c r="A507" s="80"/>
      <c r="C507" s="79" t="s">
        <v>701</v>
      </c>
      <c r="D507" s="79" t="s">
        <v>824</v>
      </c>
      <c r="E507" s="81" t="s">
        <v>1288</v>
      </c>
      <c r="F507" s="79" t="s">
        <v>729</v>
      </c>
      <c r="G507" s="79" t="s">
        <v>701</v>
      </c>
      <c r="H507" s="79" t="s">
        <v>1289</v>
      </c>
      <c r="I507" s="79" t="s">
        <v>695</v>
      </c>
      <c r="J507" s="79" t="s">
        <v>695</v>
      </c>
      <c r="K507" s="78" t="n">
        <v>45320.3924074074</v>
      </c>
      <c r="L507" s="79" t="s">
        <v>26</v>
      </c>
      <c r="M507" s="79" t="s">
        <v>1290</v>
      </c>
      <c r="N507" s="79" t="s">
        <v>1291</v>
      </c>
      <c r="O507" s="79" t="s">
        <v>955</v>
      </c>
      <c r="P507" s="79" t="s">
        <v>824</v>
      </c>
      <c r="Q507" s="79" t="s">
        <v>955</v>
      </c>
      <c r="R507" s="79" t="s">
        <v>698</v>
      </c>
      <c r="S507" s="79" t="s">
        <v>694</v>
      </c>
      <c r="T507" s="78" t="n">
        <v>45320.390474537</v>
      </c>
      <c r="U507" s="0" t="n">
        <v>0</v>
      </c>
      <c r="V507" s="79" t="s">
        <v>956</v>
      </c>
      <c r="W507" s="79" t="s">
        <v>734</v>
      </c>
      <c r="X507" s="78" t="n">
        <v>45320.3924074074</v>
      </c>
      <c r="Y507" s="79" t="s">
        <v>824</v>
      </c>
      <c r="Z507" s="79" t="s">
        <v>750</v>
      </c>
      <c r="AA507" s="81" t="s">
        <v>1292</v>
      </c>
      <c r="AB507" s="79" t="s">
        <v>729</v>
      </c>
      <c r="AC507" s="79" t="s">
        <v>694</v>
      </c>
      <c r="AD507" s="79" t="s">
        <v>1293</v>
      </c>
      <c r="AE507" s="79" t="s">
        <v>820</v>
      </c>
      <c r="AF507" s="79" t="s">
        <v>820</v>
      </c>
      <c r="AG507" s="78" t="n">
        <v>45320.4235185185</v>
      </c>
      <c r="AH507" s="79" t="s">
        <v>719</v>
      </c>
      <c r="AI507" s="79" t="s">
        <v>1294</v>
      </c>
      <c r="AJ507" s="79" t="s">
        <v>1295</v>
      </c>
      <c r="AK507" s="79" t="s">
        <v>955</v>
      </c>
      <c r="AL507" s="79" t="s">
        <v>1296</v>
      </c>
    </row>
    <row r="508" customFormat="false" ht="15" hidden="false" customHeight="false" outlineLevel="0" collapsed="false">
      <c r="A508" s="0" t="s">
        <v>1297</v>
      </c>
      <c r="C508" s="0" t="s">
        <v>1260</v>
      </c>
      <c r="D508" s="0" t="s">
        <v>694</v>
      </c>
      <c r="E508" s="78" t="n">
        <v>45320.4165972222</v>
      </c>
      <c r="F508" s="0" t="n">
        <v>0</v>
      </c>
      <c r="G508" s="79" t="s">
        <v>1260</v>
      </c>
      <c r="H508" s="79" t="s">
        <v>734</v>
      </c>
      <c r="I508" s="78" t="n">
        <v>45320.4235185185</v>
      </c>
      <c r="L508" s="79" t="s">
        <v>786</v>
      </c>
    </row>
    <row r="509" customFormat="false" ht="15" hidden="false" customHeight="false" outlineLevel="0" collapsed="false">
      <c r="A509" s="0" t="n">
        <v>225012</v>
      </c>
      <c r="C509" s="0" t="s">
        <v>1298</v>
      </c>
      <c r="E509" s="0" t="s">
        <v>729</v>
      </c>
      <c r="F509" s="0" t="s">
        <v>694</v>
      </c>
      <c r="G509" s="0" t="s">
        <v>1298</v>
      </c>
      <c r="H509" s="0" t="s">
        <v>1034</v>
      </c>
      <c r="I509" s="0" t="s">
        <v>1034</v>
      </c>
      <c r="J509" s="78" t="n">
        <v>45355.3647800926</v>
      </c>
      <c r="K509" s="79" t="s">
        <v>921</v>
      </c>
      <c r="M509" s="50" t="n">
        <v>45317</v>
      </c>
      <c r="N509" s="50" t="n">
        <v>45355</v>
      </c>
      <c r="Q509" s="0" t="n">
        <v>1.5</v>
      </c>
      <c r="R509" s="0" t="n">
        <v>1.5</v>
      </c>
      <c r="S509" s="0" t="n">
        <v>0</v>
      </c>
      <c r="T509" s="78" t="n">
        <v>45317.6981712963</v>
      </c>
      <c r="V509" s="79" t="s">
        <v>195</v>
      </c>
      <c r="Y509" s="79" t="s">
        <v>195</v>
      </c>
      <c r="Z509" s="79" t="s">
        <v>698</v>
      </c>
      <c r="AA509" s="79" t="s">
        <v>694</v>
      </c>
      <c r="AB509" s="78" t="n">
        <v>45322.3470949074</v>
      </c>
      <c r="AC509" s="0" t="n">
        <v>1</v>
      </c>
      <c r="AD509" s="79" t="s">
        <v>806</v>
      </c>
      <c r="AE509" s="79" t="s">
        <v>734</v>
      </c>
      <c r="AF509" s="78" t="n">
        <v>45355.3647800926</v>
      </c>
      <c r="AJ509" s="79" t="s">
        <v>720</v>
      </c>
    </row>
    <row r="510" customFormat="false" ht="15" hidden="false" customHeight="false" outlineLevel="0" collapsed="false">
      <c r="A510" s="0" t="n">
        <v>225000</v>
      </c>
      <c r="C510" s="0" t="s">
        <v>1299</v>
      </c>
      <c r="E510" s="0" t="s">
        <v>729</v>
      </c>
      <c r="F510" s="0" t="s">
        <v>701</v>
      </c>
      <c r="G510" s="0" t="s">
        <v>1299</v>
      </c>
      <c r="H510" s="0" t="s">
        <v>706</v>
      </c>
      <c r="I510" s="0" t="s">
        <v>706</v>
      </c>
      <c r="J510" s="78" t="n">
        <v>45317.6813657407</v>
      </c>
      <c r="K510" s="79" t="s">
        <v>703</v>
      </c>
      <c r="M510" s="50" t="n">
        <v>45317</v>
      </c>
      <c r="N510" s="50" t="n">
        <v>45317</v>
      </c>
      <c r="Q510" s="0" t="n">
        <v>1</v>
      </c>
      <c r="R510" s="0" t="n">
        <v>1</v>
      </c>
      <c r="S510" s="0" t="n">
        <v>0</v>
      </c>
      <c r="T510" s="78" t="n">
        <v>45317.6600231482</v>
      </c>
      <c r="V510" s="79" t="s">
        <v>955</v>
      </c>
      <c r="Y510" s="79" t="s">
        <v>955</v>
      </c>
      <c r="Z510" s="79" t="s">
        <v>698</v>
      </c>
      <c r="AA510" s="79" t="s">
        <v>694</v>
      </c>
      <c r="AB510" s="78" t="n">
        <v>45317.6758912037</v>
      </c>
      <c r="AC510" s="0" t="n">
        <v>0</v>
      </c>
      <c r="AD510" s="79" t="s">
        <v>956</v>
      </c>
      <c r="AE510" s="79" t="s">
        <v>734</v>
      </c>
      <c r="AF510" s="78" t="n">
        <v>45317.6813657407</v>
      </c>
      <c r="AJ510" s="79" t="s">
        <v>720</v>
      </c>
    </row>
    <row r="511" customFormat="false" ht="15" hidden="false" customHeight="false" outlineLevel="0" collapsed="false">
      <c r="A511" s="0" t="n">
        <v>224975</v>
      </c>
      <c r="C511" s="0" t="s">
        <v>1289</v>
      </c>
      <c r="E511" s="0" t="s">
        <v>729</v>
      </c>
      <c r="F511" s="0" t="s">
        <v>701</v>
      </c>
      <c r="G511" s="0" t="s">
        <v>1289</v>
      </c>
      <c r="H511" s="0" t="s">
        <v>695</v>
      </c>
      <c r="I511" s="0" t="s">
        <v>695</v>
      </c>
      <c r="J511" s="78" t="n">
        <v>45317.653287037</v>
      </c>
      <c r="K511" s="79" t="s">
        <v>26</v>
      </c>
      <c r="M511" s="50" t="n">
        <v>45317</v>
      </c>
      <c r="N511" s="50" t="n">
        <v>45317</v>
      </c>
      <c r="Q511" s="0" t="n">
        <v>1</v>
      </c>
      <c r="R511" s="0" t="n">
        <v>1</v>
      </c>
      <c r="S511" s="0" t="n">
        <v>0</v>
      </c>
      <c r="T511" s="78" t="n">
        <v>45317.5278587963</v>
      </c>
      <c r="V511" s="79" t="s">
        <v>955</v>
      </c>
      <c r="Y511" s="79" t="s">
        <v>955</v>
      </c>
      <c r="Z511" s="79" t="s">
        <v>698</v>
      </c>
      <c r="AA511" s="79" t="s">
        <v>694</v>
      </c>
      <c r="AB511" s="78" t="n">
        <v>45317.6529166667</v>
      </c>
      <c r="AC511" s="0" t="n">
        <v>0</v>
      </c>
      <c r="AD511" s="79" t="s">
        <v>956</v>
      </c>
      <c r="AE511" s="79" t="s">
        <v>734</v>
      </c>
      <c r="AF511" s="78" t="n">
        <v>45317.653287037</v>
      </c>
      <c r="AI511" s="79" t="s">
        <v>750</v>
      </c>
    </row>
    <row r="512" customFormat="false" ht="15" hidden="false" customHeight="false" outlineLevel="0" collapsed="false">
      <c r="A512" s="0" t="n">
        <v>224943</v>
      </c>
      <c r="C512" s="0" t="s">
        <v>1300</v>
      </c>
      <c r="E512" s="0" t="s">
        <v>729</v>
      </c>
      <c r="F512" s="0" t="s">
        <v>694</v>
      </c>
      <c r="G512" s="0" t="s">
        <v>1300</v>
      </c>
      <c r="H512" s="0" t="s">
        <v>774</v>
      </c>
      <c r="I512" s="0" t="s">
        <v>774</v>
      </c>
      <c r="J512" s="78" t="n">
        <v>45345.5329398148</v>
      </c>
      <c r="K512" s="79" t="s">
        <v>877</v>
      </c>
      <c r="M512" s="50" t="n">
        <v>45317</v>
      </c>
      <c r="N512" s="50" t="n">
        <v>45345</v>
      </c>
      <c r="Q512" s="0" t="n">
        <v>3.5</v>
      </c>
      <c r="R512" s="0" t="n">
        <v>3.5</v>
      </c>
      <c r="S512" s="0" t="n">
        <v>0</v>
      </c>
      <c r="T512" s="78" t="n">
        <v>45317.4310763889</v>
      </c>
      <c r="V512" s="79" t="s">
        <v>43</v>
      </c>
      <c r="Y512" s="79" t="s">
        <v>43</v>
      </c>
      <c r="Z512" s="79" t="s">
        <v>698</v>
      </c>
      <c r="AA512" s="79" t="s">
        <v>694</v>
      </c>
      <c r="AB512" s="78" t="n">
        <v>45322.4941550926</v>
      </c>
      <c r="AC512" s="0" t="n">
        <v>1</v>
      </c>
      <c r="AD512" s="79" t="s">
        <v>765</v>
      </c>
    </row>
    <row r="514" customFormat="false" ht="15" hidden="false" customHeight="false" outlineLevel="0" collapsed="false">
      <c r="A514" s="0" t="s">
        <v>1301</v>
      </c>
    </row>
    <row r="516" customFormat="false" ht="15" hidden="false" customHeight="false" outlineLevel="0" collapsed="false">
      <c r="A516" s="0" t="s">
        <v>768</v>
      </c>
    </row>
    <row r="517" customFormat="false" ht="15" hidden="false" customHeight="false" outlineLevel="0" collapsed="false">
      <c r="A517" s="0" t="s">
        <v>769</v>
      </c>
      <c r="C517" s="0" t="s">
        <v>872</v>
      </c>
      <c r="G517" s="0" t="s">
        <v>872</v>
      </c>
    </row>
    <row r="518" customFormat="false" ht="15" hidden="false" customHeight="false" outlineLevel="0" collapsed="false">
      <c r="A518" s="0" t="n">
        <v>224931</v>
      </c>
      <c r="C518" s="0" t="s">
        <v>1302</v>
      </c>
      <c r="E518" s="0" t="s">
        <v>729</v>
      </c>
      <c r="F518" s="0" t="s">
        <v>694</v>
      </c>
      <c r="G518" s="0" t="s">
        <v>1302</v>
      </c>
      <c r="H518" s="0" t="s">
        <v>706</v>
      </c>
      <c r="I518" s="0" t="s">
        <v>706</v>
      </c>
      <c r="J518" s="78" t="n">
        <v>45320.6903703704</v>
      </c>
      <c r="K518" s="79" t="s">
        <v>703</v>
      </c>
      <c r="M518" s="50" t="n">
        <v>45317</v>
      </c>
      <c r="N518" s="50" t="n">
        <v>45320</v>
      </c>
      <c r="Q518" s="0" t="n">
        <v>1</v>
      </c>
      <c r="R518" s="0" t="n">
        <v>1</v>
      </c>
      <c r="S518" s="0" t="n">
        <v>0</v>
      </c>
      <c r="T518" s="78" t="n">
        <v>45317.4109027778</v>
      </c>
      <c r="V518" s="79" t="s">
        <v>311</v>
      </c>
      <c r="X518" s="79" t="s">
        <v>1303</v>
      </c>
      <c r="Y518" s="79" t="s">
        <v>311</v>
      </c>
      <c r="Z518" s="79" t="s">
        <v>698</v>
      </c>
      <c r="AA518" s="79" t="s">
        <v>694</v>
      </c>
      <c r="AB518" s="78" t="n">
        <v>45320.6895949074</v>
      </c>
      <c r="AC518" s="0" t="n">
        <v>0</v>
      </c>
      <c r="AD518" s="79" t="s">
        <v>1084</v>
      </c>
    </row>
    <row r="520" customFormat="false" ht="15" hidden="false" customHeight="false" outlineLevel="0" collapsed="false">
      <c r="A520" s="0" t="s">
        <v>1304</v>
      </c>
    </row>
    <row r="522" customFormat="false" ht="15" hidden="false" customHeight="false" outlineLevel="0" collapsed="false">
      <c r="A522" s="0" t="s">
        <v>1141</v>
      </c>
      <c r="C522" s="0" t="s">
        <v>807</v>
      </c>
      <c r="G522" s="0" t="s">
        <v>807</v>
      </c>
    </row>
    <row r="523" customFormat="false" ht="15" hidden="false" customHeight="false" outlineLevel="0" collapsed="false">
      <c r="A523" s="0" t="n">
        <v>224921</v>
      </c>
      <c r="C523" s="0" t="s">
        <v>1230</v>
      </c>
      <c r="E523" s="0" t="s">
        <v>729</v>
      </c>
      <c r="F523" s="0" t="s">
        <v>694</v>
      </c>
      <c r="G523" s="0" t="s">
        <v>1230</v>
      </c>
      <c r="H523" s="0" t="s">
        <v>1231</v>
      </c>
      <c r="I523" s="0" t="s">
        <v>1231</v>
      </c>
      <c r="J523" s="78" t="n">
        <v>45317.478900463</v>
      </c>
      <c r="K523" s="79" t="s">
        <v>703</v>
      </c>
      <c r="M523" s="50" t="n">
        <v>45317</v>
      </c>
      <c r="N523" s="50" t="n">
        <v>45317</v>
      </c>
      <c r="Q523" s="0" t="n">
        <v>1</v>
      </c>
      <c r="R523" s="0" t="n">
        <v>1</v>
      </c>
      <c r="S523" s="0" t="n">
        <v>0</v>
      </c>
      <c r="T523" s="78" t="n">
        <v>45317.3351851852</v>
      </c>
      <c r="V523" s="79" t="s">
        <v>955</v>
      </c>
      <c r="Y523" s="79" t="s">
        <v>955</v>
      </c>
      <c r="Z523" s="79" t="s">
        <v>698</v>
      </c>
      <c r="AA523" s="79" t="s">
        <v>694</v>
      </c>
      <c r="AB523" s="78" t="n">
        <v>45317.4785069445</v>
      </c>
      <c r="AC523" s="0" t="n">
        <v>0</v>
      </c>
      <c r="AD523" s="79" t="s">
        <v>956</v>
      </c>
      <c r="AE523" s="79" t="s">
        <v>734</v>
      </c>
      <c r="AF523" s="78" t="n">
        <v>45317.478900463</v>
      </c>
      <c r="AI523" s="79" t="s">
        <v>791</v>
      </c>
    </row>
    <row r="524" customFormat="false" ht="15" hidden="false" customHeight="false" outlineLevel="0" collapsed="false">
      <c r="A524" s="0" t="n">
        <v>224886</v>
      </c>
      <c r="C524" s="0" t="s">
        <v>1305</v>
      </c>
      <c r="E524" s="0" t="s">
        <v>729</v>
      </c>
      <c r="F524" s="0" t="s">
        <v>701</v>
      </c>
      <c r="G524" s="0" t="s">
        <v>1305</v>
      </c>
      <c r="H524" s="0" t="s">
        <v>763</v>
      </c>
      <c r="I524" s="0" t="s">
        <v>763</v>
      </c>
      <c r="J524" s="78" t="n">
        <v>45317.4724652778</v>
      </c>
      <c r="K524" s="79" t="s">
        <v>26</v>
      </c>
      <c r="M524" s="50" t="n">
        <v>45317</v>
      </c>
      <c r="N524" s="50" t="n">
        <v>45317</v>
      </c>
      <c r="Q524" s="0" t="n">
        <v>1</v>
      </c>
      <c r="R524" s="0" t="n">
        <v>1</v>
      </c>
      <c r="S524" s="0" t="n">
        <v>0</v>
      </c>
      <c r="T524" s="78" t="n">
        <v>45316.7366666667</v>
      </c>
      <c r="V524" s="79" t="s">
        <v>955</v>
      </c>
      <c r="X524" s="79" t="s">
        <v>1306</v>
      </c>
      <c r="Y524" s="79" t="s">
        <v>955</v>
      </c>
      <c r="Z524" s="79" t="s">
        <v>698</v>
      </c>
      <c r="AA524" s="79" t="s">
        <v>694</v>
      </c>
      <c r="AB524" s="78" t="n">
        <v>45317.4714351852</v>
      </c>
      <c r="AC524" s="0" t="n">
        <v>0</v>
      </c>
      <c r="AD524" s="79" t="s">
        <v>956</v>
      </c>
      <c r="AE524" s="79" t="s">
        <v>734</v>
      </c>
      <c r="AF524" s="78" t="n">
        <v>45317.4724652778</v>
      </c>
      <c r="AI524" s="79" t="s">
        <v>750</v>
      </c>
    </row>
    <row r="525" customFormat="false" ht="15" hidden="false" customHeight="false" outlineLevel="0" collapsed="false">
      <c r="A525" s="0" t="n">
        <v>224827</v>
      </c>
      <c r="C525" s="0" t="s">
        <v>1307</v>
      </c>
      <c r="E525" s="0" t="s">
        <v>729</v>
      </c>
      <c r="F525" s="0" t="s">
        <v>701</v>
      </c>
      <c r="G525" s="0" t="s">
        <v>1307</v>
      </c>
      <c r="H525" s="0" t="s">
        <v>695</v>
      </c>
      <c r="I525" s="0" t="s">
        <v>695</v>
      </c>
      <c r="J525" s="78" t="n">
        <v>45316.5081365741</v>
      </c>
      <c r="K525" s="79" t="s">
        <v>26</v>
      </c>
      <c r="M525" s="50" t="n">
        <v>45316</v>
      </c>
      <c r="N525" s="50" t="n">
        <v>45316</v>
      </c>
      <c r="Q525" s="0" t="n">
        <v>1</v>
      </c>
      <c r="R525" s="0" t="n">
        <v>1</v>
      </c>
      <c r="S525" s="0" t="n">
        <v>0</v>
      </c>
      <c r="T525" s="78" t="n">
        <v>45316.477025463</v>
      </c>
      <c r="V525" s="79" t="s">
        <v>955</v>
      </c>
      <c r="X525" s="79" t="s">
        <v>1308</v>
      </c>
      <c r="Y525" s="79" t="s">
        <v>955</v>
      </c>
      <c r="Z525" s="79" t="s">
        <v>698</v>
      </c>
      <c r="AA525" s="79" t="s">
        <v>694</v>
      </c>
      <c r="AB525" s="78" t="n">
        <v>45316.5063657407</v>
      </c>
      <c r="AC525" s="0" t="n">
        <v>0</v>
      </c>
      <c r="AD525" s="79" t="s">
        <v>1260</v>
      </c>
      <c r="AE525" s="79" t="s">
        <v>734</v>
      </c>
      <c r="AF525" s="78" t="n">
        <v>45316.5081365741</v>
      </c>
      <c r="AI525" s="79" t="s">
        <v>761</v>
      </c>
    </row>
    <row r="526" customFormat="false" ht="15" hidden="false" customHeight="false" outlineLevel="0" collapsed="false">
      <c r="A526" s="0" t="n">
        <v>224821</v>
      </c>
      <c r="C526" s="0" t="s">
        <v>1309</v>
      </c>
      <c r="E526" s="0" t="s">
        <v>729</v>
      </c>
      <c r="F526" s="0" t="s">
        <v>694</v>
      </c>
      <c r="G526" s="0" t="s">
        <v>1309</v>
      </c>
      <c r="H526" s="0" t="s">
        <v>841</v>
      </c>
      <c r="I526" s="0" t="s">
        <v>841</v>
      </c>
      <c r="J526" s="78" t="n">
        <v>45316.7196990741</v>
      </c>
      <c r="K526" s="79" t="s">
        <v>703</v>
      </c>
      <c r="M526" s="50" t="n">
        <v>45316</v>
      </c>
      <c r="N526" s="50" t="n">
        <v>45316</v>
      </c>
      <c r="Q526" s="0" t="n">
        <v>1</v>
      </c>
      <c r="R526" s="0" t="n">
        <v>1</v>
      </c>
      <c r="S526" s="0" t="n">
        <v>0</v>
      </c>
      <c r="T526" s="78" t="n">
        <v>45316.4635532407</v>
      </c>
      <c r="V526" s="79" t="s">
        <v>1250</v>
      </c>
      <c r="X526" s="79" t="s">
        <v>1310</v>
      </c>
      <c r="Y526" s="79" t="s">
        <v>1250</v>
      </c>
      <c r="Z526" s="79" t="s">
        <v>698</v>
      </c>
      <c r="AA526" s="79" t="s">
        <v>694</v>
      </c>
      <c r="AB526" s="78" t="n">
        <v>45316.7150462963</v>
      </c>
      <c r="AC526" s="0" t="n">
        <v>0</v>
      </c>
      <c r="AD526" s="79" t="s">
        <v>1084</v>
      </c>
    </row>
    <row r="527" customFormat="false" ht="15" hidden="false" customHeight="false" outlineLevel="0" collapsed="false">
      <c r="A527" s="0" t="s">
        <v>1311</v>
      </c>
      <c r="F527" s="0" t="s">
        <v>744</v>
      </c>
    </row>
    <row r="528" customFormat="false" ht="15" hidden="false" customHeight="false" outlineLevel="0" collapsed="false">
      <c r="A528" s="0" t="n">
        <v>224752</v>
      </c>
      <c r="C528" s="0" t="s">
        <v>134</v>
      </c>
      <c r="E528" s="0" t="s">
        <v>729</v>
      </c>
      <c r="F528" s="0" t="s">
        <v>701</v>
      </c>
      <c r="G528" s="0" t="s">
        <v>134</v>
      </c>
      <c r="H528" s="0" t="s">
        <v>702</v>
      </c>
      <c r="I528" s="0" t="s">
        <v>702</v>
      </c>
      <c r="J528" s="78" t="n">
        <v>45316.5249884259</v>
      </c>
      <c r="K528" s="79" t="s">
        <v>703</v>
      </c>
      <c r="M528" s="50" t="n">
        <v>45315</v>
      </c>
      <c r="N528" s="50" t="n">
        <v>45316</v>
      </c>
      <c r="Q528" s="0" t="n">
        <v>1</v>
      </c>
      <c r="R528" s="0" t="n">
        <v>1</v>
      </c>
      <c r="S528" s="0" t="n">
        <v>0</v>
      </c>
      <c r="T528" s="78" t="n">
        <v>45315.7221759259</v>
      </c>
      <c r="V528" s="79" t="s">
        <v>311</v>
      </c>
      <c r="Y528" s="79" t="s">
        <v>311</v>
      </c>
      <c r="Z528" s="79" t="s">
        <v>698</v>
      </c>
      <c r="AA528" s="79" t="s">
        <v>694</v>
      </c>
      <c r="AB528" s="78" t="n">
        <v>45316.5240162037</v>
      </c>
      <c r="AC528" s="0" t="n">
        <v>0</v>
      </c>
      <c r="AD528" s="79" t="s">
        <v>837</v>
      </c>
    </row>
    <row r="530" customFormat="false" ht="15" hidden="false" customHeight="false" outlineLevel="0" collapsed="false">
      <c r="A530" s="0" t="s">
        <v>1312</v>
      </c>
    </row>
    <row r="532" customFormat="false" ht="15" hidden="false" customHeight="false" outlineLevel="0" collapsed="false">
      <c r="A532" s="0" t="s">
        <v>1141</v>
      </c>
      <c r="F532" s="0" t="s">
        <v>750</v>
      </c>
    </row>
    <row r="533" customFormat="false" ht="15" hidden="false" customHeight="false" outlineLevel="0" collapsed="false">
      <c r="A533" s="0" t="n">
        <v>224732</v>
      </c>
      <c r="C533" s="0" t="s">
        <v>1313</v>
      </c>
      <c r="E533" s="0" t="s">
        <v>729</v>
      </c>
      <c r="F533" s="0" t="s">
        <v>694</v>
      </c>
      <c r="G533" s="0" t="s">
        <v>1313</v>
      </c>
      <c r="H533" s="0" t="s">
        <v>1045</v>
      </c>
      <c r="I533" s="0" t="s">
        <v>1045</v>
      </c>
      <c r="J533" s="78" t="n">
        <v>45316.3638194444</v>
      </c>
      <c r="K533" s="79" t="s">
        <v>703</v>
      </c>
      <c r="M533" s="50" t="n">
        <v>45315</v>
      </c>
      <c r="N533" s="50" t="n">
        <v>45316</v>
      </c>
      <c r="Q533" s="0" t="n">
        <v>1</v>
      </c>
      <c r="R533" s="0" t="n">
        <v>1</v>
      </c>
      <c r="S533" s="0" t="n">
        <v>0</v>
      </c>
      <c r="T533" s="78" t="n">
        <v>45315.6576736111</v>
      </c>
      <c r="V533" s="79" t="s">
        <v>955</v>
      </c>
      <c r="X533" s="79" t="s">
        <v>1314</v>
      </c>
      <c r="Y533" s="79" t="s">
        <v>955</v>
      </c>
      <c r="Z533" s="79" t="s">
        <v>698</v>
      </c>
      <c r="AA533" s="79" t="s">
        <v>694</v>
      </c>
      <c r="AB533" s="78" t="n">
        <v>45316.3573842593</v>
      </c>
      <c r="AC533" s="0" t="n">
        <v>0</v>
      </c>
      <c r="AD533" s="79" t="s">
        <v>1000</v>
      </c>
      <c r="AE533" s="79" t="s">
        <v>734</v>
      </c>
      <c r="AF533" s="78" t="n">
        <v>45316.3638194444</v>
      </c>
      <c r="AI533" s="79" t="s">
        <v>744</v>
      </c>
    </row>
    <row r="534" customFormat="false" ht="15" hidden="false" customHeight="false" outlineLevel="0" collapsed="false">
      <c r="A534" s="0" t="n">
        <v>224697</v>
      </c>
      <c r="C534" s="0" t="s">
        <v>1315</v>
      </c>
      <c r="E534" s="0" t="s">
        <v>729</v>
      </c>
      <c r="F534" s="0" t="s">
        <v>701</v>
      </c>
      <c r="G534" s="0" t="s">
        <v>1315</v>
      </c>
      <c r="H534" s="0" t="s">
        <v>695</v>
      </c>
      <c r="I534" s="0" t="s">
        <v>695</v>
      </c>
      <c r="J534" s="78" t="n">
        <v>45315.6121759259</v>
      </c>
      <c r="K534" s="79" t="s">
        <v>26</v>
      </c>
      <c r="M534" s="50" t="n">
        <v>45315</v>
      </c>
      <c r="N534" s="50" t="n">
        <v>45315</v>
      </c>
      <c r="Q534" s="0" t="n">
        <v>1</v>
      </c>
      <c r="R534" s="0" t="n">
        <v>1</v>
      </c>
      <c r="S534" s="0" t="n">
        <v>0</v>
      </c>
      <c r="T534" s="78" t="n">
        <v>45315.5214236111</v>
      </c>
      <c r="V534" s="79" t="s">
        <v>955</v>
      </c>
      <c r="Y534" s="79" t="s">
        <v>955</v>
      </c>
      <c r="Z534" s="79" t="s">
        <v>698</v>
      </c>
      <c r="AA534" s="79" t="s">
        <v>694</v>
      </c>
      <c r="AB534" s="78" t="n">
        <v>45315.6042939815</v>
      </c>
      <c r="AC534" s="0" t="n">
        <v>0</v>
      </c>
      <c r="AD534" s="79" t="s">
        <v>956</v>
      </c>
      <c r="AE534" s="79" t="s">
        <v>734</v>
      </c>
      <c r="AF534" s="78" t="n">
        <v>45315.6121759259</v>
      </c>
      <c r="AI534" s="79" t="s">
        <v>750</v>
      </c>
    </row>
    <row r="535" customFormat="false" ht="15" hidden="false" customHeight="false" outlineLevel="0" collapsed="false">
      <c r="A535" s="0" t="n">
        <v>224669</v>
      </c>
      <c r="C535" s="0" t="s">
        <v>1316</v>
      </c>
      <c r="E535" s="0" t="s">
        <v>729</v>
      </c>
      <c r="F535" s="0" t="s">
        <v>701</v>
      </c>
      <c r="G535" s="0" t="s">
        <v>1316</v>
      </c>
      <c r="H535" s="0" t="s">
        <v>784</v>
      </c>
      <c r="I535" s="0" t="s">
        <v>784</v>
      </c>
      <c r="J535" s="78" t="n">
        <v>45322.5164467593</v>
      </c>
      <c r="K535" s="79" t="s">
        <v>703</v>
      </c>
      <c r="M535" s="50" t="n">
        <v>45315</v>
      </c>
      <c r="N535" s="50" t="n">
        <v>45321</v>
      </c>
      <c r="Q535" s="0" t="n">
        <v>3</v>
      </c>
      <c r="R535" s="0" t="n">
        <v>3</v>
      </c>
      <c r="S535" s="0" t="n">
        <v>0</v>
      </c>
      <c r="T535" s="78" t="n">
        <v>45315.4453356481</v>
      </c>
      <c r="V535" s="79" t="s">
        <v>43</v>
      </c>
      <c r="X535" s="79" t="s">
        <v>1317</v>
      </c>
    </row>
    <row r="536" customFormat="false" ht="15" hidden="false" customHeight="false" outlineLevel="0" collapsed="false">
      <c r="A536" s="0" t="s">
        <v>1318</v>
      </c>
      <c r="C536" s="0" t="s">
        <v>888</v>
      </c>
      <c r="D536" s="0" t="s">
        <v>694</v>
      </c>
      <c r="E536" s="78" t="n">
        <v>45321.6955324074</v>
      </c>
      <c r="F536" s="0" t="n">
        <v>0</v>
      </c>
      <c r="G536" s="79" t="s">
        <v>888</v>
      </c>
    </row>
    <row r="538" customFormat="false" ht="15" hidden="false" customHeight="false" outlineLevel="0" collapsed="false">
      <c r="A538" s="0" t="s">
        <v>1319</v>
      </c>
    </row>
    <row r="540" customFormat="false" ht="15" hidden="false" customHeight="false" outlineLevel="0" collapsed="false">
      <c r="A540" s="0" t="s">
        <v>890</v>
      </c>
    </row>
    <row r="541" customFormat="false" ht="15" hidden="false" customHeight="false" outlineLevel="0" collapsed="false">
      <c r="A541" s="0" t="s">
        <v>1195</v>
      </c>
    </row>
    <row r="542" customFormat="false" ht="124.6" hidden="false" customHeight="false" outlineLevel="0" collapsed="false">
      <c r="A542" s="80"/>
      <c r="C542" s="79" t="s">
        <v>694</v>
      </c>
      <c r="D542" s="79" t="s">
        <v>824</v>
      </c>
      <c r="E542" s="81" t="s">
        <v>1320</v>
      </c>
      <c r="F542" s="79" t="s">
        <v>729</v>
      </c>
      <c r="G542" s="79" t="s">
        <v>694</v>
      </c>
      <c r="H542" s="79" t="s">
        <v>1281</v>
      </c>
      <c r="I542" s="79" t="s">
        <v>898</v>
      </c>
      <c r="J542" s="79" t="s">
        <v>898</v>
      </c>
      <c r="K542" s="78" t="n">
        <v>45315.5915972222</v>
      </c>
      <c r="L542" s="79" t="s">
        <v>862</v>
      </c>
      <c r="M542" s="79" t="s">
        <v>1321</v>
      </c>
      <c r="N542" s="79" t="s">
        <v>1322</v>
      </c>
      <c r="O542" s="79" t="s">
        <v>955</v>
      </c>
      <c r="P542" s="79" t="s">
        <v>1323</v>
      </c>
      <c r="Q542" s="79" t="s">
        <v>1324</v>
      </c>
    </row>
    <row r="544" customFormat="false" ht="15" hidden="false" customHeight="false" outlineLevel="0" collapsed="false">
      <c r="A544" s="0" t="s">
        <v>1325</v>
      </c>
    </row>
    <row r="545" customFormat="false" ht="15" hidden="false" customHeight="false" outlineLevel="0" collapsed="false">
      <c r="A545" s="0" t="s">
        <v>1326</v>
      </c>
    </row>
    <row r="547" customFormat="false" ht="15" hidden="false" customHeight="false" outlineLevel="0" collapsed="false">
      <c r="A547" s="0" t="s">
        <v>890</v>
      </c>
    </row>
    <row r="548" customFormat="false" ht="15" hidden="false" customHeight="false" outlineLevel="0" collapsed="false">
      <c r="A548" s="0" t="s">
        <v>1195</v>
      </c>
    </row>
    <row r="549" customFormat="false" ht="102.2" hidden="false" customHeight="false" outlineLevel="0" collapsed="false">
      <c r="A549" s="80"/>
      <c r="C549" s="79" t="s">
        <v>694</v>
      </c>
      <c r="D549" s="79" t="s">
        <v>824</v>
      </c>
      <c r="E549" s="81" t="s">
        <v>1327</v>
      </c>
      <c r="F549" s="79" t="s">
        <v>729</v>
      </c>
      <c r="G549" s="79" t="s">
        <v>694</v>
      </c>
      <c r="H549" s="79" t="s">
        <v>105</v>
      </c>
      <c r="I549" s="79" t="s">
        <v>774</v>
      </c>
      <c r="J549" s="79" t="s">
        <v>774</v>
      </c>
      <c r="K549" s="78" t="n">
        <v>45316.5747800926</v>
      </c>
      <c r="L549" s="79" t="s">
        <v>26</v>
      </c>
      <c r="M549" s="79" t="s">
        <v>1328</v>
      </c>
      <c r="N549" s="79" t="s">
        <v>1329</v>
      </c>
      <c r="O549" s="79" t="s">
        <v>37</v>
      </c>
      <c r="P549" s="79" t="s">
        <v>1330</v>
      </c>
    </row>
    <row r="550" customFormat="false" ht="15" hidden="false" customHeight="false" outlineLevel="0" collapsed="false">
      <c r="A550" s="0" t="s">
        <v>1145</v>
      </c>
    </row>
    <row r="551" customFormat="false" ht="15" hidden="false" customHeight="false" outlineLevel="0" collapsed="false">
      <c r="A551" s="0" t="s">
        <v>1146</v>
      </c>
    </row>
    <row r="552" customFormat="false" ht="15" hidden="false" customHeight="false" outlineLevel="0" collapsed="false">
      <c r="A552" s="0" t="s">
        <v>1331</v>
      </c>
    </row>
    <row r="553" customFormat="false" ht="15" hidden="false" customHeight="false" outlineLevel="0" collapsed="false">
      <c r="A553" s="0" t="s">
        <v>1332</v>
      </c>
      <c r="C553" s="0" t="s">
        <v>753</v>
      </c>
      <c r="D553" s="0" t="s">
        <v>694</v>
      </c>
      <c r="E553" s="78" t="n">
        <v>45316.5740277778</v>
      </c>
      <c r="F553" s="0" t="n">
        <v>0</v>
      </c>
      <c r="G553" s="79" t="s">
        <v>753</v>
      </c>
    </row>
    <row r="554" customFormat="false" ht="15" hidden="false" customHeight="false" outlineLevel="0" collapsed="false">
      <c r="A554" s="0" t="s">
        <v>811</v>
      </c>
      <c r="F554" s="0" t="s">
        <v>761</v>
      </c>
    </row>
    <row r="555" customFormat="false" ht="15" hidden="false" customHeight="false" outlineLevel="0" collapsed="false">
      <c r="A555" s="0" t="n">
        <v>224572</v>
      </c>
      <c r="C555" s="0" t="s">
        <v>1333</v>
      </c>
      <c r="E555" s="0" t="s">
        <v>729</v>
      </c>
      <c r="F555" s="0" t="s">
        <v>694</v>
      </c>
      <c r="G555" s="0" t="s">
        <v>1333</v>
      </c>
      <c r="H555" s="0" t="s">
        <v>706</v>
      </c>
      <c r="I555" s="0" t="s">
        <v>706</v>
      </c>
      <c r="J555" s="78" t="n">
        <v>45314.695787037</v>
      </c>
      <c r="K555" s="79" t="s">
        <v>26</v>
      </c>
      <c r="M555" s="50" t="n">
        <v>45314</v>
      </c>
      <c r="N555" s="50" t="n">
        <v>45314</v>
      </c>
      <c r="Q555" s="0" t="n">
        <v>1</v>
      </c>
      <c r="R555" s="0" t="n">
        <v>1</v>
      </c>
      <c r="S555" s="0" t="n">
        <v>0</v>
      </c>
      <c r="T555" s="78" t="n">
        <v>45314.6315162037</v>
      </c>
      <c r="V555" s="79" t="s">
        <v>37</v>
      </c>
      <c r="X555" s="79" t="s">
        <v>1334</v>
      </c>
      <c r="Y555" s="79" t="s">
        <v>37</v>
      </c>
      <c r="Z555" s="79" t="s">
        <v>698</v>
      </c>
      <c r="AA555" s="79" t="s">
        <v>694</v>
      </c>
      <c r="AB555" s="78" t="n">
        <v>45314.6912962963</v>
      </c>
      <c r="AC555" s="0" t="n">
        <v>0</v>
      </c>
      <c r="AD555" s="79" t="s">
        <v>800</v>
      </c>
    </row>
    <row r="556" customFormat="false" ht="15" hidden="false" customHeight="false" outlineLevel="0" collapsed="false">
      <c r="A556" s="0" t="s">
        <v>823</v>
      </c>
    </row>
    <row r="557" customFormat="false" ht="15" hidden="false" customHeight="false" outlineLevel="0" collapsed="false">
      <c r="A557" s="0" t="s">
        <v>1106</v>
      </c>
    </row>
    <row r="559" customFormat="false" ht="113.4" hidden="false" customHeight="false" outlineLevel="0" collapsed="false">
      <c r="A559" s="80"/>
      <c r="C559" s="79" t="s">
        <v>701</v>
      </c>
      <c r="D559" s="79" t="s">
        <v>824</v>
      </c>
      <c r="E559" s="81" t="s">
        <v>1335</v>
      </c>
      <c r="F559" s="79" t="s">
        <v>729</v>
      </c>
      <c r="G559" s="79" t="s">
        <v>701</v>
      </c>
      <c r="H559" s="79" t="s">
        <v>485</v>
      </c>
      <c r="I559" s="79" t="s">
        <v>894</v>
      </c>
      <c r="J559" s="79" t="s">
        <v>894</v>
      </c>
      <c r="K559" s="78" t="n">
        <v>45314.3745023148</v>
      </c>
      <c r="L559" s="79" t="s">
        <v>719</v>
      </c>
      <c r="M559" s="79" t="s">
        <v>1336</v>
      </c>
      <c r="N559" s="79" t="s">
        <v>1337</v>
      </c>
      <c r="O559" s="79" t="s">
        <v>955</v>
      </c>
      <c r="P559" s="79" t="s">
        <v>824</v>
      </c>
      <c r="Q559" s="79" t="s">
        <v>195</v>
      </c>
      <c r="R559" s="79" t="s">
        <v>698</v>
      </c>
      <c r="S559" s="79" t="s">
        <v>694</v>
      </c>
      <c r="T559" s="78" t="n">
        <v>45314.373900463</v>
      </c>
      <c r="U559" s="0" t="n">
        <v>0</v>
      </c>
      <c r="V559" s="79" t="s">
        <v>1251</v>
      </c>
    </row>
    <row r="560" customFormat="false" ht="15" hidden="false" customHeight="false" outlineLevel="0" collapsed="false">
      <c r="A560" s="0" t="s">
        <v>1338</v>
      </c>
      <c r="C560" s="0" t="s">
        <v>872</v>
      </c>
      <c r="G560" s="0" t="s">
        <v>872</v>
      </c>
    </row>
    <row r="561" customFormat="false" ht="15" hidden="false" customHeight="false" outlineLevel="0" collapsed="false">
      <c r="A561" s="0" t="n">
        <v>224461</v>
      </c>
      <c r="C561" s="0" t="s">
        <v>1339</v>
      </c>
      <c r="E561" s="0" t="s">
        <v>729</v>
      </c>
      <c r="F561" s="0" t="s">
        <v>723</v>
      </c>
      <c r="G561" s="0" t="s">
        <v>1339</v>
      </c>
      <c r="H561" s="0" t="s">
        <v>695</v>
      </c>
      <c r="I561" s="0" t="s">
        <v>695</v>
      </c>
      <c r="J561" s="78" t="n">
        <v>45315.4527199074</v>
      </c>
      <c r="K561" s="79" t="s">
        <v>26</v>
      </c>
      <c r="M561" s="50" t="n">
        <v>45314</v>
      </c>
      <c r="N561" s="50" t="n">
        <v>45315</v>
      </c>
      <c r="Q561" s="0" t="n">
        <v>1</v>
      </c>
      <c r="R561" s="0" t="n">
        <v>1</v>
      </c>
      <c r="S561" s="0" t="n">
        <v>0</v>
      </c>
      <c r="T561" s="78" t="n">
        <v>45313.7354976852</v>
      </c>
      <c r="V561" s="79" t="s">
        <v>955</v>
      </c>
      <c r="X561" s="79" t="s">
        <v>1340</v>
      </c>
    </row>
    <row r="562" customFormat="false" ht="15" hidden="false" customHeight="false" outlineLevel="0" collapsed="false">
      <c r="A562" s="0" t="s">
        <v>1341</v>
      </c>
      <c r="C562" s="0" t="s">
        <v>1080</v>
      </c>
      <c r="D562" s="0" t="s">
        <v>694</v>
      </c>
      <c r="E562" s="78" t="n">
        <v>45315.4514930556</v>
      </c>
      <c r="F562" s="0" t="n">
        <v>0</v>
      </c>
      <c r="G562" s="79" t="s">
        <v>1080</v>
      </c>
      <c r="H562" s="79" t="s">
        <v>734</v>
      </c>
      <c r="I562" s="78" t="n">
        <v>45315.4527199074</v>
      </c>
      <c r="L562" s="79" t="s">
        <v>761</v>
      </c>
    </row>
    <row r="563" customFormat="false" ht="15" hidden="false" customHeight="false" outlineLevel="0" collapsed="false">
      <c r="A563" s="0" t="n">
        <v>224456</v>
      </c>
      <c r="C563" s="0" t="s">
        <v>1342</v>
      </c>
      <c r="E563" s="0" t="s">
        <v>729</v>
      </c>
      <c r="F563" s="0" t="s">
        <v>694</v>
      </c>
      <c r="G563" s="0" t="s">
        <v>1342</v>
      </c>
      <c r="H563" s="0" t="s">
        <v>857</v>
      </c>
      <c r="I563" s="0" t="s">
        <v>857</v>
      </c>
      <c r="J563" s="78" t="n">
        <v>45314.4243055556</v>
      </c>
      <c r="K563" s="79" t="s">
        <v>703</v>
      </c>
      <c r="M563" s="50" t="n">
        <v>45313</v>
      </c>
      <c r="N563" s="50" t="n">
        <v>45314</v>
      </c>
      <c r="Q563" s="0" t="n">
        <v>1</v>
      </c>
      <c r="R563" s="0" t="n">
        <v>1</v>
      </c>
      <c r="S563" s="0" t="n">
        <v>0</v>
      </c>
      <c r="T563" s="78" t="n">
        <v>45313.7204050926</v>
      </c>
      <c r="V563" s="79" t="s">
        <v>955</v>
      </c>
      <c r="X563" s="79" t="s">
        <v>1343</v>
      </c>
      <c r="Y563" s="79" t="s">
        <v>955</v>
      </c>
      <c r="Z563" s="79" t="s">
        <v>698</v>
      </c>
      <c r="AA563" s="79" t="s">
        <v>694</v>
      </c>
      <c r="AB563" s="78" t="n">
        <v>45314.4235185185</v>
      </c>
      <c r="AC563" s="0" t="n">
        <v>0</v>
      </c>
      <c r="AD563" s="79" t="s">
        <v>956</v>
      </c>
    </row>
    <row r="564" customFormat="false" ht="91" hidden="false" customHeight="false" outlineLevel="0" collapsed="false">
      <c r="A564" s="80"/>
      <c r="C564" s="79" t="s">
        <v>729</v>
      </c>
      <c r="D564" s="79" t="s">
        <v>824</v>
      </c>
      <c r="E564" s="79" t="s">
        <v>750</v>
      </c>
      <c r="F564" s="81" t="s">
        <v>1344</v>
      </c>
      <c r="G564" s="79" t="s">
        <v>729</v>
      </c>
      <c r="H564" s="79" t="s">
        <v>694</v>
      </c>
      <c r="I564" s="79" t="s">
        <v>1345</v>
      </c>
      <c r="J564" s="79" t="s">
        <v>820</v>
      </c>
      <c r="K564" s="79" t="s">
        <v>820</v>
      </c>
      <c r="L564" s="78" t="n">
        <v>45314.3926388889</v>
      </c>
      <c r="M564" s="79" t="s">
        <v>26</v>
      </c>
      <c r="N564" s="79" t="s">
        <v>1346</v>
      </c>
      <c r="O564" s="79" t="s">
        <v>1347</v>
      </c>
      <c r="P564" s="79" t="s">
        <v>955</v>
      </c>
      <c r="Q564" s="79" t="s">
        <v>824</v>
      </c>
      <c r="R564" s="79" t="s">
        <v>955</v>
      </c>
      <c r="S564" s="79" t="s">
        <v>698</v>
      </c>
      <c r="T564" s="79" t="s">
        <v>694</v>
      </c>
      <c r="U564" s="78" t="n">
        <v>45314.3918402778</v>
      </c>
      <c r="V564" s="0" t="n">
        <v>0</v>
      </c>
      <c r="W564" s="79" t="s">
        <v>956</v>
      </c>
    </row>
    <row r="565" customFormat="false" ht="91" hidden="false" customHeight="false" outlineLevel="0" collapsed="false">
      <c r="A565" s="80"/>
      <c r="C565" s="79" t="s">
        <v>729</v>
      </c>
      <c r="D565" s="79" t="s">
        <v>824</v>
      </c>
      <c r="E565" s="79" t="s">
        <v>786</v>
      </c>
      <c r="F565" s="81" t="s">
        <v>1348</v>
      </c>
      <c r="G565" s="79" t="s">
        <v>729</v>
      </c>
      <c r="H565" s="79" t="s">
        <v>694</v>
      </c>
      <c r="I565" s="79" t="s">
        <v>1349</v>
      </c>
      <c r="J565" s="79" t="s">
        <v>881</v>
      </c>
      <c r="K565" s="79" t="s">
        <v>881</v>
      </c>
      <c r="L565" s="78" t="n">
        <v>45314.3771180556</v>
      </c>
      <c r="M565" s="79" t="s">
        <v>877</v>
      </c>
      <c r="N565" s="79" t="s">
        <v>1346</v>
      </c>
      <c r="O565" s="79" t="s">
        <v>1350</v>
      </c>
      <c r="P565" s="79" t="s">
        <v>955</v>
      </c>
      <c r="Q565" s="79" t="s">
        <v>824</v>
      </c>
      <c r="R565" s="79" t="s">
        <v>195</v>
      </c>
      <c r="S565" s="79" t="s">
        <v>698</v>
      </c>
      <c r="T565" s="79" t="s">
        <v>694</v>
      </c>
      <c r="U565" s="78" t="n">
        <v>45314.3765162037</v>
      </c>
      <c r="V565" s="0" t="n">
        <v>0</v>
      </c>
      <c r="W565" s="79" t="s">
        <v>1251</v>
      </c>
    </row>
    <row r="566" customFormat="false" ht="15" hidden="false" customHeight="false" outlineLevel="0" collapsed="false">
      <c r="A566" s="0" t="s">
        <v>1338</v>
      </c>
      <c r="F566" s="0" t="s">
        <v>1351</v>
      </c>
    </row>
    <row r="567" customFormat="false" ht="15" hidden="false" customHeight="false" outlineLevel="0" collapsed="false">
      <c r="A567" s="0" t="n">
        <v>224375</v>
      </c>
      <c r="C567" s="0" t="s">
        <v>1226</v>
      </c>
      <c r="E567" s="0" t="s">
        <v>729</v>
      </c>
      <c r="F567" s="0" t="s">
        <v>694</v>
      </c>
      <c r="G567" s="0" t="s">
        <v>1226</v>
      </c>
      <c r="H567" s="0" t="s">
        <v>1034</v>
      </c>
      <c r="I567" s="0" t="s">
        <v>1034</v>
      </c>
      <c r="J567" s="78" t="n">
        <v>45314.3808217593</v>
      </c>
      <c r="K567" s="79" t="s">
        <v>877</v>
      </c>
      <c r="M567" s="50" t="n">
        <v>45313</v>
      </c>
      <c r="N567" s="50" t="n">
        <v>45314</v>
      </c>
      <c r="Q567" s="0" t="n">
        <v>1</v>
      </c>
      <c r="R567" s="0" t="n">
        <v>1</v>
      </c>
      <c r="S567" s="0" t="n">
        <v>0</v>
      </c>
      <c r="T567" s="78" t="n">
        <v>45313.511875</v>
      </c>
      <c r="V567" s="79" t="s">
        <v>955</v>
      </c>
      <c r="Y567" s="79" t="s">
        <v>195</v>
      </c>
      <c r="Z567" s="79" t="s">
        <v>698</v>
      </c>
      <c r="AA567" s="79" t="s">
        <v>694</v>
      </c>
      <c r="AB567" s="78" t="n">
        <v>45314.3798148148</v>
      </c>
      <c r="AC567" s="0" t="n">
        <v>0</v>
      </c>
      <c r="AD567" s="79" t="s">
        <v>1352</v>
      </c>
      <c r="AE567" s="79" t="s">
        <v>734</v>
      </c>
      <c r="AF567" s="78" t="n">
        <v>45314.3808217593</v>
      </c>
      <c r="AJ567" s="79" t="s">
        <v>720</v>
      </c>
    </row>
    <row r="568" customFormat="false" ht="15" hidden="false" customHeight="false" outlineLevel="0" collapsed="false">
      <c r="A568" s="0" t="n">
        <v>224374</v>
      </c>
      <c r="C568" s="0" t="s">
        <v>1353</v>
      </c>
      <c r="E568" s="0" t="s">
        <v>729</v>
      </c>
      <c r="F568" s="0" t="s">
        <v>701</v>
      </c>
      <c r="G568" s="0" t="s">
        <v>1353</v>
      </c>
      <c r="H568" s="0" t="s">
        <v>894</v>
      </c>
      <c r="I568" s="0" t="s">
        <v>894</v>
      </c>
      <c r="J568" s="78" t="n">
        <v>45314.3788078704</v>
      </c>
      <c r="K568" s="79" t="s">
        <v>719</v>
      </c>
      <c r="M568" s="50" t="n">
        <v>45313</v>
      </c>
      <c r="N568" s="50" t="n">
        <v>45314</v>
      </c>
      <c r="Q568" s="0" t="n">
        <v>1</v>
      </c>
      <c r="R568" s="0" t="n">
        <v>1</v>
      </c>
      <c r="S568" s="0" t="n">
        <v>0</v>
      </c>
      <c r="T568" s="78" t="n">
        <v>45313.5109837963</v>
      </c>
      <c r="V568" s="79" t="s">
        <v>955</v>
      </c>
      <c r="Y568" s="79" t="s">
        <v>195</v>
      </c>
      <c r="Z568" s="79" t="s">
        <v>698</v>
      </c>
      <c r="AA568" s="79" t="s">
        <v>694</v>
      </c>
      <c r="AB568" s="78" t="n">
        <v>45314.3779861111</v>
      </c>
      <c r="AC568" s="0" t="n">
        <v>0</v>
      </c>
      <c r="AD568" s="79" t="s">
        <v>1251</v>
      </c>
    </row>
    <row r="569" customFormat="false" ht="15" hidden="false" customHeight="false" outlineLevel="0" collapsed="false">
      <c r="A569" s="0" t="s">
        <v>1338</v>
      </c>
      <c r="C569" s="0" t="s">
        <v>872</v>
      </c>
      <c r="G569" s="0" t="s">
        <v>872</v>
      </c>
    </row>
    <row r="570" customFormat="false" ht="15" hidden="false" customHeight="false" outlineLevel="0" collapsed="false">
      <c r="A570" s="0" t="n">
        <v>224372</v>
      </c>
      <c r="C570" s="0" t="s">
        <v>1354</v>
      </c>
      <c r="E570" s="0" t="s">
        <v>729</v>
      </c>
      <c r="F570" s="0" t="s">
        <v>694</v>
      </c>
      <c r="G570" s="0" t="s">
        <v>1354</v>
      </c>
      <c r="H570" s="0" t="s">
        <v>803</v>
      </c>
      <c r="I570" s="0" t="s">
        <v>803</v>
      </c>
      <c r="J570" s="78" t="n">
        <v>45313.7546643519</v>
      </c>
      <c r="K570" s="79" t="s">
        <v>719</v>
      </c>
      <c r="M570" s="50" t="n">
        <v>45313</v>
      </c>
      <c r="N570" s="50" t="n">
        <v>45313</v>
      </c>
      <c r="Q570" s="0" t="n">
        <v>1</v>
      </c>
      <c r="R570" s="0" t="n">
        <v>1</v>
      </c>
      <c r="S570" s="0" t="n">
        <v>0</v>
      </c>
      <c r="T570" s="78" t="n">
        <v>45313.5031597222</v>
      </c>
      <c r="V570" s="79" t="s">
        <v>955</v>
      </c>
      <c r="X570" s="79" t="s">
        <v>1355</v>
      </c>
      <c r="Y570" s="79" t="s">
        <v>955</v>
      </c>
      <c r="Z570" s="79" t="s">
        <v>698</v>
      </c>
      <c r="AA570" s="79" t="s">
        <v>694</v>
      </c>
      <c r="AB570" s="78" t="n">
        <v>45313.7540046296</v>
      </c>
      <c r="AC570" s="0" t="n">
        <v>0</v>
      </c>
      <c r="AD570" s="79" t="s">
        <v>1356</v>
      </c>
      <c r="AE570" s="79" t="s">
        <v>734</v>
      </c>
      <c r="AF570" s="78" t="n">
        <v>45313.7546759259</v>
      </c>
      <c r="AI570" s="79" t="s">
        <v>761</v>
      </c>
    </row>
    <row r="571" customFormat="false" ht="15" hidden="false" customHeight="false" outlineLevel="0" collapsed="false">
      <c r="A571" s="0" t="n">
        <v>224334</v>
      </c>
      <c r="C571" s="0" t="s">
        <v>1357</v>
      </c>
      <c r="E571" s="0" t="s">
        <v>729</v>
      </c>
      <c r="F571" s="0" t="s">
        <v>694</v>
      </c>
      <c r="G571" s="0" t="s">
        <v>1357</v>
      </c>
      <c r="H571" s="0" t="s">
        <v>803</v>
      </c>
      <c r="I571" s="0" t="s">
        <v>803</v>
      </c>
      <c r="J571" s="78" t="n">
        <v>45313.4487847222</v>
      </c>
      <c r="K571" s="79" t="s">
        <v>719</v>
      </c>
      <c r="M571" s="50" t="n">
        <v>45313</v>
      </c>
      <c r="N571" s="50" t="n">
        <v>45313</v>
      </c>
      <c r="Q571" s="0" t="n">
        <v>1</v>
      </c>
      <c r="R571" s="0" t="n">
        <v>1</v>
      </c>
      <c r="S571" s="0" t="n">
        <v>0</v>
      </c>
      <c r="T571" s="78" t="n">
        <v>45313.4084606482</v>
      </c>
      <c r="V571" s="79" t="s">
        <v>955</v>
      </c>
      <c r="Y571" s="79" t="s">
        <v>955</v>
      </c>
      <c r="Z571" s="79" t="s">
        <v>698</v>
      </c>
      <c r="AA571" s="79" t="s">
        <v>694</v>
      </c>
      <c r="AB571" s="78" t="n">
        <v>45313.4482291667</v>
      </c>
      <c r="AC571" s="0" t="n">
        <v>0</v>
      </c>
      <c r="AD571" s="79" t="s">
        <v>956</v>
      </c>
      <c r="AE571" s="79" t="s">
        <v>734</v>
      </c>
      <c r="AF571" s="78" t="n">
        <v>45313.4487962963</v>
      </c>
      <c r="AI571" s="79" t="s">
        <v>750</v>
      </c>
    </row>
    <row r="572" customFormat="false" ht="15" hidden="false" customHeight="false" outlineLevel="0" collapsed="false">
      <c r="A572" s="0" t="n">
        <v>224276</v>
      </c>
      <c r="C572" s="0" t="s">
        <v>1358</v>
      </c>
      <c r="E572" s="0" t="s">
        <v>729</v>
      </c>
      <c r="F572" s="0" t="s">
        <v>694</v>
      </c>
      <c r="G572" s="0" t="s">
        <v>1358</v>
      </c>
      <c r="H572" s="0" t="s">
        <v>894</v>
      </c>
      <c r="I572" s="0" t="s">
        <v>894</v>
      </c>
      <c r="J572" s="78" t="n">
        <v>45313.358275463</v>
      </c>
      <c r="K572" s="79" t="s">
        <v>719</v>
      </c>
      <c r="M572" s="50" t="n">
        <v>45310</v>
      </c>
      <c r="N572" s="50" t="n">
        <v>45313</v>
      </c>
      <c r="Q572" s="0" t="n">
        <v>1</v>
      </c>
      <c r="R572" s="0" t="n">
        <v>1</v>
      </c>
      <c r="S572" s="0" t="n">
        <v>0</v>
      </c>
      <c r="T572" s="78" t="n">
        <v>45310.6942939815</v>
      </c>
      <c r="V572" s="79" t="s">
        <v>955</v>
      </c>
      <c r="Y572" s="79" t="s">
        <v>43</v>
      </c>
      <c r="Z572" s="79" t="s">
        <v>698</v>
      </c>
      <c r="AA572" s="79" t="s">
        <v>694</v>
      </c>
      <c r="AB572" s="78" t="n">
        <v>45313.356712963</v>
      </c>
      <c r="AC572" s="0" t="n">
        <v>0</v>
      </c>
      <c r="AD572" s="79" t="s">
        <v>1359</v>
      </c>
      <c r="AE572" s="79" t="s">
        <v>734</v>
      </c>
      <c r="AF572" s="78" t="n">
        <v>45313.358275463</v>
      </c>
      <c r="AJ572" s="79" t="s">
        <v>872</v>
      </c>
    </row>
    <row r="573" customFormat="false" ht="15" hidden="false" customHeight="false" outlineLevel="0" collapsed="false">
      <c r="A573" s="0" t="n">
        <v>224260</v>
      </c>
      <c r="C573" s="0" t="s">
        <v>1360</v>
      </c>
      <c r="E573" s="0" t="s">
        <v>729</v>
      </c>
      <c r="F573" s="0" t="s">
        <v>694</v>
      </c>
      <c r="G573" s="0" t="s">
        <v>1360</v>
      </c>
      <c r="H573" s="0" t="s">
        <v>803</v>
      </c>
      <c r="I573" s="0" t="s">
        <v>803</v>
      </c>
      <c r="J573" s="78" t="n">
        <v>45313.421099537</v>
      </c>
      <c r="K573" s="79" t="s">
        <v>719</v>
      </c>
      <c r="M573" s="50" t="n">
        <v>45310</v>
      </c>
      <c r="N573" s="50" t="n">
        <v>45313</v>
      </c>
      <c r="Q573" s="0" t="n">
        <v>1</v>
      </c>
      <c r="R573" s="0" t="n">
        <v>1</v>
      </c>
      <c r="S573" s="0" t="n">
        <v>0</v>
      </c>
      <c r="T573" s="78" t="n">
        <v>45310.6556365741</v>
      </c>
      <c r="V573" s="79" t="s">
        <v>955</v>
      </c>
      <c r="X573" s="79" t="s">
        <v>1361</v>
      </c>
      <c r="Y573" s="79" t="s">
        <v>955</v>
      </c>
      <c r="Z573" s="79" t="s">
        <v>698</v>
      </c>
      <c r="AA573" s="79" t="s">
        <v>694</v>
      </c>
      <c r="AB573" s="78" t="n">
        <v>45313.4186111111</v>
      </c>
      <c r="AC573" s="0" t="n">
        <v>0</v>
      </c>
      <c r="AD573" s="79" t="s">
        <v>1260</v>
      </c>
      <c r="AE573" s="79" t="s">
        <v>734</v>
      </c>
      <c r="AF573" s="78" t="n">
        <v>45313.421099537</v>
      </c>
      <c r="AI573" s="79" t="s">
        <v>761</v>
      </c>
    </row>
    <row r="574" customFormat="false" ht="15" hidden="false" customHeight="false" outlineLevel="0" collapsed="false">
      <c r="A574" s="0" t="n">
        <v>224227</v>
      </c>
      <c r="C574" s="0" t="s">
        <v>105</v>
      </c>
      <c r="E574" s="0" t="s">
        <v>729</v>
      </c>
      <c r="F574" s="0" t="s">
        <v>694</v>
      </c>
      <c r="G574" s="0" t="s">
        <v>105</v>
      </c>
      <c r="H574" s="0" t="s">
        <v>774</v>
      </c>
      <c r="I574" s="0" t="s">
        <v>774</v>
      </c>
      <c r="J574" s="78" t="n">
        <v>45313.3898263889</v>
      </c>
      <c r="K574" s="79" t="s">
        <v>26</v>
      </c>
      <c r="M574" s="50" t="n">
        <v>45310</v>
      </c>
      <c r="N574" s="50" t="n">
        <v>45313</v>
      </c>
      <c r="Q574" s="0" t="n">
        <v>1</v>
      </c>
      <c r="R574" s="0" t="n">
        <v>1</v>
      </c>
      <c r="S574" s="0" t="n">
        <v>0</v>
      </c>
      <c r="T574" s="78" t="n">
        <v>45310.5268055556</v>
      </c>
      <c r="V574" s="79" t="s">
        <v>37</v>
      </c>
      <c r="X574" s="79" t="s">
        <v>1362</v>
      </c>
      <c r="Y574" s="79" t="s">
        <v>37</v>
      </c>
      <c r="Z574" s="79" t="s">
        <v>698</v>
      </c>
      <c r="AA574" s="79" t="s">
        <v>694</v>
      </c>
      <c r="AB574" s="78" t="n">
        <v>45313.3890509259</v>
      </c>
      <c r="AC574" s="0" t="n">
        <v>0</v>
      </c>
      <c r="AD574" s="79" t="s">
        <v>753</v>
      </c>
    </row>
    <row r="575" customFormat="false" ht="15" hidden="false" customHeight="false" outlineLevel="0" collapsed="false">
      <c r="A575" s="0" t="s">
        <v>817</v>
      </c>
      <c r="F575" s="0" t="s">
        <v>761</v>
      </c>
    </row>
    <row r="576" customFormat="false" ht="15" hidden="false" customHeight="false" outlineLevel="0" collapsed="false">
      <c r="A576" s="0" t="n">
        <v>224214</v>
      </c>
      <c r="C576" s="0" t="s">
        <v>873</v>
      </c>
      <c r="E576" s="0" t="s">
        <v>729</v>
      </c>
      <c r="F576" s="0" t="s">
        <v>694</v>
      </c>
      <c r="G576" s="0" t="s">
        <v>873</v>
      </c>
      <c r="H576" s="0" t="s">
        <v>793</v>
      </c>
      <c r="I576" s="0" t="s">
        <v>793</v>
      </c>
      <c r="J576" s="78" t="n">
        <v>45310.731724537</v>
      </c>
      <c r="K576" s="79" t="s">
        <v>719</v>
      </c>
      <c r="M576" s="50" t="n">
        <v>45310</v>
      </c>
      <c r="N576" s="50" t="n">
        <v>45310</v>
      </c>
      <c r="Q576" s="0" t="n">
        <v>1</v>
      </c>
      <c r="R576" s="0" t="n">
        <v>1</v>
      </c>
      <c r="S576" s="0" t="n">
        <v>0</v>
      </c>
      <c r="T576" s="78" t="n">
        <v>45310.4761111111</v>
      </c>
      <c r="V576" s="79" t="s">
        <v>955</v>
      </c>
      <c r="Y576" s="79" t="s">
        <v>955</v>
      </c>
      <c r="Z576" s="79" t="s">
        <v>698</v>
      </c>
      <c r="AA576" s="79" t="s">
        <v>694</v>
      </c>
      <c r="AB576" s="78" t="n">
        <v>45310.7311574074</v>
      </c>
      <c r="AC576" s="0" t="n">
        <v>0</v>
      </c>
      <c r="AD576" s="79" t="s">
        <v>956</v>
      </c>
      <c r="AE576" s="79" t="s">
        <v>734</v>
      </c>
      <c r="AF576" s="78" t="n">
        <v>45310.731724537</v>
      </c>
      <c r="AI576" s="79" t="s">
        <v>750</v>
      </c>
    </row>
    <row r="577" customFormat="false" ht="15" hidden="false" customHeight="false" outlineLevel="0" collapsed="false">
      <c r="A577" s="0" t="n">
        <v>224198</v>
      </c>
      <c r="C577" s="0" t="s">
        <v>134</v>
      </c>
      <c r="E577" s="0" t="s">
        <v>729</v>
      </c>
      <c r="F577" s="0" t="s">
        <v>701</v>
      </c>
      <c r="G577" s="0" t="s">
        <v>134</v>
      </c>
      <c r="H577" s="0" t="s">
        <v>702</v>
      </c>
      <c r="I577" s="0" t="s">
        <v>702</v>
      </c>
      <c r="J577" s="78" t="n">
        <v>45310.5031597222</v>
      </c>
      <c r="K577" s="79" t="s">
        <v>703</v>
      </c>
      <c r="M577" s="50" t="n">
        <v>45310</v>
      </c>
      <c r="N577" s="50" t="n">
        <v>45310</v>
      </c>
      <c r="Q577" s="0" t="n">
        <v>1</v>
      </c>
      <c r="R577" s="0" t="n">
        <v>1</v>
      </c>
      <c r="S577" s="0" t="n">
        <v>0</v>
      </c>
      <c r="T577" s="78" t="n">
        <v>45310.3755208333</v>
      </c>
      <c r="V577" s="79" t="s">
        <v>955</v>
      </c>
      <c r="Y577" s="79" t="s">
        <v>955</v>
      </c>
      <c r="Z577" s="79" t="s">
        <v>698</v>
      </c>
      <c r="AA577" s="79" t="s">
        <v>694</v>
      </c>
      <c r="AB577" s="78" t="n">
        <v>45310.5024305556</v>
      </c>
      <c r="AC577" s="0" t="n">
        <v>0</v>
      </c>
      <c r="AD577" s="79" t="s">
        <v>956</v>
      </c>
      <c r="AE577" s="79" t="s">
        <v>734</v>
      </c>
      <c r="AF577" s="78" t="n">
        <v>45310.5031597222</v>
      </c>
      <c r="AI577" s="79" t="s">
        <v>750</v>
      </c>
    </row>
    <row r="578" customFormat="false" ht="15" hidden="false" customHeight="false" outlineLevel="0" collapsed="false">
      <c r="A578" s="0" t="n">
        <v>224194</v>
      </c>
      <c r="C578" s="0" t="s">
        <v>1363</v>
      </c>
      <c r="E578" s="0" t="s">
        <v>729</v>
      </c>
      <c r="F578" s="0" t="s">
        <v>694</v>
      </c>
      <c r="G578" s="0" t="s">
        <v>1363</v>
      </c>
      <c r="H578" s="0" t="s">
        <v>1034</v>
      </c>
      <c r="I578" s="0" t="s">
        <v>1034</v>
      </c>
      <c r="J578" s="78" t="n">
        <v>45320.3611689815</v>
      </c>
      <c r="K578" s="79" t="s">
        <v>877</v>
      </c>
      <c r="M578" s="50" t="n">
        <v>45310</v>
      </c>
      <c r="N578" s="50" t="n">
        <v>45316</v>
      </c>
      <c r="Q578" s="0" t="n">
        <v>1</v>
      </c>
      <c r="R578" s="0" t="n">
        <v>1</v>
      </c>
      <c r="S578" s="0" t="n">
        <v>0</v>
      </c>
      <c r="T578" s="78" t="n">
        <v>45310.3511805556</v>
      </c>
      <c r="V578" s="79" t="s">
        <v>955</v>
      </c>
      <c r="X578" s="79" t="s">
        <v>1364</v>
      </c>
      <c r="Y578" s="79" t="s">
        <v>195</v>
      </c>
      <c r="Z578" s="79" t="s">
        <v>698</v>
      </c>
      <c r="AA578" s="79" t="s">
        <v>694</v>
      </c>
      <c r="AB578" s="78" t="n">
        <v>45316.0252430556</v>
      </c>
      <c r="AC578" s="0" t="n">
        <v>0</v>
      </c>
      <c r="AD578" s="79" t="s">
        <v>1365</v>
      </c>
      <c r="AE578" s="79" t="s">
        <v>734</v>
      </c>
      <c r="AF578" s="78" t="n">
        <v>45320.3611689815</v>
      </c>
      <c r="AJ578" s="79" t="s">
        <v>720</v>
      </c>
    </row>
    <row r="579" customFormat="false" ht="15" hidden="false" customHeight="false" outlineLevel="0" collapsed="false">
      <c r="A579" s="0" t="n">
        <v>224186</v>
      </c>
      <c r="C579" s="0" t="s">
        <v>1366</v>
      </c>
      <c r="E579" s="0" t="s">
        <v>729</v>
      </c>
      <c r="F579" s="0" t="s">
        <v>694</v>
      </c>
      <c r="G579" s="0" t="s">
        <v>1366</v>
      </c>
      <c r="H579" s="0" t="s">
        <v>706</v>
      </c>
      <c r="I579" s="0" t="s">
        <v>706</v>
      </c>
      <c r="J579" s="78" t="n">
        <v>45310.3760532407</v>
      </c>
      <c r="K579" s="79" t="s">
        <v>703</v>
      </c>
      <c r="M579" s="50" t="n">
        <v>45309</v>
      </c>
      <c r="N579" s="50" t="n">
        <v>45310</v>
      </c>
      <c r="Q579" s="0" t="n">
        <v>1</v>
      </c>
      <c r="R579" s="0" t="n">
        <v>1</v>
      </c>
      <c r="S579" s="0" t="n">
        <v>0</v>
      </c>
      <c r="T579" s="78" t="n">
        <v>45309.9595023148</v>
      </c>
      <c r="V579" s="79" t="s">
        <v>955</v>
      </c>
      <c r="Y579" s="79" t="s">
        <v>955</v>
      </c>
      <c r="Z579" s="79" t="s">
        <v>698</v>
      </c>
      <c r="AA579" s="79" t="s">
        <v>694</v>
      </c>
      <c r="AB579" s="78" t="n">
        <v>45310.3750462963</v>
      </c>
      <c r="AC579" s="0" t="n">
        <v>0</v>
      </c>
      <c r="AD579" s="79" t="s">
        <v>956</v>
      </c>
      <c r="AE579" s="79" t="s">
        <v>734</v>
      </c>
      <c r="AF579" s="78" t="n">
        <v>45310.3760532407</v>
      </c>
      <c r="AJ579" s="79" t="s">
        <v>720</v>
      </c>
    </row>
    <row r="580" customFormat="false" ht="15" hidden="false" customHeight="false" outlineLevel="0" collapsed="false">
      <c r="A580" s="0" t="n">
        <v>224182</v>
      </c>
      <c r="C580" s="0" t="s">
        <v>1367</v>
      </c>
      <c r="E580" s="0" t="s">
        <v>729</v>
      </c>
      <c r="F580" s="0" t="s">
        <v>694</v>
      </c>
      <c r="G580" s="0" t="s">
        <v>1367</v>
      </c>
      <c r="H580" s="0" t="s">
        <v>803</v>
      </c>
      <c r="I580" s="0" t="s">
        <v>803</v>
      </c>
      <c r="J580" s="78" t="n">
        <v>45313.4040162037</v>
      </c>
      <c r="K580" s="79" t="s">
        <v>719</v>
      </c>
      <c r="M580" s="50" t="n">
        <v>45310</v>
      </c>
      <c r="N580" s="50" t="n">
        <v>45313</v>
      </c>
      <c r="Q580" s="0" t="n">
        <v>1</v>
      </c>
      <c r="R580" s="0" t="n">
        <v>1</v>
      </c>
      <c r="S580" s="0" t="n">
        <v>0</v>
      </c>
      <c r="T580" s="78" t="n">
        <v>45309.8633101852</v>
      </c>
      <c r="V580" s="79" t="s">
        <v>955</v>
      </c>
      <c r="X580" s="79" t="s">
        <v>1368</v>
      </c>
      <c r="Y580" s="79" t="s">
        <v>955</v>
      </c>
      <c r="Z580" s="79" t="s">
        <v>698</v>
      </c>
      <c r="AA580" s="79" t="s">
        <v>694</v>
      </c>
      <c r="AB580" s="78" t="n">
        <v>45313.4025578704</v>
      </c>
      <c r="AC580" s="0" t="n">
        <v>0</v>
      </c>
      <c r="AD580" s="79" t="s">
        <v>1369</v>
      </c>
      <c r="AE580" s="79" t="s">
        <v>734</v>
      </c>
      <c r="AF580" s="78" t="n">
        <v>45313.4040162037</v>
      </c>
      <c r="AI580" s="79" t="s">
        <v>786</v>
      </c>
    </row>
    <row r="581" customFormat="false" ht="15" hidden="false" customHeight="false" outlineLevel="0" collapsed="false">
      <c r="A581" s="0" t="n">
        <v>224031</v>
      </c>
      <c r="C581" s="0" t="s">
        <v>1370</v>
      </c>
      <c r="E581" s="0" t="s">
        <v>729</v>
      </c>
      <c r="F581" s="0" t="s">
        <v>694</v>
      </c>
      <c r="G581" s="0" t="s">
        <v>1370</v>
      </c>
      <c r="H581" s="0" t="s">
        <v>1034</v>
      </c>
      <c r="I581" s="0" t="s">
        <v>1034</v>
      </c>
      <c r="J581" s="78" t="n">
        <v>45310.3389814815</v>
      </c>
      <c r="K581" s="79" t="s">
        <v>877</v>
      </c>
      <c r="M581" s="50" t="n">
        <v>45308</v>
      </c>
      <c r="N581" s="50" t="n">
        <v>45310</v>
      </c>
      <c r="Q581" s="0" t="n">
        <v>1</v>
      </c>
      <c r="R581" s="0" t="n">
        <v>1</v>
      </c>
      <c r="S581" s="0" t="n">
        <v>0</v>
      </c>
      <c r="T581" s="78" t="n">
        <v>45308.6719791667</v>
      </c>
      <c r="V581" s="79" t="s">
        <v>37</v>
      </c>
      <c r="Y581" s="79" t="s">
        <v>37</v>
      </c>
      <c r="Z581" s="79" t="s">
        <v>698</v>
      </c>
      <c r="AA581" s="79" t="s">
        <v>694</v>
      </c>
      <c r="AB581" s="78" t="n">
        <v>45310.3376041667</v>
      </c>
      <c r="AC581" s="0" t="n">
        <v>0</v>
      </c>
      <c r="AD581" s="79" t="s">
        <v>1371</v>
      </c>
    </row>
    <row r="582" customFormat="false" ht="15" hidden="false" customHeight="false" outlineLevel="0" collapsed="false">
      <c r="A582" s="0" t="s">
        <v>1372</v>
      </c>
      <c r="C582" s="0" t="s">
        <v>720</v>
      </c>
      <c r="G582" s="0" t="s">
        <v>720</v>
      </c>
    </row>
    <row r="583" customFormat="false" ht="15" hidden="false" customHeight="false" outlineLevel="0" collapsed="false">
      <c r="A583" s="0" t="n">
        <v>224019</v>
      </c>
      <c r="C583" s="0" t="s">
        <v>1373</v>
      </c>
      <c r="E583" s="0" t="s">
        <v>729</v>
      </c>
      <c r="F583" s="0" t="s">
        <v>694</v>
      </c>
      <c r="G583" s="0" t="s">
        <v>1373</v>
      </c>
      <c r="H583" s="0" t="s">
        <v>820</v>
      </c>
      <c r="I583" s="0" t="s">
        <v>820</v>
      </c>
      <c r="J583" s="78" t="n">
        <v>45308.6881712963</v>
      </c>
      <c r="K583" s="79" t="s">
        <v>26</v>
      </c>
      <c r="M583" s="50" t="n">
        <v>45308</v>
      </c>
      <c r="N583" s="50" t="n">
        <v>45308</v>
      </c>
      <c r="Q583" s="0" t="n">
        <v>1</v>
      </c>
      <c r="R583" s="0" t="n">
        <v>1</v>
      </c>
      <c r="S583" s="0" t="n">
        <v>0</v>
      </c>
      <c r="T583" s="78" t="n">
        <v>45308.6506712963</v>
      </c>
      <c r="V583" s="79" t="s">
        <v>955</v>
      </c>
      <c r="X583" s="79" t="s">
        <v>1374</v>
      </c>
    </row>
    <row r="584" customFormat="false" ht="15" hidden="false" customHeight="false" outlineLevel="0" collapsed="false">
      <c r="A584" s="0" t="s">
        <v>1375</v>
      </c>
      <c r="C584" s="0" t="s">
        <v>1376</v>
      </c>
      <c r="D584" s="0" t="s">
        <v>694</v>
      </c>
      <c r="E584" s="78" t="n">
        <v>45308.6870949074</v>
      </c>
      <c r="F584" s="0" t="n">
        <v>0</v>
      </c>
      <c r="G584" s="79" t="s">
        <v>1376</v>
      </c>
      <c r="H584" s="79" t="s">
        <v>734</v>
      </c>
      <c r="I584" s="78" t="n">
        <v>45308.6881712963</v>
      </c>
      <c r="L584" s="79" t="s">
        <v>786</v>
      </c>
    </row>
    <row r="585" customFormat="false" ht="15" hidden="false" customHeight="false" outlineLevel="0" collapsed="false">
      <c r="A585" s="0" t="n">
        <v>224009</v>
      </c>
      <c r="C585" s="0" t="s">
        <v>1377</v>
      </c>
      <c r="E585" s="0" t="s">
        <v>729</v>
      </c>
      <c r="F585" s="0" t="s">
        <v>694</v>
      </c>
      <c r="G585" s="0" t="s">
        <v>1377</v>
      </c>
      <c r="H585" s="0" t="s">
        <v>695</v>
      </c>
      <c r="I585" s="0" t="s">
        <v>695</v>
      </c>
      <c r="J585" s="78" t="n">
        <v>45308.6622222222</v>
      </c>
      <c r="K585" s="79" t="s">
        <v>26</v>
      </c>
      <c r="M585" s="50" t="n">
        <v>45308</v>
      </c>
      <c r="N585" s="50" t="n">
        <v>45308</v>
      </c>
      <c r="Q585" s="0" t="n">
        <v>1</v>
      </c>
      <c r="R585" s="0" t="n">
        <v>1</v>
      </c>
      <c r="S585" s="0" t="n">
        <v>0</v>
      </c>
      <c r="T585" s="78" t="n">
        <v>45308.6238078704</v>
      </c>
      <c r="V585" s="79" t="s">
        <v>955</v>
      </c>
      <c r="Y585" s="79" t="s">
        <v>955</v>
      </c>
      <c r="Z585" s="79" t="s">
        <v>698</v>
      </c>
      <c r="AA585" s="79" t="s">
        <v>694</v>
      </c>
      <c r="AB585" s="78" t="n">
        <v>45308.659537037</v>
      </c>
      <c r="AC585" s="0" t="n">
        <v>0</v>
      </c>
      <c r="AD585" s="79" t="s">
        <v>956</v>
      </c>
      <c r="AE585" s="79" t="s">
        <v>734</v>
      </c>
      <c r="AF585" s="78" t="n">
        <v>45308.6622222222</v>
      </c>
      <c r="AI585" s="79" t="s">
        <v>750</v>
      </c>
    </row>
    <row r="586" customFormat="false" ht="15" hidden="false" customHeight="false" outlineLevel="0" collapsed="false">
      <c r="A586" s="0" t="n">
        <v>223995</v>
      </c>
      <c r="C586" s="0" t="s">
        <v>1378</v>
      </c>
      <c r="E586" s="0" t="s">
        <v>729</v>
      </c>
      <c r="F586" s="0" t="s">
        <v>694</v>
      </c>
      <c r="G586" s="0" t="s">
        <v>1378</v>
      </c>
      <c r="H586" s="0" t="s">
        <v>1034</v>
      </c>
      <c r="I586" s="0" t="s">
        <v>1034</v>
      </c>
      <c r="J586" s="78" t="n">
        <v>45308.629849537</v>
      </c>
      <c r="K586" s="79" t="s">
        <v>921</v>
      </c>
      <c r="M586" s="50" t="n">
        <v>45308</v>
      </c>
      <c r="N586" s="50" t="n">
        <v>45308</v>
      </c>
      <c r="Q586" s="0" t="n">
        <v>1</v>
      </c>
      <c r="R586" s="0" t="n">
        <v>1</v>
      </c>
      <c r="S586" s="0" t="n">
        <v>0</v>
      </c>
      <c r="T586" s="78" t="n">
        <v>45308.5615277778</v>
      </c>
      <c r="V586" s="79" t="s">
        <v>37</v>
      </c>
      <c r="Y586" s="79" t="s">
        <v>37</v>
      </c>
      <c r="Z586" s="79" t="s">
        <v>698</v>
      </c>
      <c r="AA586" s="79" t="s">
        <v>694</v>
      </c>
      <c r="AB586" s="78" t="n">
        <v>45308.6290625</v>
      </c>
      <c r="AC586" s="0" t="n">
        <v>0</v>
      </c>
      <c r="AD586" s="79" t="s">
        <v>753</v>
      </c>
    </row>
    <row r="587" customFormat="false" ht="15" hidden="false" customHeight="false" outlineLevel="0" collapsed="false">
      <c r="A587" s="0" t="s">
        <v>1379</v>
      </c>
      <c r="C587" s="0" t="s">
        <v>720</v>
      </c>
      <c r="G587" s="0" t="s">
        <v>720</v>
      </c>
    </row>
    <row r="588" customFormat="false" ht="15" hidden="false" customHeight="false" outlineLevel="0" collapsed="false">
      <c r="A588" s="0" t="n">
        <v>223980</v>
      </c>
      <c r="C588" s="0" t="s">
        <v>105</v>
      </c>
      <c r="E588" s="0" t="s">
        <v>729</v>
      </c>
      <c r="F588" s="0" t="s">
        <v>694</v>
      </c>
      <c r="G588" s="0" t="s">
        <v>105</v>
      </c>
      <c r="H588" s="0" t="s">
        <v>774</v>
      </c>
      <c r="I588" s="0" t="s">
        <v>774</v>
      </c>
      <c r="J588" s="78" t="n">
        <v>45310.3569560185</v>
      </c>
      <c r="K588" s="79" t="s">
        <v>26</v>
      </c>
      <c r="M588" s="50" t="n">
        <v>45308</v>
      </c>
      <c r="N588" s="50" t="n">
        <v>45310</v>
      </c>
      <c r="Q588" s="0" t="n">
        <v>1</v>
      </c>
      <c r="R588" s="0" t="n">
        <v>1</v>
      </c>
      <c r="S588" s="0" t="n">
        <v>0</v>
      </c>
      <c r="T588" s="78" t="n">
        <v>45308.5087962963</v>
      </c>
      <c r="V588" s="79" t="s">
        <v>37</v>
      </c>
      <c r="X588" s="79" t="s">
        <v>1380</v>
      </c>
    </row>
    <row r="589" customFormat="false" ht="15" hidden="false" customHeight="false" outlineLevel="0" collapsed="false">
      <c r="A589" s="0" t="s">
        <v>1381</v>
      </c>
    </row>
    <row r="590" customFormat="false" ht="15" hidden="false" customHeight="false" outlineLevel="0" collapsed="false">
      <c r="A590" s="0" t="s">
        <v>1115</v>
      </c>
    </row>
    <row r="591" customFormat="false" ht="15" hidden="false" customHeight="false" outlineLevel="0" collapsed="false">
      <c r="A591" s="0" t="s">
        <v>1382</v>
      </c>
    </row>
    <row r="592" customFormat="false" ht="15" hidden="false" customHeight="false" outlineLevel="0" collapsed="false">
      <c r="A592" s="0" t="s">
        <v>1383</v>
      </c>
      <c r="C592" s="0" t="s">
        <v>753</v>
      </c>
      <c r="D592" s="0" t="s">
        <v>694</v>
      </c>
      <c r="E592" s="78" t="n">
        <v>45310.3560069444</v>
      </c>
      <c r="F592" s="0" t="n">
        <v>0</v>
      </c>
      <c r="G592" s="79" t="s">
        <v>753</v>
      </c>
    </row>
    <row r="593" customFormat="false" ht="15" hidden="false" customHeight="false" outlineLevel="0" collapsed="false">
      <c r="A593" s="0" t="s">
        <v>1384</v>
      </c>
      <c r="F593" s="0" t="s">
        <v>761</v>
      </c>
    </row>
    <row r="594" customFormat="false" ht="15" hidden="false" customHeight="false" outlineLevel="0" collapsed="false">
      <c r="A594" s="0" t="n">
        <v>223965</v>
      </c>
      <c r="C594" s="0" t="s">
        <v>1385</v>
      </c>
      <c r="E594" s="0" t="s">
        <v>729</v>
      </c>
      <c r="F594" s="0" t="s">
        <v>694</v>
      </c>
      <c r="G594" s="0" t="s">
        <v>1385</v>
      </c>
      <c r="H594" s="0" t="s">
        <v>870</v>
      </c>
      <c r="I594" s="0" t="s">
        <v>870</v>
      </c>
      <c r="J594" s="78" t="n">
        <v>45308.5359606482</v>
      </c>
      <c r="K594" s="79" t="s">
        <v>703</v>
      </c>
      <c r="M594" s="50" t="n">
        <v>45308</v>
      </c>
      <c r="N594" s="50" t="n">
        <v>45308</v>
      </c>
      <c r="Q594" s="0" t="n">
        <v>1</v>
      </c>
      <c r="R594" s="0" t="n">
        <v>1</v>
      </c>
      <c r="S594" s="0" t="n">
        <v>0</v>
      </c>
      <c r="T594" s="78" t="n">
        <v>45308.4516435185</v>
      </c>
      <c r="V594" s="79" t="s">
        <v>955</v>
      </c>
      <c r="X594" s="79" t="s">
        <v>1386</v>
      </c>
      <c r="Y594" s="79" t="s">
        <v>955</v>
      </c>
      <c r="Z594" s="79" t="s">
        <v>698</v>
      </c>
      <c r="AA594" s="79" t="s">
        <v>694</v>
      </c>
      <c r="AB594" s="78" t="n">
        <v>45308.5344444444</v>
      </c>
      <c r="AC594" s="0" t="n">
        <v>0</v>
      </c>
      <c r="AD594" s="79" t="s">
        <v>1000</v>
      </c>
      <c r="AE594" s="79" t="s">
        <v>734</v>
      </c>
      <c r="AF594" s="78" t="n">
        <v>45308.5359606482</v>
      </c>
      <c r="AI594" s="79" t="s">
        <v>744</v>
      </c>
    </row>
    <row r="595" customFormat="false" ht="15" hidden="false" customHeight="false" outlineLevel="0" collapsed="false">
      <c r="A595" s="0" t="n">
        <v>223953</v>
      </c>
      <c r="C595" s="0" t="s">
        <v>1387</v>
      </c>
      <c r="E595" s="0" t="s">
        <v>729</v>
      </c>
      <c r="F595" s="0" t="s">
        <v>694</v>
      </c>
      <c r="G595" s="0" t="s">
        <v>1387</v>
      </c>
      <c r="H595" s="0" t="s">
        <v>1034</v>
      </c>
      <c r="I595" s="0" t="s">
        <v>1034</v>
      </c>
      <c r="J595" s="78" t="n">
        <v>45309.6225925926</v>
      </c>
      <c r="K595" s="79" t="s">
        <v>921</v>
      </c>
      <c r="M595" s="50" t="n">
        <v>45308</v>
      </c>
      <c r="N595" s="50" t="n">
        <v>45309</v>
      </c>
      <c r="Q595" s="0" t="n">
        <v>1</v>
      </c>
      <c r="R595" s="0" t="n">
        <v>1</v>
      </c>
      <c r="S595" s="0" t="n">
        <v>0</v>
      </c>
      <c r="T595" s="78" t="n">
        <v>45308.4195138889</v>
      </c>
      <c r="V595" s="79" t="s">
        <v>43</v>
      </c>
      <c r="Y595" s="79" t="s">
        <v>43</v>
      </c>
      <c r="Z595" s="79" t="s">
        <v>698</v>
      </c>
      <c r="AA595" s="79" t="s">
        <v>694</v>
      </c>
      <c r="AB595" s="78" t="n">
        <v>45309.6214930556</v>
      </c>
      <c r="AC595" s="0" t="n">
        <v>0</v>
      </c>
      <c r="AD595" s="79" t="s">
        <v>888</v>
      </c>
    </row>
    <row r="597" customFormat="false" ht="15" hidden="false" customHeight="false" outlineLevel="0" collapsed="false">
      <c r="A597" s="0" t="s">
        <v>1388</v>
      </c>
    </row>
    <row r="599" customFormat="false" ht="15" hidden="false" customHeight="false" outlineLevel="0" collapsed="false">
      <c r="A599" s="0" t="s">
        <v>890</v>
      </c>
    </row>
    <row r="600" customFormat="false" ht="15" hidden="false" customHeight="false" outlineLevel="0" collapsed="false">
      <c r="A600" s="0" t="s">
        <v>1195</v>
      </c>
    </row>
    <row r="601" customFormat="false" ht="124.6" hidden="false" customHeight="false" outlineLevel="0" collapsed="false">
      <c r="A601" s="80"/>
      <c r="C601" s="79" t="s">
        <v>694</v>
      </c>
      <c r="D601" s="79" t="s">
        <v>824</v>
      </c>
      <c r="E601" s="81" t="s">
        <v>1389</v>
      </c>
      <c r="F601" s="79" t="s">
        <v>729</v>
      </c>
      <c r="G601" s="79" t="s">
        <v>694</v>
      </c>
      <c r="H601" s="79" t="s">
        <v>1390</v>
      </c>
      <c r="I601" s="79" t="s">
        <v>713</v>
      </c>
      <c r="J601" s="79" t="s">
        <v>713</v>
      </c>
      <c r="K601" s="78" t="n">
        <v>45308.574525463</v>
      </c>
      <c r="L601" s="79" t="s">
        <v>26</v>
      </c>
      <c r="M601" s="79" t="s">
        <v>1391</v>
      </c>
      <c r="N601" s="79" t="s">
        <v>1392</v>
      </c>
      <c r="O601" s="79" t="s">
        <v>37</v>
      </c>
      <c r="P601" s="79" t="s">
        <v>1393</v>
      </c>
    </row>
    <row r="602" customFormat="false" ht="15" hidden="false" customHeight="false" outlineLevel="0" collapsed="false">
      <c r="A602" s="0" t="s">
        <v>1394</v>
      </c>
      <c r="C602" s="0" t="s">
        <v>753</v>
      </c>
      <c r="D602" s="0" t="s">
        <v>694</v>
      </c>
      <c r="E602" s="78" t="n">
        <v>45308.5740856482</v>
      </c>
      <c r="F602" s="0" t="n">
        <v>0</v>
      </c>
      <c r="G602" s="79" t="s">
        <v>753</v>
      </c>
    </row>
    <row r="603" customFormat="false" ht="15" hidden="false" customHeight="false" outlineLevel="0" collapsed="false">
      <c r="A603" s="0" t="s">
        <v>1214</v>
      </c>
      <c r="F603" s="0" t="s">
        <v>761</v>
      </c>
    </row>
    <row r="604" customFormat="false" ht="15" hidden="false" customHeight="false" outlineLevel="0" collapsed="false">
      <c r="A604" s="0" t="n">
        <v>223927</v>
      </c>
      <c r="C604" s="0" t="s">
        <v>1395</v>
      </c>
      <c r="E604" s="0" t="s">
        <v>729</v>
      </c>
      <c r="F604" s="0" t="s">
        <v>694</v>
      </c>
      <c r="G604" s="0" t="s">
        <v>1395</v>
      </c>
      <c r="H604" s="0" t="s">
        <v>788</v>
      </c>
      <c r="I604" s="0" t="s">
        <v>788</v>
      </c>
      <c r="J604" s="78" t="n">
        <v>45308.6658796296</v>
      </c>
      <c r="K604" s="79" t="s">
        <v>41</v>
      </c>
      <c r="M604" s="50" t="n">
        <v>45308</v>
      </c>
      <c r="N604" s="50" t="n">
        <v>45308</v>
      </c>
      <c r="Q604" s="0" t="n">
        <v>1</v>
      </c>
      <c r="R604" s="0" t="n">
        <v>1</v>
      </c>
      <c r="S604" s="0" t="n">
        <v>0</v>
      </c>
      <c r="T604" s="78" t="n">
        <v>45308.3501388889</v>
      </c>
      <c r="V604" s="79" t="s">
        <v>195</v>
      </c>
      <c r="X604" s="79" t="s">
        <v>1396</v>
      </c>
      <c r="Y604" s="79" t="s">
        <v>195</v>
      </c>
      <c r="Z604" s="79" t="s">
        <v>698</v>
      </c>
      <c r="AA604" s="79" t="s">
        <v>694</v>
      </c>
      <c r="AB604" s="78" t="n">
        <v>45308.5885185185</v>
      </c>
      <c r="AC604" s="0" t="n">
        <v>0</v>
      </c>
      <c r="AD604" s="79" t="s">
        <v>1397</v>
      </c>
      <c r="AE604" s="79" t="s">
        <v>734</v>
      </c>
      <c r="AF604" s="78" t="n">
        <v>45308.6658796296</v>
      </c>
      <c r="AI604" s="79" t="s">
        <v>715</v>
      </c>
    </row>
    <row r="605" customFormat="false" ht="15" hidden="false" customHeight="false" outlineLevel="0" collapsed="false">
      <c r="A605" s="0" t="n">
        <v>223919</v>
      </c>
      <c r="C605" s="0" t="s">
        <v>1398</v>
      </c>
      <c r="E605" s="0" t="s">
        <v>729</v>
      </c>
      <c r="F605" s="0" t="s">
        <v>694</v>
      </c>
      <c r="G605" s="0" t="s">
        <v>1398</v>
      </c>
      <c r="H605" s="0" t="s">
        <v>695</v>
      </c>
      <c r="I605" s="0" t="s">
        <v>695</v>
      </c>
      <c r="J605" s="78" t="n">
        <v>45308.3889583333</v>
      </c>
      <c r="K605" s="79" t="s">
        <v>26</v>
      </c>
      <c r="M605" s="50" t="n">
        <v>45307</v>
      </c>
      <c r="N605" s="50" t="n">
        <v>45308</v>
      </c>
      <c r="Q605" s="0" t="n">
        <v>1</v>
      </c>
      <c r="R605" s="0" t="n">
        <v>1</v>
      </c>
      <c r="S605" s="0" t="n">
        <v>0</v>
      </c>
      <c r="T605" s="78" t="n">
        <v>45307.8055787037</v>
      </c>
      <c r="V605" s="79" t="s">
        <v>955</v>
      </c>
      <c r="Y605" s="79" t="s">
        <v>955</v>
      </c>
      <c r="Z605" s="79" t="s">
        <v>698</v>
      </c>
      <c r="AA605" s="79" t="s">
        <v>694</v>
      </c>
      <c r="AB605" s="78" t="n">
        <v>45308.3882986111</v>
      </c>
      <c r="AC605" s="0" t="n">
        <v>0</v>
      </c>
      <c r="AD605" s="79" t="s">
        <v>956</v>
      </c>
      <c r="AE605" s="79" t="s">
        <v>734</v>
      </c>
      <c r="AF605" s="78" t="n">
        <v>45308.3889583333</v>
      </c>
      <c r="AI605" s="79" t="s">
        <v>750</v>
      </c>
    </row>
    <row r="606" customFormat="false" ht="15" hidden="false" customHeight="false" outlineLevel="0" collapsed="false">
      <c r="A606" s="0" t="n">
        <v>223906</v>
      </c>
      <c r="C606" s="0" t="s">
        <v>1399</v>
      </c>
      <c r="E606" s="0" t="s">
        <v>729</v>
      </c>
      <c r="F606" s="0" t="s">
        <v>701</v>
      </c>
      <c r="G606" s="0" t="s">
        <v>1399</v>
      </c>
      <c r="H606" s="0" t="s">
        <v>706</v>
      </c>
      <c r="I606" s="0" t="s">
        <v>706</v>
      </c>
      <c r="J606" s="78" t="n">
        <v>45308.3618171296</v>
      </c>
      <c r="K606" s="79" t="s">
        <v>703</v>
      </c>
      <c r="M606" s="50" t="n">
        <v>45307</v>
      </c>
      <c r="N606" s="50" t="n">
        <v>45308</v>
      </c>
      <c r="Q606" s="0" t="n">
        <v>1</v>
      </c>
      <c r="R606" s="0" t="n">
        <v>1</v>
      </c>
      <c r="S606" s="0" t="n">
        <v>0</v>
      </c>
      <c r="T606" s="78" t="n">
        <v>45307.7170949074</v>
      </c>
      <c r="V606" s="79" t="s">
        <v>37</v>
      </c>
      <c r="Y606" s="79" t="s">
        <v>37</v>
      </c>
      <c r="Z606" s="79" t="s">
        <v>698</v>
      </c>
      <c r="AA606" s="79" t="s">
        <v>694</v>
      </c>
      <c r="AB606" s="78" t="n">
        <v>45308.3609143519</v>
      </c>
      <c r="AC606" s="0" t="n">
        <v>0</v>
      </c>
      <c r="AD606" s="79" t="s">
        <v>753</v>
      </c>
    </row>
    <row r="607" customFormat="false" ht="15" hidden="false" customHeight="false" outlineLevel="0" collapsed="false">
      <c r="A607" s="0" t="s">
        <v>1400</v>
      </c>
      <c r="C607" s="0" t="s">
        <v>720</v>
      </c>
      <c r="G607" s="0" t="s">
        <v>720</v>
      </c>
    </row>
    <row r="608" customFormat="false" ht="15" hidden="false" customHeight="false" outlineLevel="0" collapsed="false">
      <c r="A608" s="0" t="n">
        <v>223892</v>
      </c>
      <c r="C608" s="0" t="s">
        <v>1401</v>
      </c>
      <c r="E608" s="0" t="s">
        <v>729</v>
      </c>
      <c r="F608" s="0" t="s">
        <v>694</v>
      </c>
      <c r="G608" s="0" t="s">
        <v>1401</v>
      </c>
      <c r="H608" s="0" t="s">
        <v>870</v>
      </c>
      <c r="I608" s="0" t="s">
        <v>870</v>
      </c>
      <c r="J608" s="78" t="n">
        <v>45308.3524652778</v>
      </c>
      <c r="K608" s="79" t="s">
        <v>26</v>
      </c>
      <c r="M608" s="50" t="n">
        <v>45307</v>
      </c>
      <c r="N608" s="50" t="n">
        <v>45308</v>
      </c>
      <c r="Q608" s="0" t="n">
        <v>1</v>
      </c>
      <c r="R608" s="0" t="n">
        <v>1</v>
      </c>
      <c r="S608" s="0" t="n">
        <v>0</v>
      </c>
      <c r="T608" s="78" t="n">
        <v>45307.6827430556</v>
      </c>
      <c r="V608" s="79" t="s">
        <v>955</v>
      </c>
      <c r="X608" s="79" t="s">
        <v>1402</v>
      </c>
      <c r="Y608" s="79" t="s">
        <v>955</v>
      </c>
      <c r="Z608" s="79" t="s">
        <v>698</v>
      </c>
      <c r="AA608" s="79" t="s">
        <v>694</v>
      </c>
      <c r="AB608" s="78" t="n">
        <v>45308.3510532407</v>
      </c>
      <c r="AC608" s="0" t="n">
        <v>0</v>
      </c>
      <c r="AD608" s="79" t="s">
        <v>1403</v>
      </c>
      <c r="AE608" s="79" t="s">
        <v>734</v>
      </c>
      <c r="AF608" s="78" t="n">
        <v>45308.3524768519</v>
      </c>
      <c r="AI608" s="79" t="s">
        <v>960</v>
      </c>
    </row>
    <row r="609" customFormat="false" ht="15" hidden="false" customHeight="false" outlineLevel="0" collapsed="false">
      <c r="A609" s="0" t="n">
        <v>223869</v>
      </c>
      <c r="C609" s="0" t="s">
        <v>1367</v>
      </c>
      <c r="E609" s="0" t="s">
        <v>729</v>
      </c>
      <c r="F609" s="0" t="s">
        <v>694</v>
      </c>
      <c r="G609" s="0" t="s">
        <v>1367</v>
      </c>
      <c r="H609" s="0" t="s">
        <v>803</v>
      </c>
      <c r="I609" s="0" t="s">
        <v>803</v>
      </c>
      <c r="J609" s="78" t="n">
        <v>45308.4090046296</v>
      </c>
      <c r="K609" s="79" t="s">
        <v>719</v>
      </c>
      <c r="M609" s="50" t="n">
        <v>45307</v>
      </c>
      <c r="N609" s="50" t="n">
        <v>45308</v>
      </c>
      <c r="Q609" s="0" t="n">
        <v>1</v>
      </c>
      <c r="R609" s="0" t="n">
        <v>1</v>
      </c>
      <c r="S609" s="0" t="n">
        <v>0</v>
      </c>
      <c r="T609" s="78" t="n">
        <v>45307.6308333333</v>
      </c>
      <c r="V609" s="79" t="s">
        <v>955</v>
      </c>
      <c r="X609" s="79" t="s">
        <v>1404</v>
      </c>
    </row>
    <row r="610" customFormat="false" ht="15" hidden="false" customHeight="false" outlineLevel="0" collapsed="false">
      <c r="A610" s="0" t="s">
        <v>1405</v>
      </c>
    </row>
    <row r="611" customFormat="false" ht="15" hidden="false" customHeight="false" outlineLevel="0" collapsed="false">
      <c r="A611" s="0" t="s">
        <v>1406</v>
      </c>
      <c r="C611" s="0" t="s">
        <v>1407</v>
      </c>
      <c r="D611" s="0" t="s">
        <v>694</v>
      </c>
      <c r="E611" s="78" t="n">
        <v>45308.4081018519</v>
      </c>
      <c r="F611" s="0" t="n">
        <v>0</v>
      </c>
      <c r="G611" s="79" t="s">
        <v>1407</v>
      </c>
      <c r="H611" s="79" t="s">
        <v>734</v>
      </c>
      <c r="I611" s="78" t="n">
        <v>45308.4090046296</v>
      </c>
      <c r="L611" s="79" t="s">
        <v>786</v>
      </c>
    </row>
    <row r="612" customFormat="false" ht="15" hidden="false" customHeight="false" outlineLevel="0" collapsed="false">
      <c r="A612" s="0" t="n">
        <v>223839</v>
      </c>
      <c r="C612" s="0" t="s">
        <v>1408</v>
      </c>
      <c r="E612" s="0" t="s">
        <v>729</v>
      </c>
      <c r="F612" s="0" t="s">
        <v>701</v>
      </c>
      <c r="G612" s="0" t="s">
        <v>1408</v>
      </c>
      <c r="H612" s="0" t="s">
        <v>894</v>
      </c>
      <c r="I612" s="0" t="s">
        <v>894</v>
      </c>
      <c r="J612" s="78" t="n">
        <v>45377.4168402778</v>
      </c>
      <c r="K612" s="79" t="s">
        <v>719</v>
      </c>
      <c r="M612" s="50" t="n">
        <v>45307</v>
      </c>
      <c r="N612" s="50" t="n">
        <v>45308</v>
      </c>
      <c r="Q612" s="0" t="n">
        <v>1.5</v>
      </c>
      <c r="R612" s="0" t="n">
        <v>1.5</v>
      </c>
      <c r="S612" s="0" t="n">
        <v>0</v>
      </c>
      <c r="T612" s="78" t="n">
        <v>45307.5111805556</v>
      </c>
      <c r="V612" s="79" t="s">
        <v>18</v>
      </c>
      <c r="X612" s="79" t="s">
        <v>1409</v>
      </c>
      <c r="Y612" s="79" t="s">
        <v>18</v>
      </c>
      <c r="Z612" s="79" t="s">
        <v>698</v>
      </c>
      <c r="AA612" s="79" t="s">
        <v>723</v>
      </c>
      <c r="AB612" s="78" t="n">
        <v>45308.4327199074</v>
      </c>
      <c r="AC612" s="0" t="n">
        <v>0</v>
      </c>
      <c r="AD612" s="79" t="s">
        <v>1410</v>
      </c>
      <c r="AE612" s="79" t="s">
        <v>734</v>
      </c>
      <c r="AF612" s="78" t="n">
        <v>45308.4342476852</v>
      </c>
      <c r="AI612" s="79" t="s">
        <v>782</v>
      </c>
    </row>
    <row r="613" customFormat="false" ht="15" hidden="false" customHeight="false" outlineLevel="0" collapsed="false">
      <c r="A613" s="0" t="n">
        <v>223829</v>
      </c>
      <c r="C613" s="0" t="s">
        <v>1411</v>
      </c>
      <c r="E613" s="0" t="s">
        <v>729</v>
      </c>
      <c r="F613" s="0" t="s">
        <v>694</v>
      </c>
      <c r="G613" s="0" t="s">
        <v>1411</v>
      </c>
      <c r="H613" s="0" t="s">
        <v>881</v>
      </c>
      <c r="I613" s="0" t="s">
        <v>881</v>
      </c>
      <c r="J613" s="78" t="n">
        <v>45308.3359837963</v>
      </c>
      <c r="K613" s="79" t="s">
        <v>41</v>
      </c>
      <c r="M613" s="50" t="n">
        <v>45307</v>
      </c>
      <c r="N613" s="50" t="n">
        <v>45308</v>
      </c>
      <c r="Q613" s="0" t="n">
        <v>1</v>
      </c>
      <c r="R613" s="0" t="n">
        <v>1</v>
      </c>
      <c r="S613" s="0" t="n">
        <v>0</v>
      </c>
      <c r="T613" s="78" t="n">
        <v>45307.4896643519</v>
      </c>
      <c r="V613" s="79" t="s">
        <v>195</v>
      </c>
      <c r="Y613" s="79" t="s">
        <v>195</v>
      </c>
      <c r="Z613" s="79" t="s">
        <v>698</v>
      </c>
      <c r="AA613" s="79" t="s">
        <v>694</v>
      </c>
      <c r="AB613" s="78" t="n">
        <v>45308.3354050926</v>
      </c>
      <c r="AC613" s="0" t="n">
        <v>0</v>
      </c>
      <c r="AD613" s="79" t="s">
        <v>1412</v>
      </c>
      <c r="AE613" s="79" t="s">
        <v>734</v>
      </c>
      <c r="AF613" s="78" t="n">
        <v>45308.3359837963</v>
      </c>
      <c r="AI613" s="79" t="s">
        <v>715</v>
      </c>
    </row>
    <row r="614" customFormat="false" ht="15" hidden="false" customHeight="false" outlineLevel="0" collapsed="false">
      <c r="A614" s="0" t="n">
        <v>223828</v>
      </c>
      <c r="C614" s="0" t="s">
        <v>1413</v>
      </c>
      <c r="E614" s="0" t="s">
        <v>729</v>
      </c>
      <c r="F614" s="0" t="s">
        <v>701</v>
      </c>
      <c r="G614" s="0" t="s">
        <v>1413</v>
      </c>
      <c r="H614" s="0" t="s">
        <v>763</v>
      </c>
      <c r="I614" s="0" t="s">
        <v>763</v>
      </c>
      <c r="J614" s="78" t="n">
        <v>45308.3369444445</v>
      </c>
      <c r="K614" s="79" t="s">
        <v>26</v>
      </c>
      <c r="M614" s="50" t="n">
        <v>45307</v>
      </c>
      <c r="N614" s="50" t="n">
        <v>45308</v>
      </c>
      <c r="Q614" s="0" t="n">
        <v>1</v>
      </c>
      <c r="R614" s="0" t="n">
        <v>1</v>
      </c>
      <c r="S614" s="0" t="n">
        <v>0</v>
      </c>
      <c r="T614" s="78" t="n">
        <v>45307.4828703704</v>
      </c>
      <c r="V614" s="79" t="s">
        <v>37</v>
      </c>
      <c r="X614" s="79" t="s">
        <v>1414</v>
      </c>
      <c r="Y614" s="79" t="s">
        <v>37</v>
      </c>
      <c r="Z614" s="79" t="s">
        <v>698</v>
      </c>
      <c r="AA614" s="79" t="s">
        <v>694</v>
      </c>
      <c r="AB614" s="78" t="n">
        <v>45308.3363194445</v>
      </c>
      <c r="AC614" s="0" t="n">
        <v>0</v>
      </c>
      <c r="AD614" s="79" t="s">
        <v>753</v>
      </c>
    </row>
    <row r="615" customFormat="false" ht="15" hidden="false" customHeight="false" outlineLevel="0" collapsed="false">
      <c r="A615" s="0" t="s">
        <v>821</v>
      </c>
      <c r="F615" s="0" t="s">
        <v>750</v>
      </c>
    </row>
    <row r="616" customFormat="false" ht="15" hidden="false" customHeight="false" outlineLevel="0" collapsed="false">
      <c r="A616" s="0" t="n">
        <v>223819</v>
      </c>
      <c r="C616" s="0" t="s">
        <v>105</v>
      </c>
      <c r="E616" s="0" t="s">
        <v>729</v>
      </c>
      <c r="F616" s="0" t="s">
        <v>694</v>
      </c>
      <c r="G616" s="0" t="s">
        <v>105</v>
      </c>
      <c r="H616" s="0" t="s">
        <v>774</v>
      </c>
      <c r="I616" s="0" t="s">
        <v>774</v>
      </c>
      <c r="J616" s="78" t="n">
        <v>45308.3644212963</v>
      </c>
      <c r="K616" s="79" t="s">
        <v>26</v>
      </c>
      <c r="M616" s="50" t="n">
        <v>45307</v>
      </c>
      <c r="N616" s="50" t="n">
        <v>45307</v>
      </c>
      <c r="Q616" s="0" t="n">
        <v>1.5</v>
      </c>
      <c r="R616" s="0" t="n">
        <v>1.5</v>
      </c>
      <c r="S616" s="0" t="n">
        <v>0</v>
      </c>
      <c r="T616" s="78" t="n">
        <v>45307.4549189815</v>
      </c>
      <c r="V616" s="79" t="s">
        <v>37</v>
      </c>
      <c r="X616" s="79" t="s">
        <v>1415</v>
      </c>
    </row>
    <row r="617" customFormat="false" ht="15" hidden="false" customHeight="false" outlineLevel="0" collapsed="false">
      <c r="A617" s="0" t="s">
        <v>1381</v>
      </c>
    </row>
    <row r="618" customFormat="false" ht="15" hidden="false" customHeight="false" outlineLevel="0" collapsed="false">
      <c r="A618" s="0" t="s">
        <v>1115</v>
      </c>
    </row>
    <row r="619" customFormat="false" ht="15" hidden="false" customHeight="false" outlineLevel="0" collapsed="false">
      <c r="A619" s="0" t="s">
        <v>1416</v>
      </c>
      <c r="C619" s="0" t="s">
        <v>753</v>
      </c>
      <c r="D619" s="0" t="s">
        <v>694</v>
      </c>
      <c r="E619" s="78" t="n">
        <v>45307.6073726852</v>
      </c>
      <c r="F619" s="0" t="n">
        <v>0</v>
      </c>
      <c r="G619" s="79" t="s">
        <v>753</v>
      </c>
    </row>
    <row r="620" customFormat="false" ht="15" hidden="false" customHeight="false" outlineLevel="0" collapsed="false">
      <c r="A620" s="0" t="s">
        <v>1417</v>
      </c>
      <c r="F620" s="0" t="s">
        <v>761</v>
      </c>
    </row>
    <row r="621" customFormat="false" ht="15" hidden="false" customHeight="false" outlineLevel="0" collapsed="false">
      <c r="A621" s="0" t="n">
        <v>223807</v>
      </c>
      <c r="C621" s="0" t="s">
        <v>1418</v>
      </c>
      <c r="E621" s="0" t="s">
        <v>729</v>
      </c>
      <c r="F621" s="0" t="s">
        <v>694</v>
      </c>
      <c r="G621" s="0" t="s">
        <v>1418</v>
      </c>
      <c r="H621" s="0" t="s">
        <v>870</v>
      </c>
      <c r="I621" s="0" t="s">
        <v>870</v>
      </c>
      <c r="J621" s="78" t="n">
        <v>45370.4430671296</v>
      </c>
      <c r="K621" s="79" t="s">
        <v>921</v>
      </c>
      <c r="M621" s="50" t="n">
        <v>45307</v>
      </c>
      <c r="N621" s="50" t="n">
        <v>45308</v>
      </c>
      <c r="Q621" s="0" t="n">
        <v>2</v>
      </c>
      <c r="R621" s="0" t="n">
        <v>2</v>
      </c>
      <c r="S621" s="0" t="n">
        <v>0</v>
      </c>
      <c r="T621" s="78" t="n">
        <v>45307.4177083333</v>
      </c>
      <c r="V621" s="79" t="s">
        <v>43</v>
      </c>
      <c r="Y621" s="79" t="s">
        <v>43</v>
      </c>
      <c r="Z621" s="79" t="s">
        <v>698</v>
      </c>
      <c r="AA621" s="79" t="s">
        <v>694</v>
      </c>
      <c r="AB621" s="78" t="n">
        <v>45308.6793287037</v>
      </c>
      <c r="AC621" s="0" t="n">
        <v>0</v>
      </c>
      <c r="AD621" s="79" t="s">
        <v>765</v>
      </c>
    </row>
    <row r="623" customFormat="false" ht="15" hidden="false" customHeight="false" outlineLevel="0" collapsed="false">
      <c r="A623" s="0" t="s">
        <v>1419</v>
      </c>
    </row>
    <row r="625" customFormat="false" ht="15" hidden="false" customHeight="false" outlineLevel="0" collapsed="false">
      <c r="A625" s="0" t="s">
        <v>768</v>
      </c>
    </row>
    <row r="626" customFormat="false" ht="15" hidden="false" customHeight="false" outlineLevel="0" collapsed="false">
      <c r="A626" s="0" t="s">
        <v>769</v>
      </c>
      <c r="F626" s="0" t="s">
        <v>1420</v>
      </c>
    </row>
    <row r="627" customFormat="false" ht="15" hidden="false" customHeight="false" outlineLevel="0" collapsed="false">
      <c r="A627" s="0" t="n">
        <v>223801</v>
      </c>
      <c r="C627" s="0" t="s">
        <v>970</v>
      </c>
      <c r="E627" s="0" t="s">
        <v>729</v>
      </c>
      <c r="F627" s="0" t="s">
        <v>701</v>
      </c>
      <c r="G627" s="0" t="s">
        <v>970</v>
      </c>
      <c r="H627" s="0" t="s">
        <v>706</v>
      </c>
      <c r="I627" s="0" t="s">
        <v>706</v>
      </c>
      <c r="J627" s="78" t="n">
        <v>45307.4100115741</v>
      </c>
      <c r="K627" s="79" t="s">
        <v>703</v>
      </c>
      <c r="M627" s="50" t="n">
        <v>45307</v>
      </c>
      <c r="N627" s="50" t="n">
        <v>45307</v>
      </c>
      <c r="Q627" s="0" t="n">
        <v>1</v>
      </c>
      <c r="R627" s="0" t="n">
        <v>1</v>
      </c>
      <c r="S627" s="0" t="n">
        <v>0</v>
      </c>
      <c r="T627" s="78" t="n">
        <v>45307.4080208333</v>
      </c>
      <c r="V627" s="79" t="s">
        <v>37</v>
      </c>
      <c r="Y627" s="79" t="s">
        <v>37</v>
      </c>
      <c r="Z627" s="79" t="s">
        <v>698</v>
      </c>
      <c r="AA627" s="79" t="s">
        <v>694</v>
      </c>
      <c r="AB627" s="78" t="n">
        <v>45307.4094097222</v>
      </c>
      <c r="AC627" s="0" t="n">
        <v>0</v>
      </c>
      <c r="AD627" s="79" t="s">
        <v>753</v>
      </c>
    </row>
    <row r="628" customFormat="false" ht="15" hidden="false" customHeight="false" outlineLevel="0" collapsed="false">
      <c r="A628" s="0" t="s">
        <v>1421</v>
      </c>
      <c r="C628" s="0" t="s">
        <v>720</v>
      </c>
      <c r="G628" s="0" t="s">
        <v>720</v>
      </c>
    </row>
    <row r="629" customFormat="false" ht="15" hidden="false" customHeight="false" outlineLevel="0" collapsed="false">
      <c r="A629" s="0" t="n">
        <v>223755</v>
      </c>
      <c r="C629" s="0" t="s">
        <v>1422</v>
      </c>
      <c r="E629" s="0" t="s">
        <v>729</v>
      </c>
      <c r="F629" s="0" t="s">
        <v>694</v>
      </c>
      <c r="G629" s="0" t="s">
        <v>1422</v>
      </c>
      <c r="H629" s="0" t="s">
        <v>1045</v>
      </c>
      <c r="I629" s="0" t="s">
        <v>1045</v>
      </c>
      <c r="J629" s="78" t="n">
        <v>45309.7367708333</v>
      </c>
      <c r="K629" s="79" t="s">
        <v>719</v>
      </c>
      <c r="M629" s="50" t="n">
        <v>45306</v>
      </c>
      <c r="N629" s="50" t="n">
        <v>45309</v>
      </c>
      <c r="Q629" s="0" t="n">
        <v>1</v>
      </c>
      <c r="R629" s="0" t="n">
        <v>1</v>
      </c>
      <c r="S629" s="0" t="n">
        <v>0</v>
      </c>
      <c r="T629" s="78" t="n">
        <v>45306.6545949074</v>
      </c>
      <c r="V629" s="79" t="s">
        <v>311</v>
      </c>
      <c r="X629" s="79" t="s">
        <v>804</v>
      </c>
    </row>
    <row r="630" customFormat="false" ht="15" hidden="false" customHeight="false" outlineLevel="0" collapsed="false">
      <c r="A630" s="0" t="s">
        <v>1423</v>
      </c>
      <c r="C630" s="0" t="s">
        <v>1084</v>
      </c>
      <c r="D630" s="0" t="s">
        <v>694</v>
      </c>
      <c r="E630" s="78" t="n">
        <v>45309.7349884259</v>
      </c>
      <c r="F630" s="0" t="n">
        <v>0</v>
      </c>
      <c r="G630" s="79" t="s">
        <v>1084</v>
      </c>
    </row>
    <row r="632" customFormat="false" ht="15" hidden="false" customHeight="false" outlineLevel="0" collapsed="false">
      <c r="A632" s="0" t="s">
        <v>1424</v>
      </c>
    </row>
    <row r="634" customFormat="false" ht="15" hidden="false" customHeight="false" outlineLevel="0" collapsed="false">
      <c r="A634" s="0" t="s">
        <v>1141</v>
      </c>
      <c r="F634" s="0" t="s">
        <v>1137</v>
      </c>
    </row>
    <row r="635" customFormat="false" ht="15" hidden="false" customHeight="false" outlineLevel="0" collapsed="false">
      <c r="A635" s="0" t="n">
        <v>223695</v>
      </c>
      <c r="C635" s="0" t="s">
        <v>1425</v>
      </c>
      <c r="E635" s="0" t="s">
        <v>729</v>
      </c>
      <c r="F635" s="0" t="s">
        <v>694</v>
      </c>
      <c r="G635" s="0" t="s">
        <v>1425</v>
      </c>
      <c r="H635" s="0" t="s">
        <v>841</v>
      </c>
      <c r="I635" s="0" t="s">
        <v>841</v>
      </c>
      <c r="J635" s="78" t="n">
        <v>45307.4427430556</v>
      </c>
      <c r="K635" s="79" t="s">
        <v>703</v>
      </c>
      <c r="M635" s="50" t="n">
        <v>45306</v>
      </c>
      <c r="N635" s="50" t="n">
        <v>45307</v>
      </c>
      <c r="Q635" s="0" t="n">
        <v>1</v>
      </c>
      <c r="R635" s="0" t="n">
        <v>1</v>
      </c>
      <c r="S635" s="0" t="n">
        <v>0</v>
      </c>
      <c r="T635" s="78" t="n">
        <v>45306.4090046296</v>
      </c>
      <c r="V635" s="79" t="s">
        <v>43</v>
      </c>
      <c r="X635" s="79" t="s">
        <v>1426</v>
      </c>
    </row>
    <row r="636" customFormat="false" ht="15" hidden="false" customHeight="false" outlineLevel="0" collapsed="false">
      <c r="A636" s="0" t="s">
        <v>1427</v>
      </c>
      <c r="C636" s="0" t="s">
        <v>888</v>
      </c>
      <c r="D636" s="0" t="s">
        <v>694</v>
      </c>
      <c r="E636" s="78" t="n">
        <v>45307.4409259259</v>
      </c>
      <c r="F636" s="0" t="n">
        <v>0</v>
      </c>
      <c r="G636" s="79" t="s">
        <v>888</v>
      </c>
    </row>
    <row r="638" customFormat="false" ht="15" hidden="false" customHeight="false" outlineLevel="0" collapsed="false">
      <c r="A638" s="0" t="s">
        <v>1428</v>
      </c>
    </row>
    <row r="640" customFormat="false" ht="15" hidden="false" customHeight="false" outlineLevel="0" collapsed="false">
      <c r="A640" s="0" t="s">
        <v>890</v>
      </c>
    </row>
    <row r="641" customFormat="false" ht="15" hidden="false" customHeight="false" outlineLevel="0" collapsed="false">
      <c r="A641" s="0" t="s">
        <v>1195</v>
      </c>
    </row>
    <row r="642" customFormat="false" ht="91" hidden="false" customHeight="false" outlineLevel="0" collapsed="false">
      <c r="A642" s="80"/>
      <c r="C642" s="79" t="s">
        <v>729</v>
      </c>
      <c r="D642" s="79" t="s">
        <v>824</v>
      </c>
      <c r="E642" s="79" t="s">
        <v>1429</v>
      </c>
      <c r="F642" s="81" t="s">
        <v>1430</v>
      </c>
      <c r="G642" s="79" t="s">
        <v>729</v>
      </c>
      <c r="H642" s="79" t="s">
        <v>694</v>
      </c>
      <c r="I642" s="79" t="s">
        <v>1345</v>
      </c>
      <c r="J642" s="79" t="s">
        <v>820</v>
      </c>
      <c r="K642" s="79" t="s">
        <v>820</v>
      </c>
      <c r="L642" s="78" t="n">
        <v>45307.3962962963</v>
      </c>
      <c r="M642" s="79" t="s">
        <v>26</v>
      </c>
      <c r="N642" s="79" t="s">
        <v>1431</v>
      </c>
      <c r="O642" s="79" t="s">
        <v>1432</v>
      </c>
      <c r="P642" s="79" t="s">
        <v>955</v>
      </c>
      <c r="Q642" s="79" t="s">
        <v>824</v>
      </c>
      <c r="R642" s="79" t="s">
        <v>955</v>
      </c>
      <c r="S642" s="79" t="s">
        <v>698</v>
      </c>
      <c r="T642" s="79" t="s">
        <v>694</v>
      </c>
      <c r="U642" s="78" t="n">
        <v>45307.3957523148</v>
      </c>
      <c r="V642" s="0" t="n">
        <v>0</v>
      </c>
      <c r="W642" s="79" t="s">
        <v>956</v>
      </c>
    </row>
    <row r="643" customFormat="false" ht="91" hidden="false" customHeight="false" outlineLevel="0" collapsed="false">
      <c r="A643" s="80"/>
      <c r="C643" s="79" t="s">
        <v>729</v>
      </c>
      <c r="D643" s="79" t="s">
        <v>824</v>
      </c>
      <c r="E643" s="79" t="s">
        <v>786</v>
      </c>
      <c r="F643" s="81" t="s">
        <v>1433</v>
      </c>
      <c r="G643" s="79" t="s">
        <v>729</v>
      </c>
      <c r="H643" s="79" t="s">
        <v>701</v>
      </c>
      <c r="I643" s="79" t="s">
        <v>134</v>
      </c>
      <c r="J643" s="79" t="s">
        <v>702</v>
      </c>
      <c r="K643" s="79" t="s">
        <v>702</v>
      </c>
      <c r="L643" s="78" t="n">
        <v>45306.5008564815</v>
      </c>
      <c r="M643" s="79" t="s">
        <v>703</v>
      </c>
      <c r="N643" s="79" t="s">
        <v>1434</v>
      </c>
      <c r="O643" s="79" t="s">
        <v>1435</v>
      </c>
      <c r="P643" s="79" t="s">
        <v>955</v>
      </c>
      <c r="Q643" s="79" t="s">
        <v>824</v>
      </c>
      <c r="R643" s="79" t="s">
        <v>955</v>
      </c>
      <c r="S643" s="79" t="s">
        <v>698</v>
      </c>
      <c r="T643" s="79" t="s">
        <v>694</v>
      </c>
      <c r="U643" s="78" t="n">
        <v>45306.4997453704</v>
      </c>
      <c r="V643" s="0" t="n">
        <v>0</v>
      </c>
      <c r="W643" s="79" t="s">
        <v>956</v>
      </c>
      <c r="X643" s="79" t="s">
        <v>734</v>
      </c>
      <c r="Y643" s="78" t="n">
        <v>45306.5008564815</v>
      </c>
      <c r="Z643" s="79" t="s">
        <v>824</v>
      </c>
      <c r="AA643" s="79" t="s">
        <v>750</v>
      </c>
      <c r="AB643" s="81" t="s">
        <v>1436</v>
      </c>
      <c r="AC643" s="79" t="s">
        <v>729</v>
      </c>
      <c r="AD643" s="79" t="s">
        <v>694</v>
      </c>
      <c r="AE643" s="79" t="s">
        <v>1437</v>
      </c>
      <c r="AF643" s="79" t="s">
        <v>695</v>
      </c>
      <c r="AG643" s="79" t="s">
        <v>695</v>
      </c>
      <c r="AH643" s="78" t="n">
        <v>45307.3836342593</v>
      </c>
      <c r="AI643" s="79" t="s">
        <v>26</v>
      </c>
      <c r="AJ643" s="79" t="s">
        <v>1438</v>
      </c>
      <c r="AK643" s="79" t="s">
        <v>1439</v>
      </c>
      <c r="AL643" s="79" t="s">
        <v>955</v>
      </c>
      <c r="AM643" s="79" t="s">
        <v>824</v>
      </c>
      <c r="AN643" s="79" t="s">
        <v>955</v>
      </c>
      <c r="AO643" s="79" t="s">
        <v>698</v>
      </c>
      <c r="AP643" s="79" t="s">
        <v>694</v>
      </c>
      <c r="AQ643" s="78" t="n">
        <v>45307.3814351852</v>
      </c>
      <c r="AR643" s="0" t="n">
        <v>0</v>
      </c>
      <c r="AS643" s="79" t="s">
        <v>1440</v>
      </c>
    </row>
    <row r="645" customFormat="false" ht="91" hidden="false" customHeight="false" outlineLevel="0" collapsed="false">
      <c r="A645" s="80"/>
      <c r="C645" s="79" t="s">
        <v>729</v>
      </c>
      <c r="D645" s="79" t="s">
        <v>824</v>
      </c>
      <c r="E645" s="79" t="s">
        <v>750</v>
      </c>
      <c r="F645" s="81" t="s">
        <v>1441</v>
      </c>
      <c r="G645" s="79" t="s">
        <v>729</v>
      </c>
      <c r="H645" s="79" t="s">
        <v>694</v>
      </c>
      <c r="I645" s="79" t="s">
        <v>1230</v>
      </c>
      <c r="J645" s="79" t="s">
        <v>1231</v>
      </c>
      <c r="K645" s="79" t="s">
        <v>1231</v>
      </c>
      <c r="L645" s="78" t="n">
        <v>45306.4128819444</v>
      </c>
      <c r="M645" s="79" t="s">
        <v>703</v>
      </c>
      <c r="N645" s="79" t="s">
        <v>1442</v>
      </c>
      <c r="O645" s="79" t="s">
        <v>1443</v>
      </c>
      <c r="P645" s="79" t="s">
        <v>955</v>
      </c>
      <c r="Q645" s="79" t="s">
        <v>824</v>
      </c>
      <c r="R645" s="79" t="s">
        <v>955</v>
      </c>
      <c r="S645" s="79" t="s">
        <v>698</v>
      </c>
      <c r="T645" s="79" t="s">
        <v>694</v>
      </c>
      <c r="U645" s="78" t="n">
        <v>45306.4125694444</v>
      </c>
      <c r="V645" s="0" t="n">
        <v>0</v>
      </c>
      <c r="W645" s="79" t="s">
        <v>956</v>
      </c>
      <c r="X645" s="79" t="s">
        <v>734</v>
      </c>
      <c r="Y645" s="78" t="n">
        <v>45306.4128935185</v>
      </c>
      <c r="Z645" s="79" t="s">
        <v>824</v>
      </c>
      <c r="AA645" s="79" t="s">
        <v>791</v>
      </c>
      <c r="AB645" s="81" t="s">
        <v>1444</v>
      </c>
      <c r="AC645" s="79" t="s">
        <v>729</v>
      </c>
      <c r="AD645" s="79" t="s">
        <v>694</v>
      </c>
      <c r="AE645" s="79" t="s">
        <v>105</v>
      </c>
      <c r="AF645" s="79" t="s">
        <v>774</v>
      </c>
      <c r="AG645" s="79" t="s">
        <v>774</v>
      </c>
      <c r="AH645" s="78" t="n">
        <v>45303.6842013889</v>
      </c>
      <c r="AI645" s="79" t="s">
        <v>26</v>
      </c>
      <c r="AJ645" s="79" t="s">
        <v>1445</v>
      </c>
      <c r="AK645" s="79" t="s">
        <v>1446</v>
      </c>
      <c r="AL645" s="79" t="s">
        <v>37</v>
      </c>
      <c r="AM645" s="79" t="s">
        <v>1447</v>
      </c>
    </row>
    <row r="646" customFormat="false" ht="15" hidden="false" customHeight="false" outlineLevel="0" collapsed="false">
      <c r="A646" s="0" t="s">
        <v>1448</v>
      </c>
    </row>
    <row r="647" customFormat="false" ht="15" hidden="false" customHeight="false" outlineLevel="0" collapsed="false">
      <c r="A647" s="0" t="s">
        <v>1449</v>
      </c>
    </row>
    <row r="648" customFormat="false" ht="15" hidden="false" customHeight="false" outlineLevel="0" collapsed="false">
      <c r="A648" s="0" t="s">
        <v>1450</v>
      </c>
    </row>
    <row r="649" customFormat="false" ht="15" hidden="false" customHeight="false" outlineLevel="0" collapsed="false">
      <c r="A649" s="0" t="s">
        <v>1451</v>
      </c>
      <c r="C649" s="0" t="s">
        <v>753</v>
      </c>
      <c r="D649" s="0" t="s">
        <v>694</v>
      </c>
      <c r="E649" s="78" t="n">
        <v>45303.6807638889</v>
      </c>
      <c r="F649" s="0" t="n">
        <v>0</v>
      </c>
      <c r="G649" s="79" t="s">
        <v>753</v>
      </c>
    </row>
    <row r="650" customFormat="false" ht="15" hidden="false" customHeight="false" outlineLevel="0" collapsed="false">
      <c r="A650" s="0" t="s">
        <v>1452</v>
      </c>
      <c r="F650" s="0" t="s">
        <v>761</v>
      </c>
    </row>
    <row r="651" customFormat="false" ht="15" hidden="false" customHeight="false" outlineLevel="0" collapsed="false">
      <c r="A651" s="0" t="n">
        <v>223544</v>
      </c>
      <c r="C651" s="0" t="s">
        <v>1135</v>
      </c>
      <c r="E651" s="0" t="s">
        <v>729</v>
      </c>
      <c r="F651" s="0" t="s">
        <v>694</v>
      </c>
      <c r="G651" s="0" t="s">
        <v>1135</v>
      </c>
      <c r="H651" s="0" t="s">
        <v>1045</v>
      </c>
      <c r="I651" s="0" t="s">
        <v>1045</v>
      </c>
      <c r="J651" s="78" t="n">
        <v>45303.40375</v>
      </c>
      <c r="K651" s="79" t="s">
        <v>719</v>
      </c>
      <c r="M651" s="50" t="n">
        <v>45303</v>
      </c>
      <c r="N651" s="50" t="n">
        <v>45303</v>
      </c>
      <c r="Q651" s="0" t="n">
        <v>1</v>
      </c>
      <c r="R651" s="0" t="n">
        <v>1</v>
      </c>
      <c r="S651" s="0" t="n">
        <v>0</v>
      </c>
      <c r="T651" s="78" t="n">
        <v>45303.3471990741</v>
      </c>
      <c r="V651" s="79" t="s">
        <v>43</v>
      </c>
      <c r="Y651" s="79" t="s">
        <v>43</v>
      </c>
      <c r="Z651" s="79" t="s">
        <v>698</v>
      </c>
      <c r="AA651" s="79" t="s">
        <v>694</v>
      </c>
      <c r="AB651" s="78" t="n">
        <v>45303.4025</v>
      </c>
      <c r="AC651" s="0" t="n">
        <v>0</v>
      </c>
      <c r="AD651" s="79" t="s">
        <v>888</v>
      </c>
    </row>
    <row r="653" customFormat="false" ht="15" hidden="false" customHeight="false" outlineLevel="0" collapsed="false">
      <c r="A653" s="0" t="s">
        <v>1453</v>
      </c>
    </row>
    <row r="655" customFormat="false" ht="15" hidden="false" customHeight="false" outlineLevel="0" collapsed="false">
      <c r="A655" s="0" t="s">
        <v>890</v>
      </c>
    </row>
    <row r="656" customFormat="false" ht="15" hidden="false" customHeight="false" outlineLevel="0" collapsed="false">
      <c r="A656" s="0" t="s">
        <v>1195</v>
      </c>
    </row>
    <row r="657" customFormat="false" ht="91" hidden="false" customHeight="false" outlineLevel="0" collapsed="false">
      <c r="A657" s="80"/>
      <c r="C657" s="79" t="s">
        <v>729</v>
      </c>
      <c r="D657" s="79" t="s">
        <v>824</v>
      </c>
      <c r="E657" s="79" t="s">
        <v>1137</v>
      </c>
      <c r="F657" s="81" t="s">
        <v>1454</v>
      </c>
      <c r="G657" s="79" t="s">
        <v>729</v>
      </c>
      <c r="H657" s="79" t="s">
        <v>694</v>
      </c>
      <c r="I657" s="79" t="s">
        <v>105</v>
      </c>
      <c r="J657" s="79" t="s">
        <v>774</v>
      </c>
      <c r="K657" s="79" t="s">
        <v>774</v>
      </c>
      <c r="L657" s="78" t="n">
        <v>45303.3434606481</v>
      </c>
      <c r="M657" s="79" t="s">
        <v>26</v>
      </c>
      <c r="N657" s="79" t="s">
        <v>1455</v>
      </c>
      <c r="O657" s="79" t="s">
        <v>1456</v>
      </c>
      <c r="P657" s="79" t="s">
        <v>37</v>
      </c>
      <c r="Q657" s="79" t="s">
        <v>1457</v>
      </c>
    </row>
    <row r="658" customFormat="false" ht="15" hidden="false" customHeight="false" outlineLevel="0" collapsed="false">
      <c r="A658" s="0" t="s">
        <v>1458</v>
      </c>
      <c r="C658" s="0" t="s">
        <v>753</v>
      </c>
      <c r="D658" s="0" t="s">
        <v>694</v>
      </c>
      <c r="E658" s="78" t="n">
        <v>45303.3420138889</v>
      </c>
      <c r="F658" s="0" t="n">
        <v>0</v>
      </c>
      <c r="G658" s="79" t="s">
        <v>753</v>
      </c>
    </row>
    <row r="659" customFormat="false" ht="15" hidden="false" customHeight="false" outlineLevel="0" collapsed="false">
      <c r="A659" s="0" t="s">
        <v>1206</v>
      </c>
      <c r="F659" s="0" t="s">
        <v>761</v>
      </c>
    </row>
    <row r="660" customFormat="false" ht="15" hidden="false" customHeight="false" outlineLevel="0" collapsed="false">
      <c r="A660" s="0" t="n">
        <v>223496</v>
      </c>
      <c r="C660" s="0" t="s">
        <v>812</v>
      </c>
      <c r="E660" s="0" t="s">
        <v>729</v>
      </c>
      <c r="F660" s="0" t="s">
        <v>694</v>
      </c>
      <c r="G660" s="0" t="s">
        <v>812</v>
      </c>
      <c r="H660" s="0" t="s">
        <v>813</v>
      </c>
      <c r="I660" s="0" t="s">
        <v>813</v>
      </c>
      <c r="J660" s="78" t="n">
        <v>45302.7386921296</v>
      </c>
      <c r="K660" s="79" t="s">
        <v>26</v>
      </c>
      <c r="M660" s="50" t="n">
        <v>45302</v>
      </c>
      <c r="N660" s="50" t="n">
        <v>45302</v>
      </c>
      <c r="Q660" s="0" t="n">
        <v>1</v>
      </c>
      <c r="R660" s="0" t="n">
        <v>1</v>
      </c>
      <c r="S660" s="0" t="n">
        <v>0</v>
      </c>
      <c r="T660" s="78" t="n">
        <v>45302.646712963</v>
      </c>
      <c r="V660" s="79" t="s">
        <v>37</v>
      </c>
      <c r="X660" s="79" t="s">
        <v>816</v>
      </c>
      <c r="Y660" s="79" t="s">
        <v>37</v>
      </c>
      <c r="Z660" s="79" t="s">
        <v>698</v>
      </c>
      <c r="AA660" s="79" t="s">
        <v>694</v>
      </c>
      <c r="AB660" s="78" t="n">
        <v>45302.7380092593</v>
      </c>
      <c r="AC660" s="0" t="n">
        <v>0</v>
      </c>
      <c r="AD660" s="79" t="s">
        <v>800</v>
      </c>
    </row>
    <row r="661" customFormat="false" ht="15" hidden="false" customHeight="false" outlineLevel="0" collapsed="false">
      <c r="A661" s="0" t="s">
        <v>815</v>
      </c>
      <c r="F661" s="0" t="s">
        <v>761</v>
      </c>
    </row>
    <row r="662" customFormat="false" ht="15" hidden="false" customHeight="false" outlineLevel="0" collapsed="false">
      <c r="A662" s="0" t="n">
        <v>223486</v>
      </c>
      <c r="C662" s="0" t="s">
        <v>134</v>
      </c>
      <c r="E662" s="0" t="s">
        <v>729</v>
      </c>
      <c r="F662" s="0" t="s">
        <v>701</v>
      </c>
      <c r="G662" s="0" t="s">
        <v>134</v>
      </c>
      <c r="H662" s="0" t="s">
        <v>702</v>
      </c>
      <c r="I662" s="0" t="s">
        <v>702</v>
      </c>
      <c r="J662" s="78" t="n">
        <v>45303.3871643519</v>
      </c>
      <c r="K662" s="79" t="s">
        <v>703</v>
      </c>
      <c r="M662" s="50" t="n">
        <v>45302</v>
      </c>
      <c r="N662" s="50" t="n">
        <v>45303</v>
      </c>
      <c r="Q662" s="0" t="n">
        <v>1</v>
      </c>
      <c r="R662" s="0" t="n">
        <v>1</v>
      </c>
      <c r="S662" s="0" t="n">
        <v>0</v>
      </c>
      <c r="T662" s="78" t="n">
        <v>45302.5905324074</v>
      </c>
      <c r="V662" s="79" t="s">
        <v>955</v>
      </c>
      <c r="Y662" s="79" t="s">
        <v>955</v>
      </c>
      <c r="Z662" s="79" t="s">
        <v>698</v>
      </c>
      <c r="AA662" s="79" t="s">
        <v>694</v>
      </c>
      <c r="AB662" s="78" t="n">
        <v>45303.3868055556</v>
      </c>
      <c r="AC662" s="0" t="n">
        <v>0</v>
      </c>
      <c r="AD662" s="79" t="s">
        <v>956</v>
      </c>
      <c r="AE662" s="79" t="s">
        <v>734</v>
      </c>
      <c r="AF662" s="78" t="n">
        <v>45303.3871643519</v>
      </c>
      <c r="AI662" s="79" t="s">
        <v>791</v>
      </c>
    </row>
    <row r="663" customFormat="false" ht="15" hidden="false" customHeight="false" outlineLevel="0" collapsed="false">
      <c r="A663" s="0" t="n">
        <v>223475</v>
      </c>
      <c r="C663" s="0" t="s">
        <v>1459</v>
      </c>
      <c r="E663" s="0" t="s">
        <v>729</v>
      </c>
      <c r="F663" s="0" t="s">
        <v>694</v>
      </c>
      <c r="G663" s="0" t="s">
        <v>1459</v>
      </c>
      <c r="H663" s="0" t="s">
        <v>1019</v>
      </c>
      <c r="I663" s="0" t="s">
        <v>1019</v>
      </c>
      <c r="J663" s="78" t="n">
        <v>45302.6371643519</v>
      </c>
      <c r="K663" s="79" t="s">
        <v>936</v>
      </c>
      <c r="M663" s="50" t="n">
        <v>45302</v>
      </c>
      <c r="N663" s="50" t="n">
        <v>45302</v>
      </c>
      <c r="Q663" s="0" t="n">
        <v>1</v>
      </c>
      <c r="R663" s="0" t="n">
        <v>1</v>
      </c>
      <c r="S663" s="0" t="n">
        <v>0</v>
      </c>
      <c r="T663" s="78" t="n">
        <v>45302.5151041667</v>
      </c>
      <c r="V663" s="79" t="s">
        <v>37</v>
      </c>
      <c r="X663" s="79" t="s">
        <v>1460</v>
      </c>
      <c r="Y663" s="79" t="s">
        <v>37</v>
      </c>
      <c r="Z663" s="79" t="s">
        <v>698</v>
      </c>
      <c r="AA663" s="79" t="s">
        <v>694</v>
      </c>
      <c r="AB663" s="78" t="n">
        <v>45302.6310648148</v>
      </c>
      <c r="AC663" s="0" t="n">
        <v>0</v>
      </c>
      <c r="AD663" s="79" t="s">
        <v>753</v>
      </c>
    </row>
    <row r="664" customFormat="false" ht="15" hidden="false" customHeight="false" outlineLevel="0" collapsed="false">
      <c r="A664" s="0" t="s">
        <v>1461</v>
      </c>
      <c r="F664" s="0" t="s">
        <v>1462</v>
      </c>
    </row>
    <row r="665" customFormat="false" ht="15" hidden="false" customHeight="false" outlineLevel="0" collapsed="false">
      <c r="A665" s="0" t="n">
        <v>223458</v>
      </c>
      <c r="C665" s="0" t="s">
        <v>905</v>
      </c>
      <c r="E665" s="0" t="s">
        <v>729</v>
      </c>
      <c r="F665" s="0" t="s">
        <v>694</v>
      </c>
      <c r="G665" s="0" t="s">
        <v>905</v>
      </c>
      <c r="H665" s="0" t="s">
        <v>857</v>
      </c>
      <c r="I665" s="0" t="s">
        <v>857</v>
      </c>
      <c r="J665" s="78" t="n">
        <v>45302.5065972222</v>
      </c>
      <c r="K665" s="79" t="s">
        <v>703</v>
      </c>
      <c r="M665" s="50" t="n">
        <v>45302</v>
      </c>
      <c r="N665" s="50" t="n">
        <v>45302</v>
      </c>
      <c r="Q665" s="0" t="n">
        <v>1</v>
      </c>
      <c r="R665" s="0" t="n">
        <v>1</v>
      </c>
      <c r="S665" s="0" t="n">
        <v>0</v>
      </c>
      <c r="T665" s="78" t="n">
        <v>45302.4461921296</v>
      </c>
      <c r="V665" s="79" t="s">
        <v>955</v>
      </c>
      <c r="X665" s="79" t="s">
        <v>906</v>
      </c>
      <c r="Y665" s="79" t="s">
        <v>955</v>
      </c>
      <c r="Z665" s="79" t="s">
        <v>698</v>
      </c>
      <c r="AA665" s="79" t="s">
        <v>694</v>
      </c>
      <c r="AB665" s="78" t="n">
        <v>45302.5061921296</v>
      </c>
      <c r="AC665" s="0" t="n">
        <v>0</v>
      </c>
      <c r="AD665" s="79" t="s">
        <v>956</v>
      </c>
    </row>
    <row r="666" customFormat="false" ht="91" hidden="false" customHeight="false" outlineLevel="0" collapsed="false">
      <c r="A666" s="80"/>
      <c r="C666" s="79" t="s">
        <v>729</v>
      </c>
      <c r="D666" s="79" t="s">
        <v>824</v>
      </c>
      <c r="E666" s="79" t="s">
        <v>750</v>
      </c>
      <c r="F666" s="81" t="s">
        <v>1463</v>
      </c>
      <c r="G666" s="79" t="s">
        <v>729</v>
      </c>
      <c r="H666" s="79" t="s">
        <v>694</v>
      </c>
      <c r="I666" s="79" t="s">
        <v>1345</v>
      </c>
      <c r="J666" s="79" t="s">
        <v>820</v>
      </c>
      <c r="K666" s="79" t="s">
        <v>820</v>
      </c>
      <c r="L666" s="78" t="n">
        <v>45302.4962037037</v>
      </c>
      <c r="M666" s="79" t="s">
        <v>719</v>
      </c>
      <c r="N666" s="79" t="s">
        <v>1464</v>
      </c>
      <c r="O666" s="79" t="s">
        <v>1465</v>
      </c>
      <c r="P666" s="79" t="s">
        <v>955</v>
      </c>
      <c r="Q666" s="79" t="s">
        <v>824</v>
      </c>
      <c r="R666" s="79" t="s">
        <v>955</v>
      </c>
      <c r="S666" s="79" t="s">
        <v>698</v>
      </c>
      <c r="T666" s="79" t="s">
        <v>694</v>
      </c>
      <c r="U666" s="78" t="n">
        <v>45302.4958101852</v>
      </c>
      <c r="V666" s="0" t="n">
        <v>0</v>
      </c>
      <c r="W666" s="79" t="s">
        <v>956</v>
      </c>
    </row>
    <row r="667" customFormat="false" ht="91" hidden="false" customHeight="false" outlineLevel="0" collapsed="false">
      <c r="A667" s="80"/>
      <c r="C667" s="79" t="s">
        <v>729</v>
      </c>
      <c r="D667" s="79" t="s">
        <v>824</v>
      </c>
      <c r="E667" s="79" t="s">
        <v>786</v>
      </c>
      <c r="F667" s="81" t="s">
        <v>1466</v>
      </c>
      <c r="G667" s="79" t="s">
        <v>729</v>
      </c>
      <c r="H667" s="79" t="s">
        <v>701</v>
      </c>
      <c r="I667" s="79" t="s">
        <v>1467</v>
      </c>
      <c r="J667" s="79" t="s">
        <v>763</v>
      </c>
      <c r="K667" s="79" t="s">
        <v>763</v>
      </c>
      <c r="L667" s="78" t="n">
        <v>45302.3735648148</v>
      </c>
      <c r="M667" s="79" t="s">
        <v>26</v>
      </c>
      <c r="N667" s="79" t="s">
        <v>1464</v>
      </c>
      <c r="O667" s="79" t="s">
        <v>1468</v>
      </c>
      <c r="P667" s="79" t="s">
        <v>955</v>
      </c>
      <c r="Q667" s="79" t="s">
        <v>1469</v>
      </c>
      <c r="R667" s="79" t="s">
        <v>1324</v>
      </c>
    </row>
    <row r="668" customFormat="false" ht="79.85" hidden="false" customHeight="false" outlineLevel="0" collapsed="false">
      <c r="A668" s="80"/>
      <c r="C668" s="79" t="s">
        <v>729</v>
      </c>
      <c r="D668" s="79" t="s">
        <v>824</v>
      </c>
      <c r="E668" s="79" t="s">
        <v>750</v>
      </c>
      <c r="F668" s="81" t="s">
        <v>1470</v>
      </c>
      <c r="G668" s="79" t="s">
        <v>729</v>
      </c>
      <c r="H668" s="79" t="s">
        <v>701</v>
      </c>
      <c r="I668" s="79" t="s">
        <v>1471</v>
      </c>
      <c r="J668" s="79" t="s">
        <v>706</v>
      </c>
      <c r="K668" s="79" t="s">
        <v>709</v>
      </c>
      <c r="L668" s="78" t="n">
        <v>45307.3426851852</v>
      </c>
      <c r="M668" s="79" t="s">
        <v>703</v>
      </c>
      <c r="N668" s="79" t="s">
        <v>1472</v>
      </c>
      <c r="O668" s="79" t="s">
        <v>1473</v>
      </c>
      <c r="P668" s="79" t="s">
        <v>195</v>
      </c>
      <c r="Q668" s="79" t="s">
        <v>1474</v>
      </c>
      <c r="R668" s="79" t="s">
        <v>824</v>
      </c>
      <c r="S668" s="79" t="s">
        <v>720</v>
      </c>
    </row>
    <row r="670" customFormat="false" ht="15" hidden="false" customHeight="false" outlineLevel="0" collapsed="false">
      <c r="A670" s="0" t="s">
        <v>1475</v>
      </c>
    </row>
    <row r="672" customFormat="false" ht="15" hidden="false" customHeight="false" outlineLevel="0" collapsed="false">
      <c r="A672" s="0" t="s">
        <v>890</v>
      </c>
    </row>
    <row r="673" customFormat="false" ht="15" hidden="false" customHeight="false" outlineLevel="0" collapsed="false">
      <c r="A673" s="0" t="s">
        <v>1195</v>
      </c>
    </row>
    <row r="674" customFormat="false" ht="91" hidden="false" customHeight="false" outlineLevel="0" collapsed="false">
      <c r="A674" s="80"/>
      <c r="C674" s="79" t="s">
        <v>729</v>
      </c>
      <c r="D674" s="79" t="s">
        <v>824</v>
      </c>
      <c r="E674" s="79" t="s">
        <v>1137</v>
      </c>
      <c r="F674" s="81" t="s">
        <v>1476</v>
      </c>
      <c r="G674" s="79" t="s">
        <v>729</v>
      </c>
      <c r="H674" s="79" t="s">
        <v>701</v>
      </c>
      <c r="I674" s="79" t="s">
        <v>1477</v>
      </c>
      <c r="J674" s="79" t="s">
        <v>695</v>
      </c>
      <c r="K674" s="79" t="s">
        <v>695</v>
      </c>
      <c r="L674" s="78" t="n">
        <v>45301.5221180556</v>
      </c>
      <c r="M674" s="79" t="s">
        <v>26</v>
      </c>
      <c r="N674" s="79" t="s">
        <v>1478</v>
      </c>
      <c r="O674" s="79" t="s">
        <v>1479</v>
      </c>
      <c r="P674" s="79" t="s">
        <v>955</v>
      </c>
      <c r="Q674" s="79" t="s">
        <v>824</v>
      </c>
      <c r="R674" s="79" t="s">
        <v>955</v>
      </c>
      <c r="S674" s="79" t="s">
        <v>698</v>
      </c>
      <c r="T674" s="79" t="s">
        <v>694</v>
      </c>
      <c r="U674" s="78" t="n">
        <v>45301.5208564815</v>
      </c>
      <c r="V674" s="0" t="n">
        <v>0</v>
      </c>
      <c r="W674" s="79" t="s">
        <v>956</v>
      </c>
    </row>
    <row r="675" customFormat="false" ht="91" hidden="false" customHeight="false" outlineLevel="0" collapsed="false">
      <c r="A675" s="80"/>
      <c r="C675" s="79" t="s">
        <v>729</v>
      </c>
      <c r="D675" s="79" t="s">
        <v>824</v>
      </c>
      <c r="E675" s="79" t="s">
        <v>750</v>
      </c>
      <c r="F675" s="81" t="s">
        <v>1480</v>
      </c>
      <c r="G675" s="79" t="s">
        <v>729</v>
      </c>
      <c r="H675" s="79" t="s">
        <v>694</v>
      </c>
      <c r="I675" s="79" t="s">
        <v>1481</v>
      </c>
      <c r="J675" s="79" t="s">
        <v>788</v>
      </c>
      <c r="K675" s="79" t="s">
        <v>788</v>
      </c>
      <c r="L675" s="78" t="n">
        <v>45301.6914583333</v>
      </c>
      <c r="M675" s="79" t="s">
        <v>877</v>
      </c>
      <c r="N675" s="79" t="s">
        <v>1478</v>
      </c>
      <c r="O675" s="79" t="s">
        <v>1482</v>
      </c>
      <c r="P675" s="79" t="s">
        <v>727</v>
      </c>
      <c r="Q675" s="79" t="s">
        <v>824</v>
      </c>
      <c r="R675" s="79" t="s">
        <v>727</v>
      </c>
      <c r="S675" s="79" t="s">
        <v>698</v>
      </c>
      <c r="T675" s="79" t="s">
        <v>694</v>
      </c>
      <c r="U675" s="78" t="n">
        <v>45301.6907060185</v>
      </c>
      <c r="V675" s="0" t="n">
        <v>0</v>
      </c>
      <c r="W675" s="79" t="s">
        <v>1483</v>
      </c>
      <c r="X675" s="79" t="s">
        <v>734</v>
      </c>
      <c r="Y675" s="78" t="n">
        <v>45301.6914583333</v>
      </c>
      <c r="Z675" s="79" t="s">
        <v>824</v>
      </c>
      <c r="AA675" s="79" t="s">
        <v>1132</v>
      </c>
      <c r="AB675" s="81" t="s">
        <v>1484</v>
      </c>
      <c r="AC675" s="79" t="s">
        <v>729</v>
      </c>
      <c r="AD675" s="79" t="s">
        <v>694</v>
      </c>
      <c r="AE675" s="79" t="s">
        <v>1485</v>
      </c>
      <c r="AF675" s="79" t="s">
        <v>870</v>
      </c>
      <c r="AG675" s="79" t="s">
        <v>870</v>
      </c>
      <c r="AH675" s="78" t="n">
        <v>45307.3199074074</v>
      </c>
      <c r="AI675" s="79" t="s">
        <v>921</v>
      </c>
      <c r="AJ675" s="79" t="s">
        <v>1486</v>
      </c>
      <c r="AK675" s="79" t="s">
        <v>1487</v>
      </c>
      <c r="AL675" s="79" t="s">
        <v>43</v>
      </c>
      <c r="AM675" s="79" t="s">
        <v>1488</v>
      </c>
    </row>
    <row r="677" customFormat="false" ht="15" hidden="false" customHeight="false" outlineLevel="0" collapsed="false">
      <c r="A677" s="0" t="s">
        <v>1489</v>
      </c>
    </row>
    <row r="679" customFormat="false" ht="15" hidden="false" customHeight="false" outlineLevel="0" collapsed="false">
      <c r="A679" s="0" t="s">
        <v>890</v>
      </c>
    </row>
    <row r="680" customFormat="false" ht="15" hidden="false" customHeight="false" outlineLevel="0" collapsed="false">
      <c r="A680" s="0" t="s">
        <v>1195</v>
      </c>
    </row>
    <row r="681" customFormat="false" ht="124.6" hidden="false" customHeight="false" outlineLevel="0" collapsed="false">
      <c r="A681" s="80"/>
      <c r="C681" s="79" t="s">
        <v>729</v>
      </c>
      <c r="D681" s="79" t="s">
        <v>824</v>
      </c>
      <c r="E681" s="79" t="s">
        <v>1420</v>
      </c>
      <c r="F681" s="81" t="s">
        <v>1490</v>
      </c>
      <c r="G681" s="79" t="s">
        <v>729</v>
      </c>
      <c r="H681" s="79" t="s">
        <v>701</v>
      </c>
      <c r="I681" s="79" t="s">
        <v>1491</v>
      </c>
      <c r="J681" s="79" t="s">
        <v>706</v>
      </c>
      <c r="K681" s="79" t="s">
        <v>706</v>
      </c>
      <c r="L681" s="78" t="n">
        <v>45301.6893865741</v>
      </c>
      <c r="M681" s="79" t="s">
        <v>877</v>
      </c>
      <c r="N681" s="79" t="s">
        <v>1486</v>
      </c>
      <c r="O681" s="79" t="s">
        <v>1492</v>
      </c>
      <c r="P681" s="79" t="s">
        <v>727</v>
      </c>
      <c r="Q681" s="79" t="s">
        <v>824</v>
      </c>
      <c r="R681" s="79" t="s">
        <v>727</v>
      </c>
      <c r="S681" s="79" t="s">
        <v>698</v>
      </c>
      <c r="T681" s="79" t="s">
        <v>694</v>
      </c>
      <c r="U681" s="78" t="n">
        <v>45301.6834490741</v>
      </c>
      <c r="V681" s="0" t="n">
        <v>0</v>
      </c>
      <c r="W681" s="79" t="s">
        <v>1483</v>
      </c>
      <c r="X681" s="79" t="s">
        <v>734</v>
      </c>
      <c r="Y681" s="78" t="n">
        <v>45301.6893865741</v>
      </c>
      <c r="Z681" s="79" t="s">
        <v>824</v>
      </c>
      <c r="AA681" s="81" t="s">
        <v>1493</v>
      </c>
      <c r="AB681" s="79" t="s">
        <v>729</v>
      </c>
      <c r="AC681" s="79" t="s">
        <v>701</v>
      </c>
      <c r="AD681" s="79" t="s">
        <v>1494</v>
      </c>
      <c r="AE681" s="79" t="s">
        <v>706</v>
      </c>
      <c r="AF681" s="79" t="s">
        <v>706</v>
      </c>
      <c r="AG681" s="78" t="n">
        <v>45301.3463773148</v>
      </c>
      <c r="AH681" s="79" t="s">
        <v>719</v>
      </c>
      <c r="AI681" s="79" t="s">
        <v>1486</v>
      </c>
      <c r="AJ681" s="79" t="s">
        <v>1495</v>
      </c>
      <c r="AK681" s="79" t="s">
        <v>195</v>
      </c>
      <c r="AL681" s="79" t="s">
        <v>824</v>
      </c>
      <c r="AM681" s="79" t="s">
        <v>195</v>
      </c>
      <c r="AN681" s="79" t="s">
        <v>698</v>
      </c>
      <c r="AO681" s="79" t="s">
        <v>694</v>
      </c>
      <c r="AP681" s="78" t="n">
        <v>45301.3459027778</v>
      </c>
      <c r="AQ681" s="0" t="n">
        <v>0</v>
      </c>
      <c r="AR681" s="79" t="s">
        <v>1496</v>
      </c>
      <c r="AS681" s="79" t="s">
        <v>734</v>
      </c>
      <c r="AT681" s="78" t="n">
        <v>45301.3463773148</v>
      </c>
      <c r="AU681" s="79" t="s">
        <v>824</v>
      </c>
      <c r="AV681" s="81" t="s">
        <v>1497</v>
      </c>
      <c r="AW681" s="79" t="s">
        <v>729</v>
      </c>
      <c r="AX681" s="79" t="s">
        <v>694</v>
      </c>
      <c r="AY681" s="79" t="s">
        <v>1498</v>
      </c>
      <c r="AZ681" s="79" t="s">
        <v>695</v>
      </c>
      <c r="BA681" s="79" t="s">
        <v>695</v>
      </c>
      <c r="BB681" s="78" t="n">
        <v>45301.4002893519</v>
      </c>
      <c r="BC681" s="79" t="s">
        <v>703</v>
      </c>
      <c r="BD681" s="79" t="s">
        <v>1486</v>
      </c>
      <c r="BE681" s="79" t="s">
        <v>1499</v>
      </c>
      <c r="BF681" s="79" t="s">
        <v>955</v>
      </c>
      <c r="BG681" s="79" t="s">
        <v>824</v>
      </c>
      <c r="BH681" s="79" t="s">
        <v>955</v>
      </c>
      <c r="BI681" s="79" t="s">
        <v>698</v>
      </c>
      <c r="BJ681" s="79" t="s">
        <v>694</v>
      </c>
      <c r="BK681" s="78" t="n">
        <v>45301.3994675926</v>
      </c>
      <c r="BL681" s="0" t="n">
        <v>0</v>
      </c>
      <c r="BM681" s="79" t="s">
        <v>956</v>
      </c>
      <c r="BN681" s="79" t="s">
        <v>734</v>
      </c>
      <c r="BO681" s="78" t="n">
        <v>45301.4002893519</v>
      </c>
      <c r="BP681" s="79" t="s">
        <v>824</v>
      </c>
      <c r="BQ681" s="79" t="s">
        <v>750</v>
      </c>
      <c r="BR681" s="81" t="s">
        <v>1500</v>
      </c>
      <c r="BS681" s="79" t="s">
        <v>729</v>
      </c>
      <c r="BT681" s="79" t="s">
        <v>701</v>
      </c>
      <c r="BU681" s="79" t="s">
        <v>485</v>
      </c>
      <c r="BV681" s="79" t="s">
        <v>894</v>
      </c>
      <c r="BW681" s="79" t="s">
        <v>894</v>
      </c>
      <c r="BX681" s="78" t="n">
        <v>45300.6020949074</v>
      </c>
      <c r="BY681" s="79" t="s">
        <v>719</v>
      </c>
      <c r="BZ681" s="79" t="s">
        <v>1501</v>
      </c>
      <c r="CA681" s="79" t="s">
        <v>1502</v>
      </c>
      <c r="CB681" s="79" t="s">
        <v>43</v>
      </c>
      <c r="CC681" s="79" t="s">
        <v>824</v>
      </c>
      <c r="CD681" s="79" t="s">
        <v>43</v>
      </c>
      <c r="CE681" s="79" t="s">
        <v>698</v>
      </c>
      <c r="CF681" s="79" t="s">
        <v>694</v>
      </c>
      <c r="CG681" s="78" t="n">
        <v>45300.6011921296</v>
      </c>
      <c r="CH681" s="0" t="n">
        <v>0</v>
      </c>
      <c r="CI681" s="79" t="s">
        <v>888</v>
      </c>
    </row>
    <row r="683" customFormat="false" ht="15" hidden="false" customHeight="false" outlineLevel="0" collapsed="false">
      <c r="A683" s="0" t="s">
        <v>1503</v>
      </c>
    </row>
    <row r="685" customFormat="false" ht="15" hidden="false" customHeight="false" outlineLevel="0" collapsed="false">
      <c r="A685" s="0" t="s">
        <v>890</v>
      </c>
    </row>
    <row r="686" customFormat="false" ht="15" hidden="false" customHeight="false" outlineLevel="0" collapsed="false">
      <c r="A686" s="0" t="s">
        <v>1195</v>
      </c>
    </row>
    <row r="687" customFormat="false" ht="124.6" hidden="false" customHeight="false" outlineLevel="0" collapsed="false">
      <c r="A687" s="80"/>
      <c r="C687" s="79" t="s">
        <v>694</v>
      </c>
      <c r="D687" s="79" t="s">
        <v>824</v>
      </c>
      <c r="E687" s="81" t="s">
        <v>1504</v>
      </c>
      <c r="F687" s="79" t="s">
        <v>729</v>
      </c>
      <c r="G687" s="79" t="s">
        <v>694</v>
      </c>
      <c r="H687" s="79" t="s">
        <v>1505</v>
      </c>
      <c r="I687" s="79" t="s">
        <v>695</v>
      </c>
      <c r="J687" s="79" t="s">
        <v>695</v>
      </c>
      <c r="K687" s="78" t="n">
        <v>45300.4524652778</v>
      </c>
      <c r="L687" s="79" t="s">
        <v>26</v>
      </c>
      <c r="M687" s="79" t="s">
        <v>1501</v>
      </c>
      <c r="N687" s="79" t="s">
        <v>1506</v>
      </c>
      <c r="O687" s="79" t="s">
        <v>955</v>
      </c>
      <c r="P687" s="79" t="s">
        <v>1507</v>
      </c>
      <c r="Q687" s="79" t="s">
        <v>1508</v>
      </c>
    </row>
    <row r="688" customFormat="false" ht="15" hidden="false" customHeight="false" outlineLevel="0" collapsed="false">
      <c r="A688" s="0" t="s">
        <v>1509</v>
      </c>
    </row>
    <row r="689" customFormat="false" ht="15" hidden="false" customHeight="false" outlineLevel="0" collapsed="false">
      <c r="A689" s="0" t="s">
        <v>1510</v>
      </c>
      <c r="C689" s="0" t="s">
        <v>1511</v>
      </c>
      <c r="D689" s="0" t="s">
        <v>694</v>
      </c>
      <c r="E689" s="78" t="n">
        <v>45296.6226967593</v>
      </c>
      <c r="F689" s="0" t="n">
        <v>0</v>
      </c>
      <c r="G689" s="79" t="s">
        <v>1511</v>
      </c>
      <c r="H689" s="79" t="s">
        <v>734</v>
      </c>
      <c r="I689" s="78" t="n">
        <v>45296.6235532407</v>
      </c>
      <c r="L689" s="79" t="s">
        <v>761</v>
      </c>
    </row>
    <row r="690" customFormat="false" ht="15" hidden="false" customHeight="false" outlineLevel="0" collapsed="false">
      <c r="A690" s="0" t="n">
        <v>223072</v>
      </c>
      <c r="C690" s="0" t="s">
        <v>1512</v>
      </c>
      <c r="E690" s="0" t="s">
        <v>729</v>
      </c>
      <c r="F690" s="0" t="s">
        <v>694</v>
      </c>
      <c r="G690" s="0" t="s">
        <v>1512</v>
      </c>
      <c r="H690" s="0" t="s">
        <v>803</v>
      </c>
      <c r="I690" s="0" t="s">
        <v>803</v>
      </c>
      <c r="J690" s="78" t="n">
        <v>45296.6984490741</v>
      </c>
      <c r="K690" s="79" t="s">
        <v>719</v>
      </c>
      <c r="M690" s="50" t="n">
        <v>45296</v>
      </c>
      <c r="N690" s="50" t="n">
        <v>45296</v>
      </c>
      <c r="Q690" s="0" t="n">
        <v>1.5</v>
      </c>
      <c r="R690" s="0" t="n">
        <v>1.5</v>
      </c>
      <c r="S690" s="0" t="n">
        <v>0</v>
      </c>
      <c r="T690" s="78" t="n">
        <v>45296.534837963</v>
      </c>
      <c r="V690" s="79" t="s">
        <v>955</v>
      </c>
      <c r="Y690" s="79" t="s">
        <v>955</v>
      </c>
      <c r="Z690" s="79" t="s">
        <v>698</v>
      </c>
      <c r="AA690" s="79" t="s">
        <v>694</v>
      </c>
      <c r="AB690" s="78" t="n">
        <v>45296.606712963</v>
      </c>
      <c r="AC690" s="0" t="n">
        <v>1</v>
      </c>
      <c r="AD690" s="79" t="s">
        <v>1513</v>
      </c>
      <c r="AE690" s="79" t="s">
        <v>734</v>
      </c>
      <c r="AF690" s="78" t="n">
        <v>45296.6984490741</v>
      </c>
      <c r="AI690" s="79" t="s">
        <v>750</v>
      </c>
    </row>
    <row r="691" customFormat="false" ht="15" hidden="false" customHeight="false" outlineLevel="0" collapsed="false">
      <c r="A691" s="0" t="n">
        <v>223067</v>
      </c>
      <c r="C691" s="0" t="s">
        <v>134</v>
      </c>
      <c r="E691" s="0" t="s">
        <v>729</v>
      </c>
      <c r="F691" s="0" t="s">
        <v>701</v>
      </c>
      <c r="G691" s="0" t="s">
        <v>134</v>
      </c>
      <c r="H691" s="0" t="s">
        <v>702</v>
      </c>
      <c r="I691" s="0" t="s">
        <v>702</v>
      </c>
      <c r="J691" s="78" t="n">
        <v>45296.5366666667</v>
      </c>
      <c r="K691" s="79" t="s">
        <v>719</v>
      </c>
      <c r="M691" s="50" t="n">
        <v>45296</v>
      </c>
      <c r="N691" s="50" t="n">
        <v>45296</v>
      </c>
      <c r="Q691" s="0" t="n">
        <v>1</v>
      </c>
      <c r="R691" s="0" t="n">
        <v>1</v>
      </c>
      <c r="S691" s="0" t="n">
        <v>0</v>
      </c>
      <c r="T691" s="78" t="n">
        <v>45296.5190740741</v>
      </c>
      <c r="V691" s="79" t="s">
        <v>955</v>
      </c>
      <c r="Y691" s="79" t="s">
        <v>955</v>
      </c>
      <c r="Z691" s="79" t="s">
        <v>698</v>
      </c>
      <c r="AA691" s="79" t="s">
        <v>694</v>
      </c>
      <c r="AB691" s="78" t="n">
        <v>45296.5352546296</v>
      </c>
      <c r="AC691" s="0" t="n">
        <v>0</v>
      </c>
      <c r="AD691" s="79" t="s">
        <v>956</v>
      </c>
      <c r="AE691" s="79" t="s">
        <v>734</v>
      </c>
      <c r="AF691" s="78" t="n">
        <v>45296.5366782407</v>
      </c>
      <c r="AI691" s="79" t="s">
        <v>750</v>
      </c>
    </row>
    <row r="692" customFormat="false" ht="15" hidden="false" customHeight="false" outlineLevel="0" collapsed="false">
      <c r="A692" s="0" t="n">
        <v>223026</v>
      </c>
      <c r="C692" s="0" t="s">
        <v>1514</v>
      </c>
      <c r="E692" s="0" t="s">
        <v>729</v>
      </c>
      <c r="F692" s="0" t="s">
        <v>694</v>
      </c>
      <c r="G692" s="0" t="s">
        <v>1514</v>
      </c>
      <c r="H692" s="0" t="s">
        <v>803</v>
      </c>
      <c r="I692" s="0" t="s">
        <v>803</v>
      </c>
      <c r="J692" s="78" t="n">
        <v>45296.4705439815</v>
      </c>
      <c r="K692" s="79" t="s">
        <v>719</v>
      </c>
      <c r="M692" s="50" t="n">
        <v>45296</v>
      </c>
      <c r="N692" s="50" t="n">
        <v>45296</v>
      </c>
      <c r="Q692" s="0" t="n">
        <v>1</v>
      </c>
      <c r="R692" s="0" t="n">
        <v>1</v>
      </c>
      <c r="S692" s="0" t="n">
        <v>0</v>
      </c>
      <c r="T692" s="78" t="n">
        <v>45296.4252430556</v>
      </c>
      <c r="V692" s="79" t="s">
        <v>37</v>
      </c>
      <c r="Y692" s="79" t="s">
        <v>37</v>
      </c>
      <c r="Z692" s="79" t="s">
        <v>698</v>
      </c>
      <c r="AA692" s="79" t="s">
        <v>694</v>
      </c>
      <c r="AB692" s="78" t="n">
        <v>45296.4603356481</v>
      </c>
      <c r="AC692" s="0" t="n">
        <v>0</v>
      </c>
      <c r="AD692" s="79" t="s">
        <v>753</v>
      </c>
    </row>
    <row r="693" customFormat="false" ht="15" hidden="false" customHeight="false" outlineLevel="0" collapsed="false">
      <c r="A693" s="0" t="s">
        <v>911</v>
      </c>
      <c r="F693" s="0" t="s">
        <v>761</v>
      </c>
    </row>
    <row r="694" customFormat="false" ht="15" hidden="false" customHeight="false" outlineLevel="0" collapsed="false">
      <c r="A694" s="0" t="n">
        <v>223013</v>
      </c>
      <c r="C694" s="0" t="s">
        <v>1515</v>
      </c>
      <c r="E694" s="0" t="s">
        <v>729</v>
      </c>
      <c r="F694" s="0" t="s">
        <v>701</v>
      </c>
      <c r="G694" s="0" t="s">
        <v>1515</v>
      </c>
      <c r="H694" s="0" t="s">
        <v>763</v>
      </c>
      <c r="I694" s="0" t="s">
        <v>763</v>
      </c>
      <c r="J694" s="78" t="n">
        <v>45296.6712384259</v>
      </c>
      <c r="K694" s="79" t="s">
        <v>26</v>
      </c>
      <c r="M694" s="50" t="n">
        <v>45296</v>
      </c>
      <c r="N694" s="50" t="n">
        <v>45296</v>
      </c>
      <c r="Q694" s="0" t="n">
        <v>1</v>
      </c>
      <c r="R694" s="0" t="n">
        <v>1</v>
      </c>
      <c r="S694" s="0" t="n">
        <v>0</v>
      </c>
      <c r="T694" s="78" t="n">
        <v>45296.4015856482</v>
      </c>
      <c r="V694" s="79" t="s">
        <v>955</v>
      </c>
      <c r="X694" s="79" t="s">
        <v>1516</v>
      </c>
      <c r="Y694" s="79" t="s">
        <v>955</v>
      </c>
      <c r="Z694" s="79" t="s">
        <v>698</v>
      </c>
      <c r="AA694" s="79" t="s">
        <v>694</v>
      </c>
      <c r="AB694" s="78" t="n">
        <v>45296.670474537</v>
      </c>
      <c r="AC694" s="0" t="n">
        <v>0</v>
      </c>
      <c r="AD694" s="79" t="s">
        <v>956</v>
      </c>
      <c r="AE694" s="79" t="s">
        <v>734</v>
      </c>
      <c r="AF694" s="78" t="n">
        <v>45296.6712384259</v>
      </c>
      <c r="AI694" s="79" t="s">
        <v>750</v>
      </c>
    </row>
    <row r="695" customFormat="false" ht="15" hidden="false" customHeight="false" outlineLevel="0" collapsed="false">
      <c r="A695" s="0" t="n">
        <v>222950</v>
      </c>
      <c r="C695" s="0" t="s">
        <v>1517</v>
      </c>
      <c r="E695" s="0" t="s">
        <v>729</v>
      </c>
      <c r="F695" s="0" t="s">
        <v>694</v>
      </c>
      <c r="G695" s="0" t="s">
        <v>1517</v>
      </c>
      <c r="H695" s="0" t="s">
        <v>695</v>
      </c>
      <c r="I695" s="0" t="s">
        <v>695</v>
      </c>
      <c r="J695" s="78" t="n">
        <v>45300.5771643519</v>
      </c>
      <c r="K695" s="79" t="s">
        <v>936</v>
      </c>
      <c r="M695" s="50" t="n">
        <v>45295</v>
      </c>
      <c r="N695" s="50" t="n">
        <v>45300</v>
      </c>
      <c r="Q695" s="0" t="n">
        <v>6</v>
      </c>
      <c r="R695" s="0" t="n">
        <v>6</v>
      </c>
      <c r="S695" s="0" t="n">
        <v>0</v>
      </c>
      <c r="T695" s="78" t="n">
        <v>45295.6411342593</v>
      </c>
      <c r="V695" s="79" t="s">
        <v>727</v>
      </c>
      <c r="X695" s="79" t="s">
        <v>1518</v>
      </c>
      <c r="Y695" s="79" t="s">
        <v>727</v>
      </c>
      <c r="Z695" s="79" t="s">
        <v>698</v>
      </c>
      <c r="AA695" s="79" t="s">
        <v>694</v>
      </c>
      <c r="AB695" s="78" t="n">
        <v>45300.5753819444</v>
      </c>
      <c r="AC695" s="0" t="n">
        <v>0</v>
      </c>
      <c r="AD695" s="79" t="s">
        <v>1519</v>
      </c>
    </row>
    <row r="696" customFormat="false" ht="15" hidden="false" customHeight="false" outlineLevel="0" collapsed="false">
      <c r="A696" s="0" t="s">
        <v>1520</v>
      </c>
      <c r="F696" s="0" t="s">
        <v>1123</v>
      </c>
    </row>
    <row r="697" customFormat="false" ht="15" hidden="false" customHeight="false" outlineLevel="0" collapsed="false">
      <c r="A697" s="0" t="n">
        <v>222913</v>
      </c>
      <c r="C697" s="0" t="s">
        <v>1521</v>
      </c>
      <c r="E697" s="0" t="s">
        <v>729</v>
      </c>
      <c r="F697" s="0" t="s">
        <v>694</v>
      </c>
      <c r="G697" s="0" t="s">
        <v>1521</v>
      </c>
      <c r="H697" s="0" t="s">
        <v>1045</v>
      </c>
      <c r="I697" s="0" t="s">
        <v>1045</v>
      </c>
      <c r="J697" s="78" t="n">
        <v>45295.7070023148</v>
      </c>
      <c r="K697" s="79" t="s">
        <v>719</v>
      </c>
      <c r="M697" s="50" t="n">
        <v>45295</v>
      </c>
      <c r="N697" s="50" t="n">
        <v>45295</v>
      </c>
      <c r="Q697" s="0" t="n">
        <v>1</v>
      </c>
      <c r="R697" s="0" t="n">
        <v>1</v>
      </c>
      <c r="S697" s="0" t="n">
        <v>0</v>
      </c>
      <c r="T697" s="78" t="n">
        <v>45295.485787037</v>
      </c>
      <c r="V697" s="79" t="s">
        <v>43</v>
      </c>
      <c r="Y697" s="79" t="s">
        <v>43</v>
      </c>
      <c r="Z697" s="79" t="s">
        <v>698</v>
      </c>
      <c r="AA697" s="79" t="s">
        <v>694</v>
      </c>
      <c r="AB697" s="78" t="n">
        <v>45295.7044097222</v>
      </c>
      <c r="AC697" s="0" t="n">
        <v>0</v>
      </c>
      <c r="AD697" s="79" t="s">
        <v>888</v>
      </c>
    </row>
    <row r="699" customFormat="false" ht="15" hidden="false" customHeight="false" outlineLevel="0" collapsed="false">
      <c r="A699" s="0" t="s">
        <v>1522</v>
      </c>
    </row>
    <row r="701" customFormat="false" ht="15" hidden="false" customHeight="false" outlineLevel="0" collapsed="false">
      <c r="A701" s="0" t="s">
        <v>890</v>
      </c>
    </row>
    <row r="702" customFormat="false" ht="15" hidden="false" customHeight="false" outlineLevel="0" collapsed="false">
      <c r="A702" s="0" t="s">
        <v>1195</v>
      </c>
    </row>
    <row r="703" customFormat="false" ht="91" hidden="false" customHeight="false" outlineLevel="0" collapsed="false">
      <c r="A703" s="80"/>
      <c r="C703" s="79" t="s">
        <v>729</v>
      </c>
      <c r="D703" s="79" t="s">
        <v>824</v>
      </c>
      <c r="E703" s="79" t="s">
        <v>1137</v>
      </c>
      <c r="F703" s="81" t="s">
        <v>1523</v>
      </c>
      <c r="G703" s="79" t="s">
        <v>729</v>
      </c>
      <c r="H703" s="79" t="s">
        <v>694</v>
      </c>
      <c r="I703" s="79" t="s">
        <v>1524</v>
      </c>
      <c r="J703" s="79" t="s">
        <v>1525</v>
      </c>
      <c r="K703" s="79" t="s">
        <v>1525</v>
      </c>
      <c r="L703" s="78" t="n">
        <v>45295.5207638889</v>
      </c>
      <c r="M703" s="79" t="s">
        <v>26</v>
      </c>
      <c r="N703" s="79" t="s">
        <v>1526</v>
      </c>
      <c r="O703" s="79" t="s">
        <v>1527</v>
      </c>
      <c r="P703" s="79" t="s">
        <v>955</v>
      </c>
      <c r="Q703" s="79" t="s">
        <v>1528</v>
      </c>
    </row>
    <row r="704" customFormat="false" ht="15" hidden="false" customHeight="false" outlineLevel="0" collapsed="false">
      <c r="A704" s="0" t="s">
        <v>1529</v>
      </c>
      <c r="C704" s="0" t="s">
        <v>1260</v>
      </c>
      <c r="D704" s="0" t="s">
        <v>694</v>
      </c>
      <c r="E704" s="78" t="n">
        <v>45295.5199074074</v>
      </c>
      <c r="F704" s="0" t="n">
        <v>0</v>
      </c>
      <c r="G704" s="79" t="s">
        <v>1260</v>
      </c>
      <c r="H704" s="79" t="s">
        <v>734</v>
      </c>
      <c r="I704" s="78" t="n">
        <v>45295.5207638889</v>
      </c>
      <c r="L704" s="79" t="s">
        <v>761</v>
      </c>
    </row>
    <row r="705" customFormat="false" ht="15" hidden="false" customHeight="false" outlineLevel="0" collapsed="false">
      <c r="A705" s="0" t="n">
        <v>222861</v>
      </c>
      <c r="C705" s="0" t="s">
        <v>1530</v>
      </c>
      <c r="E705" s="0" t="s">
        <v>729</v>
      </c>
      <c r="F705" s="0" t="s">
        <v>694</v>
      </c>
      <c r="G705" s="0" t="s">
        <v>1530</v>
      </c>
      <c r="H705" s="0" t="s">
        <v>1045</v>
      </c>
      <c r="I705" s="0" t="s">
        <v>1045</v>
      </c>
      <c r="J705" s="78" t="n">
        <v>45295.3972453704</v>
      </c>
      <c r="K705" s="79" t="s">
        <v>719</v>
      </c>
      <c r="M705" s="50" t="n">
        <v>45295</v>
      </c>
      <c r="N705" s="50" t="n">
        <v>45295</v>
      </c>
      <c r="Q705" s="0" t="n">
        <v>1.5</v>
      </c>
      <c r="R705" s="0" t="n">
        <v>1.5</v>
      </c>
      <c r="S705" s="0" t="n">
        <v>0</v>
      </c>
      <c r="T705" s="78" t="n">
        <v>45295.370462963</v>
      </c>
      <c r="V705" s="79" t="s">
        <v>43</v>
      </c>
      <c r="Y705" s="79" t="s">
        <v>43</v>
      </c>
      <c r="Z705" s="79" t="s">
        <v>698</v>
      </c>
      <c r="AA705" s="79" t="s">
        <v>694</v>
      </c>
      <c r="AB705" s="78" t="n">
        <v>45295.3948263889</v>
      </c>
      <c r="AC705" s="0" t="n">
        <v>0</v>
      </c>
      <c r="AD705" s="79" t="s">
        <v>888</v>
      </c>
    </row>
    <row r="707" customFormat="false" ht="15" hidden="false" customHeight="false" outlineLevel="0" collapsed="false">
      <c r="A707" s="0" t="s">
        <v>1531</v>
      </c>
    </row>
    <row r="709" customFormat="false" ht="15" hidden="false" customHeight="false" outlineLevel="0" collapsed="false">
      <c r="A709" s="0" t="s">
        <v>890</v>
      </c>
    </row>
    <row r="710" customFormat="false" ht="15" hidden="false" customHeight="false" outlineLevel="0" collapsed="false">
      <c r="A710" s="0" t="s">
        <v>1195</v>
      </c>
    </row>
    <row r="711" customFormat="false" ht="91" hidden="false" customHeight="false" outlineLevel="0" collapsed="false">
      <c r="A711" s="80"/>
      <c r="C711" s="79" t="s">
        <v>729</v>
      </c>
      <c r="D711" s="79" t="s">
        <v>824</v>
      </c>
      <c r="E711" s="79" t="s">
        <v>1137</v>
      </c>
      <c r="F711" s="81" t="s">
        <v>1532</v>
      </c>
      <c r="G711" s="79" t="s">
        <v>729</v>
      </c>
      <c r="H711" s="79" t="s">
        <v>701</v>
      </c>
      <c r="I711" s="79" t="s">
        <v>134</v>
      </c>
      <c r="J711" s="79" t="s">
        <v>702</v>
      </c>
      <c r="K711" s="79" t="s">
        <v>702</v>
      </c>
      <c r="L711" s="78" t="n">
        <v>45296.3772800926</v>
      </c>
      <c r="M711" s="79" t="s">
        <v>719</v>
      </c>
      <c r="N711" s="79" t="s">
        <v>1533</v>
      </c>
      <c r="O711" s="79" t="s">
        <v>1534</v>
      </c>
      <c r="P711" s="79" t="s">
        <v>955</v>
      </c>
      <c r="Q711" s="79" t="s">
        <v>824</v>
      </c>
      <c r="R711" s="79" t="s">
        <v>955</v>
      </c>
      <c r="S711" s="79" t="s">
        <v>698</v>
      </c>
      <c r="T711" s="79" t="s">
        <v>694</v>
      </c>
      <c r="U711" s="78" t="n">
        <v>45295.3904282407</v>
      </c>
      <c r="V711" s="0" t="n">
        <v>1</v>
      </c>
      <c r="W711" s="79" t="s">
        <v>1535</v>
      </c>
      <c r="X711" s="79" t="s">
        <v>734</v>
      </c>
      <c r="Y711" s="78" t="n">
        <v>45296.3772800926</v>
      </c>
      <c r="Z711" s="79" t="s">
        <v>824</v>
      </c>
      <c r="AA711" s="79" t="s">
        <v>750</v>
      </c>
      <c r="AB711" s="81" t="s">
        <v>1536</v>
      </c>
      <c r="AC711" s="79" t="s">
        <v>729</v>
      </c>
      <c r="AD711" s="79" t="s">
        <v>694</v>
      </c>
      <c r="AE711" s="79" t="s">
        <v>1537</v>
      </c>
      <c r="AF711" s="79" t="s">
        <v>803</v>
      </c>
      <c r="AG711" s="79" t="s">
        <v>803</v>
      </c>
      <c r="AH711" s="78" t="n">
        <v>45295.4139814815</v>
      </c>
      <c r="AI711" s="79" t="s">
        <v>719</v>
      </c>
      <c r="AJ711" s="79" t="s">
        <v>1526</v>
      </c>
      <c r="AK711" s="79" t="s">
        <v>1538</v>
      </c>
      <c r="AL711" s="79" t="s">
        <v>955</v>
      </c>
      <c r="AM711" s="79" t="s">
        <v>824</v>
      </c>
      <c r="AN711" s="79" t="s">
        <v>955</v>
      </c>
      <c r="AO711" s="79" t="s">
        <v>698</v>
      </c>
      <c r="AP711" s="79" t="s">
        <v>694</v>
      </c>
      <c r="AQ711" s="78" t="n">
        <v>45295.4135069444</v>
      </c>
      <c r="AR711" s="0" t="n">
        <v>0</v>
      </c>
      <c r="AS711" s="79" t="s">
        <v>956</v>
      </c>
      <c r="AT711" s="79" t="s">
        <v>734</v>
      </c>
      <c r="AU711" s="78" t="n">
        <v>45295.4139814815</v>
      </c>
      <c r="AV711" s="79" t="s">
        <v>824</v>
      </c>
      <c r="AW711" s="79" t="s">
        <v>750</v>
      </c>
      <c r="AX711" s="81" t="s">
        <v>1539</v>
      </c>
      <c r="AY711" s="79" t="s">
        <v>729</v>
      </c>
      <c r="AZ711" s="79" t="s">
        <v>694</v>
      </c>
      <c r="BA711" s="79" t="s">
        <v>1540</v>
      </c>
      <c r="BB711" s="79" t="s">
        <v>803</v>
      </c>
      <c r="BC711" s="79" t="s">
        <v>803</v>
      </c>
      <c r="BD711" s="78" t="n">
        <v>45295.4296759259</v>
      </c>
      <c r="BE711" s="79" t="s">
        <v>719</v>
      </c>
      <c r="BF711" s="79" t="s">
        <v>1526</v>
      </c>
      <c r="BG711" s="79" t="s">
        <v>1541</v>
      </c>
      <c r="BH711" s="79" t="s">
        <v>955</v>
      </c>
      <c r="BI711" s="79" t="s">
        <v>1542</v>
      </c>
      <c r="BJ711" s="79" t="s">
        <v>998</v>
      </c>
    </row>
    <row r="712" customFormat="false" ht="15" hidden="false" customHeight="false" outlineLevel="0" collapsed="false">
      <c r="A712" s="0" t="s">
        <v>1010</v>
      </c>
    </row>
    <row r="713" customFormat="false" ht="15" hidden="false" customHeight="false" outlineLevel="0" collapsed="false">
      <c r="A713" s="0" t="s">
        <v>1009</v>
      </c>
    </row>
    <row r="714" customFormat="false" ht="15" hidden="false" customHeight="false" outlineLevel="0" collapsed="false">
      <c r="A714" s="0" t="s">
        <v>1011</v>
      </c>
      <c r="C714" s="0" t="s">
        <v>753</v>
      </c>
      <c r="D714" s="0" t="s">
        <v>694</v>
      </c>
      <c r="E714" s="78" t="n">
        <v>45295.6466550926</v>
      </c>
      <c r="F714" s="0" t="n">
        <v>0</v>
      </c>
      <c r="G714" s="79" t="s">
        <v>753</v>
      </c>
    </row>
    <row r="715" customFormat="false" ht="15" hidden="false" customHeight="false" outlineLevel="0" collapsed="false">
      <c r="A715" s="0" t="s">
        <v>1012</v>
      </c>
      <c r="F715" s="0" t="s">
        <v>761</v>
      </c>
    </row>
    <row r="716" customFormat="false" ht="15" hidden="false" customHeight="false" outlineLevel="0" collapsed="false">
      <c r="A716" s="0" t="n">
        <v>222807</v>
      </c>
      <c r="C716" s="0" t="s">
        <v>914</v>
      </c>
      <c r="E716" s="0" t="s">
        <v>729</v>
      </c>
      <c r="F716" s="0" t="s">
        <v>694</v>
      </c>
      <c r="G716" s="0" t="s">
        <v>914</v>
      </c>
      <c r="H716" s="0" t="s">
        <v>881</v>
      </c>
      <c r="I716" s="0" t="s">
        <v>881</v>
      </c>
      <c r="J716" s="78" t="n">
        <v>45294.7472569444</v>
      </c>
      <c r="K716" s="79" t="s">
        <v>26</v>
      </c>
      <c r="M716" s="50" t="n">
        <v>45294</v>
      </c>
      <c r="N716" s="50" t="n">
        <v>45294</v>
      </c>
      <c r="Q716" s="0" t="n">
        <v>1.5</v>
      </c>
      <c r="R716" s="0" t="n">
        <v>1.5</v>
      </c>
      <c r="S716" s="0" t="n">
        <v>0</v>
      </c>
      <c r="T716" s="78" t="n">
        <v>45294.6408449074</v>
      </c>
      <c r="V716" s="79" t="s">
        <v>955</v>
      </c>
      <c r="X716" s="79" t="s">
        <v>1543</v>
      </c>
    </row>
    <row r="717" customFormat="false" ht="15" hidden="false" customHeight="false" outlineLevel="0" collapsed="false">
      <c r="A717" s="0" t="s">
        <v>1544</v>
      </c>
      <c r="C717" s="0" t="s">
        <v>1260</v>
      </c>
      <c r="D717" s="0" t="s">
        <v>694</v>
      </c>
      <c r="E717" s="78" t="n">
        <v>45294.7453240741</v>
      </c>
      <c r="F717" s="0" t="n">
        <v>0</v>
      </c>
      <c r="G717" s="79" t="s">
        <v>1260</v>
      </c>
      <c r="H717" s="79" t="s">
        <v>734</v>
      </c>
      <c r="I717" s="78" t="n">
        <v>45294.7462615741</v>
      </c>
      <c r="L717" s="79" t="s">
        <v>761</v>
      </c>
    </row>
    <row r="718" customFormat="false" ht="15" hidden="false" customHeight="false" outlineLevel="0" collapsed="false">
      <c r="A718" s="0" t="n">
        <v>222803</v>
      </c>
      <c r="C718" s="0" t="s">
        <v>134</v>
      </c>
      <c r="E718" s="0" t="s">
        <v>729</v>
      </c>
      <c r="F718" s="0" t="s">
        <v>701</v>
      </c>
      <c r="G718" s="0" t="s">
        <v>134</v>
      </c>
      <c r="H718" s="0" t="s">
        <v>702</v>
      </c>
      <c r="I718" s="0" t="s">
        <v>702</v>
      </c>
      <c r="J718" s="78" t="n">
        <v>45294.6434606482</v>
      </c>
      <c r="K718" s="79" t="s">
        <v>703</v>
      </c>
      <c r="M718" s="50" t="n">
        <v>45294</v>
      </c>
      <c r="N718" s="50" t="n">
        <v>45294</v>
      </c>
      <c r="Q718" s="0" t="n">
        <v>1</v>
      </c>
      <c r="R718" s="0" t="n">
        <v>1</v>
      </c>
      <c r="S718" s="0" t="n">
        <v>0</v>
      </c>
      <c r="T718" s="78" t="n">
        <v>45294.6236226852</v>
      </c>
      <c r="V718" s="79" t="s">
        <v>955</v>
      </c>
      <c r="Y718" s="79" t="s">
        <v>955</v>
      </c>
      <c r="Z718" s="79" t="s">
        <v>698</v>
      </c>
      <c r="AA718" s="79" t="s">
        <v>694</v>
      </c>
      <c r="AB718" s="78" t="n">
        <v>45294.6430555556</v>
      </c>
      <c r="AC718" s="0" t="n">
        <v>0</v>
      </c>
      <c r="AD718" s="79" t="s">
        <v>956</v>
      </c>
      <c r="AE718" s="79" t="s">
        <v>734</v>
      </c>
      <c r="AF718" s="78" t="n">
        <v>45294.6434606482</v>
      </c>
      <c r="AI718" s="79" t="s">
        <v>750</v>
      </c>
    </row>
    <row r="719" customFormat="false" ht="15" hidden="false" customHeight="false" outlineLevel="0" collapsed="false">
      <c r="A719" s="0" t="n">
        <v>222797</v>
      </c>
      <c r="C719" s="0" t="s">
        <v>105</v>
      </c>
      <c r="E719" s="0" t="s">
        <v>729</v>
      </c>
      <c r="F719" s="0" t="s">
        <v>694</v>
      </c>
      <c r="G719" s="0" t="s">
        <v>105</v>
      </c>
      <c r="H719" s="0" t="s">
        <v>774</v>
      </c>
      <c r="I719" s="0" t="s">
        <v>774</v>
      </c>
      <c r="J719" s="78" t="n">
        <v>45296.5141666667</v>
      </c>
      <c r="K719" s="79" t="s">
        <v>26</v>
      </c>
      <c r="M719" s="50" t="n">
        <v>45294</v>
      </c>
      <c r="N719" s="50" t="n">
        <v>45296</v>
      </c>
      <c r="Q719" s="0" t="n">
        <v>1</v>
      </c>
      <c r="R719" s="0" t="n">
        <v>1</v>
      </c>
      <c r="S719" s="0" t="n">
        <v>0</v>
      </c>
      <c r="T719" s="78" t="n">
        <v>45294.6141898148</v>
      </c>
      <c r="V719" s="79" t="s">
        <v>955</v>
      </c>
      <c r="X719" s="79" t="s">
        <v>1545</v>
      </c>
    </row>
    <row r="720" customFormat="false" ht="15" hidden="false" customHeight="false" outlineLevel="0" collapsed="false">
      <c r="A720" s="0" t="s">
        <v>1546</v>
      </c>
    </row>
    <row r="721" customFormat="false" ht="15" hidden="false" customHeight="false" outlineLevel="0" collapsed="false">
      <c r="A721" s="0" t="s">
        <v>1547</v>
      </c>
      <c r="C721" s="0" t="s">
        <v>1548</v>
      </c>
      <c r="D721" s="0" t="s">
        <v>694</v>
      </c>
      <c r="E721" s="78" t="n">
        <v>45296.5118287037</v>
      </c>
      <c r="F721" s="0" t="n">
        <v>0</v>
      </c>
      <c r="G721" s="79" t="s">
        <v>1548</v>
      </c>
      <c r="H721" s="79" t="s">
        <v>734</v>
      </c>
      <c r="I721" s="78" t="n">
        <v>45296.5141666667</v>
      </c>
      <c r="L721" s="79" t="s">
        <v>761</v>
      </c>
    </row>
    <row r="722" customFormat="false" ht="15" hidden="false" customHeight="false" outlineLevel="0" collapsed="false">
      <c r="A722" s="0" t="n">
        <v>222764</v>
      </c>
      <c r="C722" s="0" t="s">
        <v>1549</v>
      </c>
      <c r="E722" s="0" t="s">
        <v>729</v>
      </c>
      <c r="F722" s="0" t="s">
        <v>694</v>
      </c>
      <c r="G722" s="0" t="s">
        <v>1549</v>
      </c>
      <c r="H722" s="0" t="s">
        <v>695</v>
      </c>
      <c r="I722" s="0" t="s">
        <v>695</v>
      </c>
      <c r="J722" s="78" t="n">
        <v>45294.4657060185</v>
      </c>
      <c r="K722" s="79" t="s">
        <v>877</v>
      </c>
      <c r="M722" s="50" t="n">
        <v>45294</v>
      </c>
      <c r="N722" s="50" t="n">
        <v>45294</v>
      </c>
      <c r="Q722" s="0" t="n">
        <v>1.5</v>
      </c>
      <c r="R722" s="0" t="n">
        <v>1.5</v>
      </c>
      <c r="S722" s="0" t="n">
        <v>0</v>
      </c>
      <c r="T722" s="78" t="n">
        <v>45294.4408101852</v>
      </c>
      <c r="V722" s="79" t="s">
        <v>727</v>
      </c>
      <c r="Y722" s="79" t="s">
        <v>727</v>
      </c>
      <c r="Z722" s="79" t="s">
        <v>698</v>
      </c>
      <c r="AA722" s="79" t="s">
        <v>694</v>
      </c>
      <c r="AB722" s="78" t="n">
        <v>45294.4648032407</v>
      </c>
      <c r="AC722" s="0" t="n">
        <v>0</v>
      </c>
      <c r="AD722" s="79" t="s">
        <v>1550</v>
      </c>
      <c r="AE722" s="79" t="s">
        <v>734</v>
      </c>
      <c r="AF722" s="78" t="n">
        <v>45294.4657060185</v>
      </c>
      <c r="AI722" s="79" t="s">
        <v>1126</v>
      </c>
    </row>
    <row r="723" customFormat="false" ht="15" hidden="false" customHeight="false" outlineLevel="0" collapsed="false">
      <c r="A723" s="0" t="n">
        <v>222736</v>
      </c>
      <c r="C723" s="0" t="s">
        <v>1551</v>
      </c>
      <c r="E723" s="0" t="s">
        <v>729</v>
      </c>
      <c r="F723" s="0" t="s">
        <v>694</v>
      </c>
      <c r="G723" s="0" t="s">
        <v>1551</v>
      </c>
      <c r="H723" s="0" t="s">
        <v>1014</v>
      </c>
      <c r="I723" s="0" t="s">
        <v>1014</v>
      </c>
      <c r="J723" s="78" t="n">
        <v>45294.3929861111</v>
      </c>
      <c r="K723" s="79" t="s">
        <v>703</v>
      </c>
      <c r="M723" s="50" t="n">
        <v>45294</v>
      </c>
      <c r="N723" s="50" t="n">
        <v>45294</v>
      </c>
      <c r="Q723" s="0" t="n">
        <v>1</v>
      </c>
      <c r="R723" s="0" t="n">
        <v>1</v>
      </c>
      <c r="S723" s="0" t="n">
        <v>0</v>
      </c>
      <c r="T723" s="78" t="n">
        <v>45294.3071990741</v>
      </c>
      <c r="V723" s="79" t="s">
        <v>955</v>
      </c>
      <c r="Y723" s="79" t="s">
        <v>955</v>
      </c>
      <c r="Z723" s="79" t="s">
        <v>698</v>
      </c>
      <c r="AA723" s="79" t="s">
        <v>694</v>
      </c>
      <c r="AB723" s="78" t="n">
        <v>45294.3913541667</v>
      </c>
      <c r="AC723" s="0" t="n">
        <v>0</v>
      </c>
      <c r="AD723" s="79" t="s">
        <v>956</v>
      </c>
      <c r="AE723" s="79" t="s">
        <v>734</v>
      </c>
      <c r="AF723" s="78" t="n">
        <v>45294.3929861111</v>
      </c>
      <c r="AI723" s="79" t="s">
        <v>750</v>
      </c>
    </row>
    <row r="724" customFormat="false" ht="15" hidden="false" customHeight="false" outlineLevel="0" collapsed="false">
      <c r="A724" s="0" t="n">
        <v>222726</v>
      </c>
      <c r="C724" s="0" t="s">
        <v>1552</v>
      </c>
      <c r="E724" s="0" t="s">
        <v>729</v>
      </c>
      <c r="F724" s="0" t="s">
        <v>701</v>
      </c>
      <c r="G724" s="0" t="s">
        <v>1552</v>
      </c>
      <c r="H724" s="0" t="s">
        <v>1553</v>
      </c>
      <c r="I724" s="0" t="s">
        <v>1553</v>
      </c>
      <c r="J724" s="78" t="n">
        <v>45294.5431134259</v>
      </c>
      <c r="K724" s="79" t="s">
        <v>41</v>
      </c>
      <c r="M724" s="50" t="n">
        <v>45293</v>
      </c>
      <c r="N724" s="50" t="n">
        <v>45294</v>
      </c>
      <c r="Q724" s="0" t="n">
        <v>1</v>
      </c>
      <c r="R724" s="0" t="n">
        <v>1</v>
      </c>
      <c r="S724" s="0" t="n">
        <v>0</v>
      </c>
      <c r="T724" s="78" t="n">
        <v>45293.7510416667</v>
      </c>
      <c r="V724" s="79" t="s">
        <v>311</v>
      </c>
      <c r="Y724" s="79" t="s">
        <v>311</v>
      </c>
      <c r="Z724" s="79" t="s">
        <v>698</v>
      </c>
      <c r="AA724" s="79" t="s">
        <v>694</v>
      </c>
      <c r="AB724" s="78" t="n">
        <v>45294.5425347222</v>
      </c>
      <c r="AC724" s="0" t="n">
        <v>0</v>
      </c>
      <c r="AD724" s="79" t="s">
        <v>1084</v>
      </c>
    </row>
    <row r="726" customFormat="false" ht="15" hidden="false" customHeight="false" outlineLevel="0" collapsed="false">
      <c r="A726" s="0" t="s">
        <v>1554</v>
      </c>
    </row>
    <row r="728" customFormat="false" ht="15" hidden="false" customHeight="false" outlineLevel="0" collapsed="false">
      <c r="A728" s="0" t="s">
        <v>1141</v>
      </c>
      <c r="C728" s="0" t="s">
        <v>1555</v>
      </c>
      <c r="G728" s="0" t="s">
        <v>1555</v>
      </c>
    </row>
    <row r="729" customFormat="false" ht="15" hidden="false" customHeight="false" outlineLevel="0" collapsed="false">
      <c r="A729" s="0" t="n">
        <v>222723</v>
      </c>
      <c r="C729" s="0" t="s">
        <v>1230</v>
      </c>
      <c r="E729" s="0" t="s">
        <v>729</v>
      </c>
      <c r="F729" s="0" t="s">
        <v>694</v>
      </c>
      <c r="G729" s="0" t="s">
        <v>1230</v>
      </c>
      <c r="H729" s="0" t="s">
        <v>1231</v>
      </c>
      <c r="I729" s="0" t="s">
        <v>1231</v>
      </c>
      <c r="J729" s="78" t="n">
        <v>45294.3734027778</v>
      </c>
      <c r="K729" s="79" t="s">
        <v>703</v>
      </c>
      <c r="M729" s="50" t="n">
        <v>45294</v>
      </c>
      <c r="N729" s="50" t="n">
        <v>45294</v>
      </c>
      <c r="Q729" s="0" t="n">
        <v>1</v>
      </c>
      <c r="R729" s="0" t="n">
        <v>1</v>
      </c>
      <c r="S729" s="0" t="n">
        <v>0</v>
      </c>
      <c r="T729" s="78" t="n">
        <v>45293.7424884259</v>
      </c>
      <c r="V729" s="79" t="s">
        <v>955</v>
      </c>
      <c r="Y729" s="79" t="s">
        <v>955</v>
      </c>
      <c r="Z729" s="79" t="s">
        <v>698</v>
      </c>
      <c r="AA729" s="79" t="s">
        <v>694</v>
      </c>
      <c r="AB729" s="78" t="n">
        <v>45294.3724884259</v>
      </c>
      <c r="AC729" s="0" t="n">
        <v>0</v>
      </c>
      <c r="AD729" s="79" t="s">
        <v>956</v>
      </c>
      <c r="AE729" s="79" t="s">
        <v>734</v>
      </c>
      <c r="AF729" s="78" t="n">
        <v>45294.3734027778</v>
      </c>
      <c r="AI729" s="79" t="s">
        <v>791</v>
      </c>
    </row>
    <row r="730" customFormat="false" ht="15" hidden="false" customHeight="false" outlineLevel="0" collapsed="false">
      <c r="A730" s="0" t="n">
        <v>222722</v>
      </c>
      <c r="C730" s="0" t="s">
        <v>1556</v>
      </c>
      <c r="E730" s="0" t="s">
        <v>729</v>
      </c>
      <c r="F730" s="0" t="s">
        <v>694</v>
      </c>
      <c r="G730" s="0" t="s">
        <v>1556</v>
      </c>
      <c r="H730" s="0" t="s">
        <v>695</v>
      </c>
      <c r="I730" s="0" t="s">
        <v>695</v>
      </c>
      <c r="J730" s="78" t="n">
        <v>45294.4649074074</v>
      </c>
      <c r="K730" s="79" t="s">
        <v>936</v>
      </c>
      <c r="M730" s="50" t="n">
        <v>45294</v>
      </c>
      <c r="N730" s="50" t="n">
        <v>45294</v>
      </c>
      <c r="Q730" s="0" t="n">
        <v>2.5</v>
      </c>
      <c r="R730" s="0" t="n">
        <v>2.5</v>
      </c>
      <c r="S730" s="0" t="n">
        <v>0</v>
      </c>
      <c r="T730" s="78" t="n">
        <v>45293.7412037037</v>
      </c>
      <c r="V730" s="79" t="s">
        <v>43</v>
      </c>
      <c r="X730" s="79" t="s">
        <v>1557</v>
      </c>
    </row>
    <row r="731" customFormat="false" ht="15" hidden="false" customHeight="false" outlineLevel="0" collapsed="false">
      <c r="A731" s="0" t="s">
        <v>1558</v>
      </c>
      <c r="C731" s="0" t="s">
        <v>888</v>
      </c>
      <c r="D731" s="0" t="s">
        <v>694</v>
      </c>
      <c r="E731" s="78" t="n">
        <v>45294.4628703704</v>
      </c>
      <c r="F731" s="0" t="n">
        <v>0</v>
      </c>
      <c r="G731" s="79" t="s">
        <v>888</v>
      </c>
    </row>
    <row r="733" customFormat="false" ht="15" hidden="false" customHeight="false" outlineLevel="0" collapsed="false">
      <c r="A733" s="0" t="s">
        <v>1559</v>
      </c>
    </row>
    <row r="735" customFormat="false" ht="15" hidden="false" customHeight="false" outlineLevel="0" collapsed="false">
      <c r="A735" s="0" t="s">
        <v>890</v>
      </c>
    </row>
    <row r="736" customFormat="false" ht="15" hidden="false" customHeight="false" outlineLevel="0" collapsed="false">
      <c r="A736" s="0" t="s">
        <v>891</v>
      </c>
      <c r="F736" s="0" t="s">
        <v>1560</v>
      </c>
    </row>
    <row r="737" customFormat="false" ht="15" hidden="false" customHeight="false" outlineLevel="0" collapsed="false">
      <c r="A737" s="0" t="n">
        <v>222608</v>
      </c>
      <c r="C737" s="0" t="s">
        <v>105</v>
      </c>
      <c r="E737" s="0" t="s">
        <v>729</v>
      </c>
      <c r="F737" s="0" t="s">
        <v>694</v>
      </c>
      <c r="G737" s="0" t="s">
        <v>105</v>
      </c>
      <c r="H737" s="0" t="s">
        <v>774</v>
      </c>
      <c r="I737" s="0" t="s">
        <v>774</v>
      </c>
      <c r="J737" s="78" t="n">
        <v>45294.4145949074</v>
      </c>
      <c r="K737" s="79" t="s">
        <v>26</v>
      </c>
      <c r="M737" s="50" t="n">
        <v>45293</v>
      </c>
      <c r="N737" s="50" t="n">
        <v>45293</v>
      </c>
      <c r="Q737" s="0" t="n">
        <v>1.5</v>
      </c>
      <c r="R737" s="0" t="n">
        <v>1.5</v>
      </c>
      <c r="S737" s="0" t="n">
        <v>0</v>
      </c>
      <c r="T737" s="78" t="n">
        <v>45293.3599305556</v>
      </c>
      <c r="V737" s="79" t="s">
        <v>955</v>
      </c>
      <c r="X737" s="79" t="s">
        <v>1561</v>
      </c>
    </row>
    <row r="738" customFormat="false" ht="15" hidden="false" customHeight="false" outlineLevel="0" collapsed="false">
      <c r="A738" s="0" t="s">
        <v>1562</v>
      </c>
      <c r="C738" s="0" t="s">
        <v>1563</v>
      </c>
      <c r="D738" s="0" t="s">
        <v>694</v>
      </c>
      <c r="E738" s="78" t="n">
        <v>45293.6657175926</v>
      </c>
      <c r="F738" s="0" t="n">
        <v>0</v>
      </c>
      <c r="G738" s="79" t="s">
        <v>1563</v>
      </c>
      <c r="H738" s="79" t="s">
        <v>734</v>
      </c>
      <c r="I738" s="78" t="n">
        <v>45293.7615509259</v>
      </c>
      <c r="L738" s="79" t="s">
        <v>761</v>
      </c>
    </row>
    <row r="739" customFormat="false" ht="15" hidden="false" customHeight="false" outlineLevel="0" collapsed="false">
      <c r="A739" s="0" t="n">
        <v>222580</v>
      </c>
      <c r="C739" s="0" t="s">
        <v>1564</v>
      </c>
      <c r="E739" s="0" t="s">
        <v>729</v>
      </c>
      <c r="F739" s="0" t="s">
        <v>694</v>
      </c>
      <c r="G739" s="0" t="s">
        <v>1564</v>
      </c>
      <c r="H739" s="0" t="s">
        <v>820</v>
      </c>
      <c r="I739" s="0" t="s">
        <v>820</v>
      </c>
      <c r="J739" s="78" t="n">
        <v>45293.3330555556</v>
      </c>
      <c r="K739" s="79" t="s">
        <v>719</v>
      </c>
      <c r="M739" s="50" t="n">
        <v>45289</v>
      </c>
      <c r="N739" s="50" t="n">
        <v>45293</v>
      </c>
      <c r="Q739" s="0" t="n">
        <v>1</v>
      </c>
      <c r="R739" s="0" t="n">
        <v>1</v>
      </c>
      <c r="S739" s="0" t="n">
        <v>0</v>
      </c>
      <c r="T739" s="78" t="n">
        <v>45289.8949305556</v>
      </c>
      <c r="V739" s="79" t="s">
        <v>955</v>
      </c>
      <c r="Y739" s="79" t="s">
        <v>955</v>
      </c>
      <c r="Z739" s="79" t="s">
        <v>698</v>
      </c>
      <c r="AA739" s="79" t="s">
        <v>694</v>
      </c>
      <c r="AB739" s="78" t="n">
        <v>45293.3324074074</v>
      </c>
      <c r="AC739" s="0" t="n">
        <v>0</v>
      </c>
      <c r="AD739" s="79" t="s">
        <v>956</v>
      </c>
      <c r="AE739" s="79" t="s">
        <v>734</v>
      </c>
      <c r="AF739" s="78" t="n">
        <v>45293.3330555556</v>
      </c>
      <c r="AI739" s="79" t="s">
        <v>786</v>
      </c>
    </row>
    <row r="740" customFormat="false" ht="15" hidden="false" customHeight="false" outlineLevel="0" collapsed="false">
      <c r="A740" s="0" t="n">
        <v>222557</v>
      </c>
      <c r="C740" s="0" t="s">
        <v>1565</v>
      </c>
      <c r="E740" s="0" t="s">
        <v>729</v>
      </c>
      <c r="F740" s="0" t="s">
        <v>694</v>
      </c>
      <c r="G740" s="0" t="s">
        <v>1565</v>
      </c>
      <c r="H740" s="0" t="s">
        <v>706</v>
      </c>
      <c r="I740" s="0" t="s">
        <v>709</v>
      </c>
      <c r="J740" s="78" t="n">
        <v>45293.6599421296</v>
      </c>
      <c r="K740" s="79" t="s">
        <v>703</v>
      </c>
      <c r="M740" s="50" t="n">
        <v>45289</v>
      </c>
      <c r="N740" s="50" t="n">
        <v>45293</v>
      </c>
      <c r="Q740" s="0" t="n">
        <v>1.5</v>
      </c>
      <c r="R740" s="0" t="n">
        <v>1.5</v>
      </c>
      <c r="S740" s="0" t="n">
        <v>0</v>
      </c>
      <c r="T740" s="78" t="n">
        <v>45289.6388773148</v>
      </c>
      <c r="V740" s="79" t="s">
        <v>195</v>
      </c>
      <c r="X740" s="79" t="s">
        <v>1566</v>
      </c>
      <c r="Y740" s="79" t="s">
        <v>37</v>
      </c>
      <c r="Z740" s="79" t="s">
        <v>698</v>
      </c>
      <c r="AA740" s="79" t="s">
        <v>694</v>
      </c>
      <c r="AB740" s="78" t="n">
        <v>45289.6414351852</v>
      </c>
      <c r="AC740" s="0" t="n">
        <v>1</v>
      </c>
      <c r="AD740" s="79" t="s">
        <v>1567</v>
      </c>
      <c r="AE740" s="79" t="s">
        <v>734</v>
      </c>
      <c r="AF740" s="78" t="n">
        <v>45293.6599421296</v>
      </c>
      <c r="AJ740" s="79" t="s">
        <v>720</v>
      </c>
    </row>
    <row r="741" customFormat="false" ht="15" hidden="false" customHeight="false" outlineLevel="0" collapsed="false">
      <c r="A741" s="0" t="n">
        <v>222550</v>
      </c>
      <c r="C741" s="0" t="s">
        <v>1568</v>
      </c>
      <c r="E741" s="0" t="s">
        <v>729</v>
      </c>
      <c r="F741" s="0" t="s">
        <v>694</v>
      </c>
      <c r="G741" s="0" t="s">
        <v>1568</v>
      </c>
      <c r="H741" s="0" t="s">
        <v>706</v>
      </c>
      <c r="I741" s="0" t="s">
        <v>706</v>
      </c>
      <c r="J741" s="78" t="n">
        <v>45289.6243287037</v>
      </c>
      <c r="K741" s="79" t="s">
        <v>26</v>
      </c>
      <c r="M741" s="50" t="n">
        <v>45289</v>
      </c>
      <c r="N741" s="50" t="n">
        <v>45289</v>
      </c>
      <c r="Q741" s="0" t="n">
        <v>1</v>
      </c>
      <c r="R741" s="0" t="n">
        <v>1</v>
      </c>
      <c r="S741" s="0" t="n">
        <v>0</v>
      </c>
      <c r="T741" s="78" t="n">
        <v>45289.6088078704</v>
      </c>
      <c r="V741" s="79" t="s">
        <v>195</v>
      </c>
      <c r="Y741" s="79" t="s">
        <v>195</v>
      </c>
      <c r="Z741" s="79" t="s">
        <v>698</v>
      </c>
      <c r="AA741" s="79" t="s">
        <v>694</v>
      </c>
      <c r="AB741" s="78" t="n">
        <v>45289.6236805556</v>
      </c>
      <c r="AC741" s="0" t="n">
        <v>0</v>
      </c>
      <c r="AD741" s="79" t="s">
        <v>1569</v>
      </c>
    </row>
    <row r="743" customFormat="false" ht="15" hidden="false" customHeight="false" outlineLevel="0" collapsed="false">
      <c r="A743" s="0" t="s">
        <v>1107</v>
      </c>
    </row>
    <row r="744" customFormat="false" ht="15" hidden="false" customHeight="false" outlineLevel="0" collapsed="false">
      <c r="A744" s="0" t="s">
        <v>1107</v>
      </c>
    </row>
    <row r="745" customFormat="false" ht="15" hidden="false" customHeight="false" outlineLevel="0" collapsed="false">
      <c r="A745" s="0" t="s">
        <v>1107</v>
      </c>
    </row>
    <row r="746" customFormat="false" ht="15" hidden="false" customHeight="false" outlineLevel="0" collapsed="false">
      <c r="A746" s="0" t="s">
        <v>1570</v>
      </c>
      <c r="C746" s="0" t="s">
        <v>720</v>
      </c>
      <c r="G746" s="0" t="s">
        <v>720</v>
      </c>
    </row>
    <row r="747" customFormat="false" ht="15" hidden="false" customHeight="false" outlineLevel="0" collapsed="false">
      <c r="A747" s="0" t="n">
        <v>222440</v>
      </c>
      <c r="C747" s="0" t="s">
        <v>1571</v>
      </c>
      <c r="E747" s="0" t="s">
        <v>729</v>
      </c>
      <c r="F747" s="0" t="s">
        <v>694</v>
      </c>
      <c r="G747" s="0" t="s">
        <v>1571</v>
      </c>
      <c r="H747" s="0" t="s">
        <v>713</v>
      </c>
      <c r="I747" s="0" t="s">
        <v>713</v>
      </c>
      <c r="J747" s="78" t="n">
        <v>45288.5928009259</v>
      </c>
      <c r="K747" s="79" t="s">
        <v>703</v>
      </c>
      <c r="M747" s="50" t="n">
        <v>45288</v>
      </c>
      <c r="N747" s="50" t="n">
        <v>45288</v>
      </c>
      <c r="Q747" s="0" t="n">
        <v>1</v>
      </c>
      <c r="R747" s="0" t="n">
        <v>1</v>
      </c>
      <c r="S747" s="0" t="n">
        <v>0</v>
      </c>
      <c r="T747" s="78" t="n">
        <v>45288.5787152778</v>
      </c>
      <c r="V747" s="79" t="s">
        <v>955</v>
      </c>
      <c r="X747" s="79" t="s">
        <v>1572</v>
      </c>
      <c r="Y747" s="79" t="s">
        <v>955</v>
      </c>
      <c r="Z747" s="79" t="s">
        <v>698</v>
      </c>
      <c r="AA747" s="79" t="s">
        <v>694</v>
      </c>
      <c r="AB747" s="78" t="n">
        <v>45288.5918981481</v>
      </c>
      <c r="AC747" s="0" t="n">
        <v>0</v>
      </c>
      <c r="AD747" s="79" t="s">
        <v>1000</v>
      </c>
      <c r="AE747" s="79" t="s">
        <v>734</v>
      </c>
      <c r="AF747" s="78" t="n">
        <v>45288.5928009259</v>
      </c>
      <c r="AI747" s="79" t="s">
        <v>744</v>
      </c>
    </row>
    <row r="748" customFormat="false" ht="15" hidden="false" customHeight="false" outlineLevel="0" collapsed="false">
      <c r="A748" s="0" t="n">
        <v>222436</v>
      </c>
      <c r="C748" s="0" t="s">
        <v>1573</v>
      </c>
      <c r="E748" s="0" t="s">
        <v>729</v>
      </c>
      <c r="F748" s="0" t="s">
        <v>694</v>
      </c>
      <c r="G748" s="0" t="s">
        <v>1573</v>
      </c>
      <c r="H748" s="0" t="s">
        <v>713</v>
      </c>
      <c r="I748" s="0" t="s">
        <v>713</v>
      </c>
      <c r="J748" s="78" t="n">
        <v>45288.6005902778</v>
      </c>
      <c r="K748" s="79" t="s">
        <v>703</v>
      </c>
      <c r="M748" s="50" t="n">
        <v>45288</v>
      </c>
      <c r="N748" s="50" t="n">
        <v>45288</v>
      </c>
      <c r="Q748" s="0" t="n">
        <v>1.5</v>
      </c>
      <c r="R748" s="0" t="n">
        <v>1.5</v>
      </c>
      <c r="S748" s="0" t="n">
        <v>0</v>
      </c>
      <c r="T748" s="78" t="n">
        <v>45288.5721759259</v>
      </c>
      <c r="V748" s="79" t="s">
        <v>955</v>
      </c>
      <c r="X748" s="79" t="s">
        <v>1574</v>
      </c>
      <c r="Y748" s="79" t="s">
        <v>955</v>
      </c>
      <c r="Z748" s="79" t="s">
        <v>698</v>
      </c>
      <c r="AA748" s="79" t="s">
        <v>694</v>
      </c>
      <c r="AB748" s="78" t="n">
        <v>45288.597662037</v>
      </c>
      <c r="AC748" s="0" t="n">
        <v>0</v>
      </c>
      <c r="AD748" s="79" t="s">
        <v>1000</v>
      </c>
      <c r="AE748" s="79" t="s">
        <v>734</v>
      </c>
      <c r="AF748" s="78" t="n">
        <v>45288.6005902778</v>
      </c>
      <c r="AI748" s="79" t="s">
        <v>744</v>
      </c>
    </row>
    <row r="749" customFormat="false" ht="15" hidden="false" customHeight="false" outlineLevel="0" collapsed="false">
      <c r="A749" s="0" t="n">
        <v>222401</v>
      </c>
      <c r="C749" s="0" t="s">
        <v>1575</v>
      </c>
      <c r="E749" s="0" t="s">
        <v>729</v>
      </c>
      <c r="F749" s="0" t="s">
        <v>694</v>
      </c>
      <c r="G749" s="0" t="s">
        <v>1575</v>
      </c>
      <c r="H749" s="0" t="s">
        <v>803</v>
      </c>
      <c r="I749" s="0" t="s">
        <v>803</v>
      </c>
      <c r="J749" s="78" t="n">
        <v>45288.4520023148</v>
      </c>
      <c r="K749" s="79" t="s">
        <v>719</v>
      </c>
      <c r="M749" s="50" t="n">
        <v>45288</v>
      </c>
      <c r="N749" s="50" t="n">
        <v>45288</v>
      </c>
      <c r="Q749" s="0" t="n">
        <v>1</v>
      </c>
      <c r="R749" s="0" t="n">
        <v>1</v>
      </c>
      <c r="S749" s="0" t="n">
        <v>0</v>
      </c>
      <c r="T749" s="78" t="n">
        <v>45288.4087268519</v>
      </c>
      <c r="V749" s="79" t="s">
        <v>955</v>
      </c>
      <c r="X749" s="79" t="s">
        <v>1576</v>
      </c>
      <c r="Y749" s="79" t="s">
        <v>955</v>
      </c>
      <c r="Z749" s="79" t="s">
        <v>698</v>
      </c>
      <c r="AA749" s="79" t="s">
        <v>694</v>
      </c>
      <c r="AB749" s="78" t="n">
        <v>45288.4507060185</v>
      </c>
      <c r="AC749" s="0" t="n">
        <v>0</v>
      </c>
      <c r="AD749" s="79" t="s">
        <v>1260</v>
      </c>
      <c r="AE749" s="79" t="s">
        <v>734</v>
      </c>
      <c r="AF749" s="78" t="n">
        <v>45288.4520023148</v>
      </c>
      <c r="AI749" s="79" t="s">
        <v>761</v>
      </c>
    </row>
    <row r="750" customFormat="false" ht="15" hidden="false" customHeight="false" outlineLevel="0" collapsed="false">
      <c r="A750" s="0" t="n">
        <v>222397</v>
      </c>
      <c r="C750" s="0" t="s">
        <v>1577</v>
      </c>
      <c r="E750" s="0" t="s">
        <v>729</v>
      </c>
      <c r="F750" s="0" t="s">
        <v>694</v>
      </c>
      <c r="G750" s="0" t="s">
        <v>1577</v>
      </c>
      <c r="H750" s="0" t="s">
        <v>706</v>
      </c>
      <c r="I750" s="0" t="s">
        <v>706</v>
      </c>
      <c r="J750" s="78" t="n">
        <v>45289.3824768519</v>
      </c>
      <c r="K750" s="79" t="s">
        <v>703</v>
      </c>
      <c r="M750" s="50" t="n">
        <v>45288</v>
      </c>
      <c r="N750" s="50" t="n">
        <v>45289</v>
      </c>
      <c r="Q750" s="0" t="n">
        <v>1</v>
      </c>
      <c r="R750" s="0" t="n">
        <v>1</v>
      </c>
      <c r="S750" s="0" t="n">
        <v>0</v>
      </c>
      <c r="T750" s="78" t="n">
        <v>45288.3917824074</v>
      </c>
      <c r="V750" s="79" t="s">
        <v>37</v>
      </c>
      <c r="Y750" s="79" t="s">
        <v>37</v>
      </c>
      <c r="Z750" s="79" t="s">
        <v>698</v>
      </c>
      <c r="AA750" s="79" t="s">
        <v>694</v>
      </c>
      <c r="AB750" s="78" t="n">
        <v>45289.3814699074</v>
      </c>
      <c r="AC750" s="0" t="n">
        <v>0</v>
      </c>
      <c r="AD750" s="79" t="s">
        <v>753</v>
      </c>
    </row>
    <row r="751" customFormat="false" ht="15" hidden="false" customHeight="false" outlineLevel="0" collapsed="false">
      <c r="A751" s="0" t="s">
        <v>1578</v>
      </c>
      <c r="C751" s="0" t="s">
        <v>720</v>
      </c>
      <c r="G751" s="0" t="s">
        <v>720</v>
      </c>
    </row>
    <row r="752" customFormat="false" ht="15" hidden="false" customHeight="false" outlineLevel="0" collapsed="false">
      <c r="A752" s="0" t="n">
        <v>222392</v>
      </c>
      <c r="C752" s="0" t="s">
        <v>1512</v>
      </c>
      <c r="E752" s="0" t="s">
        <v>729</v>
      </c>
      <c r="F752" s="0" t="s">
        <v>694</v>
      </c>
      <c r="G752" s="0" t="s">
        <v>1512</v>
      </c>
      <c r="H752" s="0" t="s">
        <v>803</v>
      </c>
      <c r="I752" s="0" t="s">
        <v>803</v>
      </c>
      <c r="J752" s="78" t="n">
        <v>45288.5114930556</v>
      </c>
      <c r="K752" s="79" t="s">
        <v>719</v>
      </c>
      <c r="M752" s="50" t="n">
        <v>45288</v>
      </c>
      <c r="N752" s="50" t="n">
        <v>45288</v>
      </c>
      <c r="Q752" s="0" t="n">
        <v>1</v>
      </c>
      <c r="R752" s="0" t="n">
        <v>1</v>
      </c>
      <c r="S752" s="0" t="n">
        <v>100</v>
      </c>
      <c r="T752" s="78" t="n">
        <v>45288.3839351852</v>
      </c>
      <c r="V752" s="79" t="s">
        <v>955</v>
      </c>
      <c r="Y752" s="79" t="s">
        <v>955</v>
      </c>
      <c r="Z752" s="79" t="s">
        <v>698</v>
      </c>
      <c r="AA752" s="79" t="s">
        <v>694</v>
      </c>
      <c r="AB752" s="78" t="n">
        <v>45288.5106481482</v>
      </c>
      <c r="AC752" s="0" t="n">
        <v>0</v>
      </c>
      <c r="AD752" s="79" t="s">
        <v>956</v>
      </c>
      <c r="AE752" s="79" t="s">
        <v>734</v>
      </c>
      <c r="AF752" s="78" t="n">
        <v>45288.5114930556</v>
      </c>
      <c r="AI752" s="79" t="s">
        <v>750</v>
      </c>
    </row>
    <row r="753" customFormat="false" ht="15" hidden="false" customHeight="false" outlineLevel="0" collapsed="false">
      <c r="A753" s="0" t="n">
        <v>222387</v>
      </c>
      <c r="C753" s="0" t="s">
        <v>1579</v>
      </c>
      <c r="E753" s="0" t="s">
        <v>729</v>
      </c>
      <c r="F753" s="0" t="s">
        <v>694</v>
      </c>
      <c r="G753" s="0" t="s">
        <v>1579</v>
      </c>
      <c r="H753" s="0" t="s">
        <v>820</v>
      </c>
      <c r="I753" s="0" t="s">
        <v>820</v>
      </c>
      <c r="J753" s="78" t="n">
        <v>45289.338900463</v>
      </c>
      <c r="K753" s="79" t="s">
        <v>26</v>
      </c>
      <c r="M753" s="50" t="n">
        <v>45288</v>
      </c>
      <c r="N753" s="50" t="n">
        <v>45289</v>
      </c>
      <c r="Q753" s="0" t="n">
        <v>1</v>
      </c>
      <c r="R753" s="0" t="n">
        <v>1</v>
      </c>
      <c r="S753" s="0" t="n">
        <v>0</v>
      </c>
      <c r="T753" s="78" t="n">
        <v>45288.3604976852</v>
      </c>
      <c r="V753" s="79" t="s">
        <v>955</v>
      </c>
      <c r="Y753" s="79" t="s">
        <v>955</v>
      </c>
      <c r="Z753" s="79" t="s">
        <v>698</v>
      </c>
      <c r="AA753" s="79" t="s">
        <v>694</v>
      </c>
      <c r="AB753" s="78" t="n">
        <v>45289.3365625</v>
      </c>
      <c r="AC753" s="0" t="n">
        <v>0</v>
      </c>
      <c r="AD753" s="79" t="s">
        <v>1580</v>
      </c>
      <c r="AE753" s="79" t="s">
        <v>734</v>
      </c>
      <c r="AF753" s="78" t="n">
        <v>45289.338900463</v>
      </c>
      <c r="AI753" s="79" t="s">
        <v>786</v>
      </c>
    </row>
    <row r="754" customFormat="false" ht="15" hidden="false" customHeight="false" outlineLevel="0" collapsed="false">
      <c r="A754" s="0" t="n">
        <v>222385</v>
      </c>
      <c r="C754" s="0" t="s">
        <v>134</v>
      </c>
      <c r="E754" s="0" t="s">
        <v>729</v>
      </c>
      <c r="F754" s="0" t="s">
        <v>701</v>
      </c>
      <c r="G754" s="0" t="s">
        <v>134</v>
      </c>
      <c r="H754" s="0" t="s">
        <v>702</v>
      </c>
      <c r="I754" s="0" t="s">
        <v>702</v>
      </c>
      <c r="J754" s="78" t="n">
        <v>45288.376712963</v>
      </c>
      <c r="K754" s="79" t="s">
        <v>703</v>
      </c>
      <c r="M754" s="50" t="n">
        <v>45288</v>
      </c>
      <c r="N754" s="50" t="n">
        <v>45288</v>
      </c>
      <c r="Q754" s="0" t="n">
        <v>1</v>
      </c>
      <c r="R754" s="0" t="n">
        <v>1</v>
      </c>
      <c r="S754" s="0" t="n">
        <v>0</v>
      </c>
      <c r="T754" s="78" t="n">
        <v>45288.3471643519</v>
      </c>
      <c r="V754" s="79" t="s">
        <v>955</v>
      </c>
      <c r="Y754" s="79" t="s">
        <v>955</v>
      </c>
      <c r="Z754" s="79" t="s">
        <v>698</v>
      </c>
      <c r="AA754" s="79" t="s">
        <v>694</v>
      </c>
      <c r="AB754" s="78" t="n">
        <v>45288.3759027778</v>
      </c>
      <c r="AC754" s="0" t="n">
        <v>0</v>
      </c>
      <c r="AD754" s="79" t="s">
        <v>956</v>
      </c>
      <c r="AE754" s="79" t="s">
        <v>734</v>
      </c>
      <c r="AF754" s="78" t="n">
        <v>45288.376712963</v>
      </c>
      <c r="AI754" s="79" t="s">
        <v>750</v>
      </c>
    </row>
    <row r="755" customFormat="false" ht="15" hidden="false" customHeight="false" outlineLevel="0" collapsed="false">
      <c r="A755" s="0" t="n">
        <v>222370</v>
      </c>
      <c r="C755" s="0" t="s">
        <v>1581</v>
      </c>
      <c r="E755" s="0" t="s">
        <v>729</v>
      </c>
      <c r="F755" s="0" t="s">
        <v>694</v>
      </c>
      <c r="G755" s="0" t="s">
        <v>1581</v>
      </c>
      <c r="H755" s="0" t="s">
        <v>713</v>
      </c>
      <c r="I755" s="0" t="s">
        <v>713</v>
      </c>
      <c r="J755" s="78" t="n">
        <v>45287.8421875</v>
      </c>
      <c r="K755" s="79" t="s">
        <v>703</v>
      </c>
      <c r="M755" s="50" t="n">
        <v>45287</v>
      </c>
      <c r="N755" s="50" t="n">
        <v>45287</v>
      </c>
      <c r="Q755" s="0" t="n">
        <v>1</v>
      </c>
      <c r="R755" s="0" t="n">
        <v>1</v>
      </c>
      <c r="S755" s="0" t="n">
        <v>0</v>
      </c>
      <c r="T755" s="78" t="n">
        <v>45287.7519560185</v>
      </c>
      <c r="V755" s="79" t="s">
        <v>955</v>
      </c>
      <c r="Y755" s="79" t="s">
        <v>955</v>
      </c>
      <c r="Z755" s="79" t="s">
        <v>698</v>
      </c>
      <c r="AA755" s="79" t="s">
        <v>694</v>
      </c>
      <c r="AB755" s="78" t="n">
        <v>45287.8411342593</v>
      </c>
      <c r="AC755" s="0" t="n">
        <v>0</v>
      </c>
      <c r="AD755" s="79" t="s">
        <v>956</v>
      </c>
      <c r="AE755" s="79" t="s">
        <v>734</v>
      </c>
      <c r="AF755" s="78" t="n">
        <v>45287.8421990741</v>
      </c>
      <c r="AI755" s="79" t="s">
        <v>750</v>
      </c>
    </row>
    <row r="756" customFormat="false" ht="15" hidden="false" customHeight="false" outlineLevel="0" collapsed="false">
      <c r="A756" s="0" t="n">
        <v>222367</v>
      </c>
      <c r="C756" s="0" t="s">
        <v>1268</v>
      </c>
      <c r="E756" s="0" t="s">
        <v>729</v>
      </c>
      <c r="F756" s="0" t="s">
        <v>694</v>
      </c>
      <c r="G756" s="0" t="s">
        <v>1268</v>
      </c>
      <c r="H756" s="0" t="s">
        <v>1269</v>
      </c>
      <c r="I756" s="0" t="s">
        <v>1269</v>
      </c>
      <c r="J756" s="78" t="n">
        <v>45288.6228240741</v>
      </c>
      <c r="K756" s="79" t="s">
        <v>719</v>
      </c>
      <c r="M756" s="50" t="n">
        <v>45288</v>
      </c>
      <c r="N756" s="50" t="n">
        <v>45288</v>
      </c>
      <c r="Q756" s="0" t="n">
        <v>1</v>
      </c>
      <c r="R756" s="0" t="n">
        <v>1</v>
      </c>
      <c r="S756" s="0" t="n">
        <v>0</v>
      </c>
      <c r="T756" s="78" t="n">
        <v>45287.7413773148</v>
      </c>
      <c r="V756" s="79" t="s">
        <v>37</v>
      </c>
      <c r="X756" s="79" t="s">
        <v>1582</v>
      </c>
    </row>
    <row r="757" customFormat="false" ht="15" hidden="false" customHeight="false" outlineLevel="0" collapsed="false">
      <c r="A757" s="0" t="s">
        <v>1583</v>
      </c>
    </row>
    <row r="758" customFormat="false" ht="15" hidden="false" customHeight="false" outlineLevel="0" collapsed="false">
      <c r="A758" s="0" t="s">
        <v>1584</v>
      </c>
    </row>
    <row r="759" customFormat="false" ht="15" hidden="false" customHeight="false" outlineLevel="0" collapsed="false">
      <c r="A759" s="0" t="s">
        <v>1583</v>
      </c>
    </row>
    <row r="760" customFormat="false" ht="15" hidden="false" customHeight="false" outlineLevel="0" collapsed="false">
      <c r="A760" s="0" t="s">
        <v>1585</v>
      </c>
      <c r="C760" s="0" t="s">
        <v>800</v>
      </c>
      <c r="D760" s="0" t="s">
        <v>694</v>
      </c>
      <c r="E760" s="78" t="n">
        <v>45288.621412037</v>
      </c>
      <c r="F760" s="0" t="n">
        <v>0</v>
      </c>
      <c r="G760" s="79" t="s">
        <v>800</v>
      </c>
    </row>
    <row r="761" customFormat="false" ht="15" hidden="false" customHeight="false" outlineLevel="0" collapsed="false">
      <c r="A761" s="0" t="s">
        <v>1586</v>
      </c>
      <c r="F761" s="0" t="s">
        <v>761</v>
      </c>
    </row>
    <row r="762" customFormat="false" ht="15" hidden="false" customHeight="false" outlineLevel="0" collapsed="false">
      <c r="A762" s="0" t="n">
        <v>222366</v>
      </c>
      <c r="C762" s="0" t="s">
        <v>1268</v>
      </c>
      <c r="E762" s="0" t="s">
        <v>729</v>
      </c>
      <c r="F762" s="0" t="s">
        <v>694</v>
      </c>
      <c r="G762" s="0" t="s">
        <v>1268</v>
      </c>
      <c r="H762" s="0" t="s">
        <v>1269</v>
      </c>
      <c r="I762" s="0" t="s">
        <v>1269</v>
      </c>
      <c r="J762" s="78" t="n">
        <v>45288.4748842593</v>
      </c>
      <c r="K762" s="79" t="s">
        <v>719</v>
      </c>
      <c r="M762" s="50" t="n">
        <v>45287</v>
      </c>
      <c r="N762" s="50" t="n">
        <v>45288</v>
      </c>
      <c r="Q762" s="0" t="n">
        <v>1</v>
      </c>
      <c r="R762" s="0" t="n">
        <v>1</v>
      </c>
      <c r="S762" s="0" t="n">
        <v>0</v>
      </c>
      <c r="T762" s="78" t="n">
        <v>45287.7273958333</v>
      </c>
      <c r="V762" s="79" t="s">
        <v>37</v>
      </c>
      <c r="X762" s="79" t="s">
        <v>1587</v>
      </c>
    </row>
    <row r="763" customFormat="false" ht="15" hidden="false" customHeight="false" outlineLevel="0" collapsed="false">
      <c r="A763" s="0" t="s">
        <v>1009</v>
      </c>
    </row>
    <row r="764" customFormat="false" ht="15" hidden="false" customHeight="false" outlineLevel="0" collapsed="false">
      <c r="A764" s="0" t="s">
        <v>1010</v>
      </c>
    </row>
    <row r="765" customFormat="false" ht="15" hidden="false" customHeight="false" outlineLevel="0" collapsed="false">
      <c r="A765" s="0" t="s">
        <v>1011</v>
      </c>
      <c r="C765" s="0" t="s">
        <v>753</v>
      </c>
      <c r="D765" s="0" t="s">
        <v>694</v>
      </c>
      <c r="E765" s="78" t="n">
        <v>45288.4738310185</v>
      </c>
      <c r="F765" s="0" t="n">
        <v>0</v>
      </c>
      <c r="G765" s="79" t="s">
        <v>753</v>
      </c>
    </row>
    <row r="766" customFormat="false" ht="15" hidden="false" customHeight="false" outlineLevel="0" collapsed="false">
      <c r="A766" s="0" t="s">
        <v>1012</v>
      </c>
      <c r="F766" s="0" t="s">
        <v>761</v>
      </c>
    </row>
    <row r="767" customFormat="false" ht="15" hidden="false" customHeight="false" outlineLevel="0" collapsed="false">
      <c r="A767" s="0" t="n">
        <v>222358</v>
      </c>
      <c r="C767" s="0" t="s">
        <v>1268</v>
      </c>
      <c r="E767" s="0" t="s">
        <v>729</v>
      </c>
      <c r="F767" s="0" t="s">
        <v>694</v>
      </c>
      <c r="G767" s="0" t="s">
        <v>1268</v>
      </c>
      <c r="H767" s="0" t="s">
        <v>1269</v>
      </c>
      <c r="I767" s="0" t="s">
        <v>1269</v>
      </c>
      <c r="J767" s="78" t="n">
        <v>45315.7488194444</v>
      </c>
      <c r="K767" s="79" t="s">
        <v>26</v>
      </c>
      <c r="M767" s="50" t="n">
        <v>45287</v>
      </c>
      <c r="N767" s="50" t="n">
        <v>45295</v>
      </c>
      <c r="Q767" s="0" t="n">
        <v>1.5</v>
      </c>
      <c r="R767" s="0" t="n">
        <v>1.5</v>
      </c>
      <c r="S767" s="0" t="n">
        <v>0</v>
      </c>
      <c r="T767" s="78" t="n">
        <v>45287.7049305556</v>
      </c>
      <c r="V767" s="79" t="s">
        <v>37</v>
      </c>
      <c r="X767" s="79" t="s">
        <v>1588</v>
      </c>
    </row>
    <row r="768" customFormat="false" ht="15" hidden="false" customHeight="false" outlineLevel="0" collapsed="false">
      <c r="A768" s="0" t="s">
        <v>1589</v>
      </c>
    </row>
    <row r="769" customFormat="false" ht="15" hidden="false" customHeight="false" outlineLevel="0" collapsed="false">
      <c r="A769" s="0" t="s">
        <v>1590</v>
      </c>
    </row>
    <row r="770" customFormat="false" ht="15" hidden="false" customHeight="false" outlineLevel="0" collapsed="false">
      <c r="A770" s="0" t="s">
        <v>1591</v>
      </c>
    </row>
    <row r="771" customFormat="false" ht="15" hidden="false" customHeight="false" outlineLevel="0" collapsed="false">
      <c r="A771" s="0" t="s">
        <v>1592</v>
      </c>
    </row>
    <row r="772" customFormat="false" ht="15" hidden="false" customHeight="false" outlineLevel="0" collapsed="false">
      <c r="A772" s="0" t="s">
        <v>1593</v>
      </c>
    </row>
    <row r="773" customFormat="false" ht="15" hidden="false" customHeight="false" outlineLevel="0" collapsed="false">
      <c r="A773" s="0" t="s">
        <v>1594</v>
      </c>
    </row>
    <row r="774" customFormat="false" ht="15" hidden="false" customHeight="false" outlineLevel="0" collapsed="false">
      <c r="A774" s="0" t="s">
        <v>1595</v>
      </c>
    </row>
    <row r="775" customFormat="false" ht="15" hidden="false" customHeight="false" outlineLevel="0" collapsed="false">
      <c r="A775" s="0" t="s">
        <v>1596</v>
      </c>
    </row>
    <row r="776" customFormat="false" ht="15" hidden="false" customHeight="false" outlineLevel="0" collapsed="false">
      <c r="A776" s="0" t="s">
        <v>1597</v>
      </c>
      <c r="C776" s="0" t="s">
        <v>753</v>
      </c>
      <c r="D776" s="0" t="s">
        <v>694</v>
      </c>
      <c r="E776" s="78" t="n">
        <v>45293.7625925926</v>
      </c>
      <c r="F776" s="0" t="n">
        <v>0</v>
      </c>
      <c r="G776" s="79" t="s">
        <v>753</v>
      </c>
    </row>
    <row r="777" customFormat="false" ht="15" hidden="false" customHeight="false" outlineLevel="0" collapsed="false">
      <c r="A777" s="0" t="s">
        <v>1598</v>
      </c>
      <c r="F777" s="0" t="s">
        <v>761</v>
      </c>
    </row>
    <row r="778" customFormat="false" ht="15" hidden="false" customHeight="false" outlineLevel="0" collapsed="false">
      <c r="A778" s="0" t="n">
        <v>222350</v>
      </c>
      <c r="C778" s="0" t="s">
        <v>1512</v>
      </c>
      <c r="E778" s="0" t="s">
        <v>729</v>
      </c>
      <c r="F778" s="0" t="s">
        <v>694</v>
      </c>
      <c r="G778" s="0" t="s">
        <v>1512</v>
      </c>
      <c r="H778" s="0" t="s">
        <v>803</v>
      </c>
      <c r="I778" s="0" t="s">
        <v>803</v>
      </c>
      <c r="J778" s="78" t="n">
        <v>45287.7601967593</v>
      </c>
      <c r="K778" s="79" t="s">
        <v>719</v>
      </c>
      <c r="M778" s="50" t="n">
        <v>45287</v>
      </c>
      <c r="N778" s="50" t="n">
        <v>45287</v>
      </c>
      <c r="Q778" s="0" t="n">
        <v>1</v>
      </c>
      <c r="R778" s="0" t="n">
        <v>1</v>
      </c>
      <c r="S778" s="0" t="n">
        <v>0</v>
      </c>
      <c r="T778" s="78" t="n">
        <v>45287.6628125</v>
      </c>
      <c r="V778" s="79" t="s">
        <v>955</v>
      </c>
      <c r="Y778" s="79" t="s">
        <v>955</v>
      </c>
      <c r="Z778" s="79" t="s">
        <v>698</v>
      </c>
      <c r="AA778" s="79" t="s">
        <v>694</v>
      </c>
      <c r="AB778" s="78" t="n">
        <v>45287.7593171296</v>
      </c>
      <c r="AC778" s="0" t="n">
        <v>0</v>
      </c>
      <c r="AD778" s="79" t="s">
        <v>956</v>
      </c>
      <c r="AE778" s="79" t="s">
        <v>734</v>
      </c>
      <c r="AF778" s="78" t="n">
        <v>45287.7601967593</v>
      </c>
      <c r="AI778" s="79" t="s">
        <v>750</v>
      </c>
    </row>
    <row r="779" customFormat="false" ht="15" hidden="false" customHeight="false" outlineLevel="0" collapsed="false">
      <c r="A779" s="0" t="n">
        <v>222349</v>
      </c>
      <c r="C779" s="0" t="s">
        <v>1599</v>
      </c>
      <c r="E779" s="0" t="s">
        <v>729</v>
      </c>
      <c r="F779" s="0" t="s">
        <v>694</v>
      </c>
      <c r="G779" s="0" t="s">
        <v>1599</v>
      </c>
      <c r="H779" s="0" t="s">
        <v>788</v>
      </c>
      <c r="I779" s="0" t="s">
        <v>788</v>
      </c>
      <c r="J779" s="78" t="n">
        <v>45287.742337963</v>
      </c>
      <c r="K779" s="79" t="s">
        <v>703</v>
      </c>
      <c r="M779" s="50" t="n">
        <v>45287</v>
      </c>
      <c r="N779" s="50" t="n">
        <v>45287</v>
      </c>
      <c r="Q779" s="0" t="n">
        <v>1</v>
      </c>
      <c r="R779" s="0" t="n">
        <v>1</v>
      </c>
      <c r="S779" s="0" t="n">
        <v>0</v>
      </c>
      <c r="T779" s="78" t="n">
        <v>45287.6614351852</v>
      </c>
      <c r="V779" s="79" t="s">
        <v>955</v>
      </c>
      <c r="Y779" s="79" t="s">
        <v>955</v>
      </c>
      <c r="Z779" s="79" t="s">
        <v>698</v>
      </c>
      <c r="AA779" s="79" t="s">
        <v>694</v>
      </c>
      <c r="AB779" s="78" t="n">
        <v>45287.7414236111</v>
      </c>
      <c r="AC779" s="0" t="n">
        <v>0</v>
      </c>
      <c r="AD779" s="79" t="s">
        <v>956</v>
      </c>
      <c r="AE779" s="79" t="s">
        <v>734</v>
      </c>
      <c r="AF779" s="78" t="n">
        <v>45287.742337963</v>
      </c>
      <c r="AI779" s="79" t="s">
        <v>791</v>
      </c>
    </row>
    <row r="780" customFormat="false" ht="15" hidden="false" customHeight="false" outlineLevel="0" collapsed="false">
      <c r="A780" s="0" t="n">
        <v>222346</v>
      </c>
      <c r="C780" s="0" t="s">
        <v>1342</v>
      </c>
      <c r="E780" s="0" t="s">
        <v>729</v>
      </c>
      <c r="F780" s="0" t="s">
        <v>694</v>
      </c>
      <c r="G780" s="0" t="s">
        <v>1342</v>
      </c>
      <c r="H780" s="0" t="s">
        <v>857</v>
      </c>
      <c r="I780" s="0" t="s">
        <v>857</v>
      </c>
      <c r="J780" s="78" t="n">
        <v>45288.3535648148</v>
      </c>
      <c r="K780" s="79" t="s">
        <v>703</v>
      </c>
      <c r="M780" s="50" t="n">
        <v>45287</v>
      </c>
      <c r="N780" s="50" t="n">
        <v>45288</v>
      </c>
      <c r="Q780" s="0" t="n">
        <v>1</v>
      </c>
      <c r="R780" s="0" t="n">
        <v>1</v>
      </c>
      <c r="S780" s="0" t="n">
        <v>0</v>
      </c>
      <c r="T780" s="78" t="n">
        <v>45287.6501041667</v>
      </c>
      <c r="V780" s="79" t="s">
        <v>955</v>
      </c>
      <c r="X780" s="79" t="s">
        <v>1343</v>
      </c>
      <c r="Y780" s="79" t="s">
        <v>955</v>
      </c>
      <c r="Z780" s="79" t="s">
        <v>698</v>
      </c>
      <c r="AA780" s="79" t="s">
        <v>694</v>
      </c>
      <c r="AB780" s="78" t="n">
        <v>45288.3525810185</v>
      </c>
      <c r="AC780" s="0" t="n">
        <v>0</v>
      </c>
      <c r="AD780" s="79" t="s">
        <v>956</v>
      </c>
      <c r="AE780" s="79" t="s">
        <v>734</v>
      </c>
      <c r="AF780" s="78" t="n">
        <v>45288.3535648148</v>
      </c>
      <c r="AI780" s="79" t="s">
        <v>750</v>
      </c>
    </row>
    <row r="781" customFormat="false" ht="15" hidden="false" customHeight="false" outlineLevel="0" collapsed="false">
      <c r="A781" s="0" t="n">
        <v>222260</v>
      </c>
      <c r="C781" s="0" t="s">
        <v>812</v>
      </c>
      <c r="E781" s="0" t="s">
        <v>729</v>
      </c>
      <c r="F781" s="0" t="s">
        <v>694</v>
      </c>
      <c r="G781" s="0" t="s">
        <v>812</v>
      </c>
      <c r="H781" s="0" t="s">
        <v>813</v>
      </c>
      <c r="I781" s="0" t="s">
        <v>813</v>
      </c>
      <c r="J781" s="78" t="n">
        <v>45287.4115277778</v>
      </c>
      <c r="K781" s="79" t="s">
        <v>26</v>
      </c>
      <c r="M781" s="50" t="n">
        <v>45286</v>
      </c>
      <c r="N781" s="50" t="n">
        <v>45287</v>
      </c>
      <c r="Q781" s="0" t="n">
        <v>1</v>
      </c>
      <c r="R781" s="0" t="n">
        <v>1</v>
      </c>
      <c r="S781" s="0" t="n">
        <v>0</v>
      </c>
      <c r="T781" s="78" t="n">
        <v>45286.703287037</v>
      </c>
      <c r="V781" s="79" t="s">
        <v>955</v>
      </c>
      <c r="X781" s="79" t="s">
        <v>1600</v>
      </c>
    </row>
    <row r="782" customFormat="false" ht="15" hidden="false" customHeight="false" outlineLevel="0" collapsed="false">
      <c r="A782" s="0" t="s">
        <v>1601</v>
      </c>
      <c r="C782" s="0" t="s">
        <v>1602</v>
      </c>
      <c r="D782" s="0" t="s">
        <v>694</v>
      </c>
      <c r="E782" s="78" t="n">
        <v>45287.4094560185</v>
      </c>
      <c r="F782" s="0" t="n">
        <v>0</v>
      </c>
      <c r="G782" s="79" t="s">
        <v>1602</v>
      </c>
      <c r="H782" s="79" t="s">
        <v>734</v>
      </c>
      <c r="I782" s="78" t="n">
        <v>45287.4115393519</v>
      </c>
      <c r="L782" s="79" t="s">
        <v>761</v>
      </c>
    </row>
    <row r="783" customFormat="false" ht="15" hidden="false" customHeight="false" outlineLevel="0" collapsed="false">
      <c r="A783" s="0" t="n">
        <v>222246</v>
      </c>
      <c r="C783" s="0" t="s">
        <v>1603</v>
      </c>
      <c r="E783" s="0" t="s">
        <v>729</v>
      </c>
      <c r="F783" s="0" t="s">
        <v>694</v>
      </c>
      <c r="G783" s="0" t="s">
        <v>1603</v>
      </c>
      <c r="H783" s="0" t="s">
        <v>1098</v>
      </c>
      <c r="I783" s="0" t="s">
        <v>1098</v>
      </c>
      <c r="J783" s="78" t="n">
        <v>45286.724525463</v>
      </c>
      <c r="K783" s="79" t="s">
        <v>41</v>
      </c>
      <c r="M783" s="50" t="n">
        <v>45286</v>
      </c>
      <c r="N783" s="50" t="n">
        <v>45286</v>
      </c>
      <c r="Q783" s="0" t="n">
        <v>1</v>
      </c>
      <c r="R783" s="0" t="n">
        <v>1</v>
      </c>
      <c r="S783" s="0" t="n">
        <v>0</v>
      </c>
      <c r="T783" s="78" t="n">
        <v>45286.6277314815</v>
      </c>
      <c r="V783" s="79" t="s">
        <v>195</v>
      </c>
      <c r="Y783" s="79" t="s">
        <v>195</v>
      </c>
      <c r="Z783" s="79" t="s">
        <v>698</v>
      </c>
      <c r="AA783" s="79" t="s">
        <v>694</v>
      </c>
      <c r="AB783" s="78" t="n">
        <v>45286.7234606482</v>
      </c>
      <c r="AC783" s="0" t="n">
        <v>0</v>
      </c>
      <c r="AD783" s="79" t="s">
        <v>1604</v>
      </c>
      <c r="AE783" s="79" t="s">
        <v>734</v>
      </c>
      <c r="AF783" s="78" t="n">
        <v>45286.724525463</v>
      </c>
      <c r="AJ783" s="79" t="s">
        <v>807</v>
      </c>
    </row>
    <row r="784" customFormat="false" ht="15" hidden="false" customHeight="false" outlineLevel="0" collapsed="false">
      <c r="A784" s="0" t="n">
        <v>222222</v>
      </c>
      <c r="C784" s="0" t="s">
        <v>134</v>
      </c>
      <c r="E784" s="0" t="s">
        <v>729</v>
      </c>
      <c r="F784" s="0" t="s">
        <v>701</v>
      </c>
      <c r="G784" s="0" t="s">
        <v>134</v>
      </c>
      <c r="H784" s="0" t="s">
        <v>702</v>
      </c>
      <c r="I784" s="0" t="s">
        <v>702</v>
      </c>
      <c r="J784" s="78" t="n">
        <v>45286.5064814815</v>
      </c>
      <c r="K784" s="79" t="s">
        <v>719</v>
      </c>
      <c r="M784" s="50" t="n">
        <v>45286</v>
      </c>
      <c r="N784" s="50" t="n">
        <v>45286</v>
      </c>
      <c r="Q784" s="0" t="n">
        <v>1</v>
      </c>
      <c r="R784" s="0" t="n">
        <v>1</v>
      </c>
      <c r="S784" s="0" t="n">
        <v>0</v>
      </c>
      <c r="T784" s="78" t="n">
        <v>45286.4758912037</v>
      </c>
      <c r="V784" s="79" t="s">
        <v>955</v>
      </c>
      <c r="Y784" s="79" t="s">
        <v>955</v>
      </c>
      <c r="Z784" s="79" t="s">
        <v>698</v>
      </c>
      <c r="AA784" s="79" t="s">
        <v>694</v>
      </c>
      <c r="AB784" s="78" t="n">
        <v>45286.506099537</v>
      </c>
      <c r="AC784" s="0" t="n">
        <v>0</v>
      </c>
      <c r="AD784" s="79" t="s">
        <v>956</v>
      </c>
      <c r="AE784" s="79" t="s">
        <v>734</v>
      </c>
      <c r="AF784" s="78" t="n">
        <v>45286.5064930556</v>
      </c>
      <c r="AI784" s="79" t="s">
        <v>750</v>
      </c>
    </row>
    <row r="785" customFormat="false" ht="15" hidden="false" customHeight="false" outlineLevel="0" collapsed="false">
      <c r="A785" s="0" t="n">
        <v>222202</v>
      </c>
      <c r="C785" s="0" t="s">
        <v>1605</v>
      </c>
      <c r="E785" s="0" t="s">
        <v>729</v>
      </c>
      <c r="F785" s="0" t="s">
        <v>694</v>
      </c>
      <c r="G785" s="0" t="s">
        <v>1605</v>
      </c>
      <c r="H785" s="0" t="s">
        <v>793</v>
      </c>
      <c r="I785" s="0" t="s">
        <v>793</v>
      </c>
      <c r="J785" s="78" t="n">
        <v>45286.4608564815</v>
      </c>
      <c r="K785" s="79" t="s">
        <v>719</v>
      </c>
      <c r="M785" s="50" t="n">
        <v>45286</v>
      </c>
      <c r="N785" s="50" t="n">
        <v>45286</v>
      </c>
      <c r="Q785" s="0" t="n">
        <v>1.5</v>
      </c>
      <c r="R785" s="0" t="n">
        <v>1.5</v>
      </c>
      <c r="S785" s="0" t="n">
        <v>0</v>
      </c>
      <c r="T785" s="78" t="n">
        <v>45286.4037268519</v>
      </c>
      <c r="V785" s="79" t="s">
        <v>955</v>
      </c>
      <c r="X785" s="79" t="s">
        <v>1606</v>
      </c>
    </row>
    <row r="786" customFormat="false" ht="15" hidden="false" customHeight="false" outlineLevel="0" collapsed="false">
      <c r="A786" s="0" t="s">
        <v>1607</v>
      </c>
    </row>
    <row r="787" customFormat="false" ht="15" hidden="false" customHeight="false" outlineLevel="0" collapsed="false">
      <c r="A787" s="0" t="s">
        <v>1608</v>
      </c>
      <c r="C787" s="0" t="s">
        <v>1376</v>
      </c>
      <c r="D787" s="0" t="s">
        <v>694</v>
      </c>
      <c r="E787" s="78" t="n">
        <v>45286.451099537</v>
      </c>
      <c r="F787" s="0" t="n">
        <v>0</v>
      </c>
      <c r="G787" s="79" t="s">
        <v>1376</v>
      </c>
    </row>
    <row r="789" customFormat="false" ht="79.85" hidden="false" customHeight="false" outlineLevel="0" collapsed="false">
      <c r="A789" s="80"/>
      <c r="C789" s="79" t="s">
        <v>729</v>
      </c>
      <c r="D789" s="79" t="s">
        <v>824</v>
      </c>
      <c r="E789" s="79" t="s">
        <v>761</v>
      </c>
      <c r="F789" s="81" t="s">
        <v>1609</v>
      </c>
      <c r="G789" s="79" t="s">
        <v>729</v>
      </c>
      <c r="H789" s="79" t="s">
        <v>694</v>
      </c>
      <c r="I789" s="79" t="s">
        <v>970</v>
      </c>
      <c r="J789" s="79" t="s">
        <v>706</v>
      </c>
      <c r="K789" s="79" t="s">
        <v>706</v>
      </c>
      <c r="L789" s="78" t="n">
        <v>45286.663125</v>
      </c>
      <c r="M789" s="79" t="s">
        <v>703</v>
      </c>
      <c r="N789" s="79" t="s">
        <v>1610</v>
      </c>
      <c r="O789" s="79" t="s">
        <v>1611</v>
      </c>
      <c r="P789" s="79" t="s">
        <v>311</v>
      </c>
      <c r="Q789" s="79" t="s">
        <v>824</v>
      </c>
      <c r="R789" s="79" t="s">
        <v>311</v>
      </c>
      <c r="S789" s="79" t="s">
        <v>698</v>
      </c>
      <c r="T789" s="79" t="s">
        <v>694</v>
      </c>
      <c r="U789" s="78" t="n">
        <v>45286.6623842593</v>
      </c>
      <c r="V789" s="0" t="n">
        <v>0</v>
      </c>
      <c r="W789" s="79" t="s">
        <v>1612</v>
      </c>
    </row>
    <row r="791" customFormat="false" ht="15" hidden="false" customHeight="false" outlineLevel="0" collapsed="false">
      <c r="A791" s="0" t="s">
        <v>1613</v>
      </c>
    </row>
    <row r="793" customFormat="false" ht="15" hidden="false" customHeight="false" outlineLevel="0" collapsed="false">
      <c r="A793" s="0" t="s">
        <v>1614</v>
      </c>
    </row>
    <row r="795" customFormat="false" ht="15" hidden="false" customHeight="false" outlineLevel="0" collapsed="false">
      <c r="A795" s="0" t="s">
        <v>1141</v>
      </c>
      <c r="C795" s="0" t="s">
        <v>720</v>
      </c>
      <c r="G795" s="0" t="s">
        <v>720</v>
      </c>
    </row>
    <row r="796" customFormat="false" ht="15" hidden="false" customHeight="false" outlineLevel="0" collapsed="false">
      <c r="A796" s="0" t="n">
        <v>222175</v>
      </c>
      <c r="C796" s="0" t="s">
        <v>1230</v>
      </c>
      <c r="E796" s="0" t="s">
        <v>729</v>
      </c>
      <c r="F796" s="0" t="s">
        <v>694</v>
      </c>
      <c r="G796" s="0" t="s">
        <v>1230</v>
      </c>
      <c r="H796" s="0" t="s">
        <v>1231</v>
      </c>
      <c r="I796" s="0" t="s">
        <v>1231</v>
      </c>
      <c r="J796" s="78" t="n">
        <v>45286.3466666667</v>
      </c>
      <c r="K796" s="79" t="s">
        <v>703</v>
      </c>
      <c r="M796" s="50" t="n">
        <v>45283</v>
      </c>
      <c r="N796" s="50" t="n">
        <v>45286</v>
      </c>
      <c r="Q796" s="0" t="n">
        <v>1</v>
      </c>
      <c r="R796" s="0" t="n">
        <v>1</v>
      </c>
      <c r="S796" s="0" t="n">
        <v>0</v>
      </c>
      <c r="T796" s="78" t="n">
        <v>45282.7803472222</v>
      </c>
      <c r="V796" s="79" t="s">
        <v>955</v>
      </c>
      <c r="Y796" s="79" t="s">
        <v>955</v>
      </c>
      <c r="Z796" s="79" t="s">
        <v>698</v>
      </c>
      <c r="AA796" s="79" t="s">
        <v>694</v>
      </c>
      <c r="AB796" s="78" t="n">
        <v>45286.3463194444</v>
      </c>
      <c r="AC796" s="0" t="n">
        <v>0</v>
      </c>
      <c r="AD796" s="79" t="s">
        <v>1615</v>
      </c>
      <c r="AE796" s="79" t="s">
        <v>734</v>
      </c>
      <c r="AF796" s="78" t="n">
        <v>45286.3466666667</v>
      </c>
      <c r="AI796" s="79" t="s">
        <v>791</v>
      </c>
    </row>
    <row r="797" customFormat="false" ht="15" hidden="false" customHeight="false" outlineLevel="0" collapsed="false">
      <c r="A797" s="0" t="n">
        <v>222164</v>
      </c>
      <c r="C797" s="0" t="s">
        <v>1616</v>
      </c>
      <c r="E797" s="0" t="s">
        <v>729</v>
      </c>
      <c r="F797" s="0" t="s">
        <v>694</v>
      </c>
      <c r="G797" s="0" t="s">
        <v>1616</v>
      </c>
      <c r="H797" s="0" t="s">
        <v>1617</v>
      </c>
      <c r="I797" s="0" t="s">
        <v>1617</v>
      </c>
      <c r="J797" s="78" t="n">
        <v>45287.3794907407</v>
      </c>
      <c r="K797" s="79" t="s">
        <v>862</v>
      </c>
      <c r="M797" s="50" t="n">
        <v>45282</v>
      </c>
      <c r="N797" s="50" t="n">
        <v>45286</v>
      </c>
      <c r="Q797" s="0" t="n">
        <v>3</v>
      </c>
      <c r="R797" s="0" t="n">
        <v>3</v>
      </c>
      <c r="S797" s="0" t="n">
        <v>0</v>
      </c>
      <c r="T797" s="78" t="n">
        <v>45282.72625</v>
      </c>
      <c r="V797" s="79" t="s">
        <v>18</v>
      </c>
      <c r="X797" s="79" t="s">
        <v>1618</v>
      </c>
      <c r="Y797" s="79" t="s">
        <v>18</v>
      </c>
      <c r="Z797" s="79" t="s">
        <v>698</v>
      </c>
      <c r="AA797" s="79" t="s">
        <v>694</v>
      </c>
      <c r="AB797" s="78" t="n">
        <v>45286.6168981481</v>
      </c>
      <c r="AC797" s="0" t="n">
        <v>0</v>
      </c>
      <c r="AD797" s="79" t="s">
        <v>1619</v>
      </c>
      <c r="AE797" s="79" t="s">
        <v>734</v>
      </c>
      <c r="AF797" s="78" t="n">
        <v>45287.3794907407</v>
      </c>
      <c r="AI797" s="79" t="s">
        <v>1420</v>
      </c>
    </row>
    <row r="798" customFormat="false" ht="15" hidden="false" customHeight="false" outlineLevel="0" collapsed="false">
      <c r="A798" s="0" t="n">
        <v>222156</v>
      </c>
      <c r="C798" s="0" t="s">
        <v>1620</v>
      </c>
      <c r="E798" s="0" t="s">
        <v>729</v>
      </c>
      <c r="F798" s="0" t="s">
        <v>694</v>
      </c>
      <c r="G798" s="0" t="s">
        <v>1620</v>
      </c>
      <c r="H798" s="0" t="s">
        <v>861</v>
      </c>
      <c r="I798" s="0" t="s">
        <v>861</v>
      </c>
      <c r="J798" s="78" t="n">
        <v>45282.7272800926</v>
      </c>
      <c r="K798" s="79" t="s">
        <v>862</v>
      </c>
      <c r="M798" s="50" t="n">
        <v>45282</v>
      </c>
      <c r="N798" s="50" t="n">
        <v>45282</v>
      </c>
      <c r="Q798" s="0" t="n">
        <v>1</v>
      </c>
      <c r="R798" s="0" t="n">
        <v>1</v>
      </c>
      <c r="S798" s="0" t="n">
        <v>0</v>
      </c>
      <c r="T798" s="78" t="n">
        <v>45282.7035185185</v>
      </c>
      <c r="V798" s="79" t="s">
        <v>955</v>
      </c>
      <c r="X798" s="79" t="s">
        <v>1621</v>
      </c>
    </row>
    <row r="799" customFormat="false" ht="15" hidden="false" customHeight="false" outlineLevel="0" collapsed="false">
      <c r="A799" s="0" t="s">
        <v>1622</v>
      </c>
      <c r="C799" s="0" t="s">
        <v>1000</v>
      </c>
      <c r="D799" s="0" t="s">
        <v>694</v>
      </c>
      <c r="E799" s="78" t="n">
        <v>45282.7263657407</v>
      </c>
      <c r="F799" s="0" t="n">
        <v>0</v>
      </c>
      <c r="G799" s="79" t="s">
        <v>1000</v>
      </c>
      <c r="H799" s="79" t="s">
        <v>734</v>
      </c>
      <c r="I799" s="78" t="n">
        <v>45282.7272800926</v>
      </c>
      <c r="L799" s="79" t="s">
        <v>744</v>
      </c>
    </row>
    <row r="800" customFormat="false" ht="15" hidden="false" customHeight="false" outlineLevel="0" collapsed="false">
      <c r="A800" s="0" t="n">
        <v>222152</v>
      </c>
      <c r="C800" s="0" t="s">
        <v>1623</v>
      </c>
      <c r="E800" s="0" t="s">
        <v>729</v>
      </c>
      <c r="F800" s="0" t="s">
        <v>694</v>
      </c>
      <c r="G800" s="0" t="s">
        <v>1623</v>
      </c>
      <c r="H800" s="0" t="s">
        <v>779</v>
      </c>
      <c r="I800" s="0" t="s">
        <v>779</v>
      </c>
      <c r="J800" s="78" t="n">
        <v>45286.7283796296</v>
      </c>
      <c r="K800" s="79" t="s">
        <v>26</v>
      </c>
      <c r="M800" s="50" t="n">
        <v>45282</v>
      </c>
      <c r="N800" s="50" t="n">
        <v>45286</v>
      </c>
      <c r="Q800" s="0" t="n">
        <v>5</v>
      </c>
      <c r="R800" s="0" t="n">
        <v>5</v>
      </c>
      <c r="S800" s="0" t="n">
        <v>0</v>
      </c>
      <c r="T800" s="78" t="n">
        <v>45282.6952430556</v>
      </c>
      <c r="V800" s="79" t="s">
        <v>37</v>
      </c>
      <c r="Y800" s="79" t="s">
        <v>37</v>
      </c>
      <c r="Z800" s="79" t="s">
        <v>698</v>
      </c>
      <c r="AA800" s="79" t="s">
        <v>694</v>
      </c>
      <c r="AB800" s="78" t="n">
        <v>45286.7171412037</v>
      </c>
      <c r="AC800" s="0" t="n">
        <v>0</v>
      </c>
      <c r="AD800" s="79" t="s">
        <v>753</v>
      </c>
    </row>
    <row r="801" customFormat="false" ht="15" hidden="false" customHeight="false" outlineLevel="0" collapsed="false">
      <c r="A801" s="0" t="s">
        <v>1624</v>
      </c>
      <c r="F801" s="0" t="s">
        <v>1625</v>
      </c>
    </row>
    <row r="802" customFormat="false" ht="15" hidden="false" customHeight="false" outlineLevel="0" collapsed="false">
      <c r="A802" s="0" t="n">
        <v>222146</v>
      </c>
      <c r="C802" s="0" t="s">
        <v>1626</v>
      </c>
      <c r="E802" s="0" t="s">
        <v>729</v>
      </c>
      <c r="F802" s="0" t="s">
        <v>701</v>
      </c>
      <c r="G802" s="0" t="s">
        <v>1626</v>
      </c>
      <c r="H802" s="0" t="s">
        <v>695</v>
      </c>
      <c r="I802" s="0" t="s">
        <v>695</v>
      </c>
      <c r="J802" s="78" t="n">
        <v>45295.3945486111</v>
      </c>
      <c r="K802" s="79" t="s">
        <v>877</v>
      </c>
      <c r="M802" s="50" t="n">
        <v>45282</v>
      </c>
      <c r="N802" s="50" t="n">
        <v>45295</v>
      </c>
      <c r="Q802" s="0" t="n">
        <v>1.5</v>
      </c>
      <c r="R802" s="0" t="n">
        <v>1.5</v>
      </c>
      <c r="S802" s="0" t="n">
        <v>0</v>
      </c>
      <c r="T802" s="78" t="n">
        <v>45282.6638888889</v>
      </c>
      <c r="V802" s="79" t="s">
        <v>37</v>
      </c>
      <c r="X802" s="79" t="s">
        <v>1627</v>
      </c>
      <c r="Y802" s="79" t="s">
        <v>37</v>
      </c>
      <c r="Z802" s="79" t="s">
        <v>698</v>
      </c>
      <c r="AA802" s="79" t="s">
        <v>694</v>
      </c>
      <c r="AB802" s="78" t="n">
        <v>45287.5224189815</v>
      </c>
      <c r="AC802" s="0" t="n">
        <v>1</v>
      </c>
      <c r="AD802" s="79" t="s">
        <v>753</v>
      </c>
    </row>
    <row r="803" customFormat="false" ht="15" hidden="false" customHeight="false" outlineLevel="0" collapsed="false">
      <c r="A803" s="0" t="s">
        <v>1628</v>
      </c>
      <c r="F803" s="0" t="s">
        <v>1560</v>
      </c>
    </row>
    <row r="804" customFormat="false" ht="15" hidden="false" customHeight="false" outlineLevel="0" collapsed="false">
      <c r="A804" s="0" t="n">
        <v>222144</v>
      </c>
      <c r="C804" s="0" t="s">
        <v>1629</v>
      </c>
      <c r="E804" s="0" t="s">
        <v>729</v>
      </c>
      <c r="F804" s="0" t="s">
        <v>694</v>
      </c>
      <c r="G804" s="0" t="s">
        <v>1629</v>
      </c>
      <c r="H804" s="0" t="s">
        <v>820</v>
      </c>
      <c r="I804" s="0" t="s">
        <v>820</v>
      </c>
      <c r="J804" s="78" t="n">
        <v>45282.660150463</v>
      </c>
      <c r="K804" s="79" t="s">
        <v>26</v>
      </c>
      <c r="M804" s="50" t="n">
        <v>45282</v>
      </c>
      <c r="N804" s="50" t="n">
        <v>45282</v>
      </c>
      <c r="Q804" s="0" t="n">
        <v>1</v>
      </c>
      <c r="R804" s="0" t="n">
        <v>1</v>
      </c>
      <c r="S804" s="0" t="n">
        <v>0</v>
      </c>
      <c r="T804" s="78" t="n">
        <v>45282.6387731481</v>
      </c>
      <c r="V804" s="79" t="s">
        <v>955</v>
      </c>
      <c r="X804" s="79" t="s">
        <v>1630</v>
      </c>
      <c r="Y804" s="79" t="s">
        <v>955</v>
      </c>
      <c r="Z804" s="79" t="s">
        <v>698</v>
      </c>
      <c r="AA804" s="79" t="s">
        <v>694</v>
      </c>
      <c r="AB804" s="78" t="n">
        <v>45282.6588425926</v>
      </c>
      <c r="AC804" s="0" t="n">
        <v>0</v>
      </c>
      <c r="AD804" s="79" t="s">
        <v>1080</v>
      </c>
    </row>
    <row r="806" customFormat="false" ht="15" hidden="false" customHeight="false" outlineLevel="0" collapsed="false">
      <c r="A806" s="0" t="s">
        <v>1631</v>
      </c>
    </row>
    <row r="807" customFormat="false" ht="79.85" hidden="false" customHeight="false" outlineLevel="0" collapsed="false">
      <c r="A807" s="80"/>
      <c r="C807" s="79" t="s">
        <v>729</v>
      </c>
      <c r="D807" s="79" t="s">
        <v>824</v>
      </c>
      <c r="E807" s="79" t="s">
        <v>786</v>
      </c>
      <c r="F807" s="81" t="s">
        <v>1632</v>
      </c>
      <c r="G807" s="79" t="s">
        <v>729</v>
      </c>
      <c r="H807" s="79" t="s">
        <v>694</v>
      </c>
      <c r="I807" s="79" t="s">
        <v>1633</v>
      </c>
      <c r="J807" s="79" t="s">
        <v>1634</v>
      </c>
      <c r="K807" s="79" t="s">
        <v>1634</v>
      </c>
      <c r="L807" s="78" t="n">
        <v>45286.7614236111</v>
      </c>
      <c r="M807" s="79" t="s">
        <v>719</v>
      </c>
      <c r="N807" s="79" t="s">
        <v>1635</v>
      </c>
      <c r="O807" s="79" t="s">
        <v>1636</v>
      </c>
      <c r="P807" s="79" t="s">
        <v>311</v>
      </c>
      <c r="Q807" s="79" t="s">
        <v>824</v>
      </c>
      <c r="R807" s="79" t="s">
        <v>311</v>
      </c>
      <c r="S807" s="79" t="s">
        <v>698</v>
      </c>
      <c r="T807" s="79" t="s">
        <v>694</v>
      </c>
      <c r="U807" s="78" t="n">
        <v>45286.7604513889</v>
      </c>
      <c r="V807" s="0" t="n">
        <v>0</v>
      </c>
      <c r="W807" s="79" t="s">
        <v>1637</v>
      </c>
    </row>
    <row r="809" customFormat="false" ht="15" hidden="false" customHeight="false" outlineLevel="0" collapsed="false">
      <c r="A809" s="0" t="s">
        <v>1638</v>
      </c>
    </row>
    <row r="811" customFormat="false" ht="15" hidden="false" customHeight="false" outlineLevel="0" collapsed="false">
      <c r="A811" s="0" t="s">
        <v>1639</v>
      </c>
    </row>
    <row r="813" customFormat="false" ht="15" hidden="false" customHeight="false" outlineLevel="0" collapsed="false">
      <c r="A813" s="0" t="s">
        <v>1141</v>
      </c>
      <c r="C813" s="0" t="s">
        <v>704</v>
      </c>
      <c r="G813" s="0" t="s">
        <v>704</v>
      </c>
    </row>
    <row r="814" customFormat="false" ht="15" hidden="false" customHeight="false" outlineLevel="0" collapsed="false">
      <c r="A814" s="0" t="n">
        <v>222080</v>
      </c>
      <c r="C814" s="0" t="s">
        <v>134</v>
      </c>
      <c r="E814" s="0" t="s">
        <v>729</v>
      </c>
      <c r="F814" s="0" t="s">
        <v>701</v>
      </c>
      <c r="G814" s="0" t="s">
        <v>134</v>
      </c>
      <c r="H814" s="0" t="s">
        <v>702</v>
      </c>
      <c r="I814" s="0" t="s">
        <v>702</v>
      </c>
      <c r="J814" s="78" t="n">
        <v>45282.4290625</v>
      </c>
      <c r="K814" s="79" t="s">
        <v>719</v>
      </c>
      <c r="M814" s="50" t="n">
        <v>45282</v>
      </c>
      <c r="N814" s="50" t="n">
        <v>45282</v>
      </c>
      <c r="Q814" s="0" t="n">
        <v>1.5</v>
      </c>
      <c r="R814" s="0" t="n">
        <v>1.5</v>
      </c>
      <c r="S814" s="0" t="n">
        <v>0</v>
      </c>
      <c r="T814" s="78" t="n">
        <v>45282.0134375</v>
      </c>
      <c r="V814" s="79" t="s">
        <v>955</v>
      </c>
      <c r="X814" s="79" t="s">
        <v>1640</v>
      </c>
      <c r="Y814" s="79" t="s">
        <v>955</v>
      </c>
      <c r="Z814" s="79" t="s">
        <v>698</v>
      </c>
      <c r="AA814" s="79" t="s">
        <v>694</v>
      </c>
      <c r="AB814" s="78" t="n">
        <v>45282.3777546296</v>
      </c>
      <c r="AC814" s="0" t="n">
        <v>1</v>
      </c>
      <c r="AD814" s="79" t="s">
        <v>956</v>
      </c>
      <c r="AE814" s="79" t="s">
        <v>734</v>
      </c>
      <c r="AF814" s="78" t="n">
        <v>45282.4290625</v>
      </c>
      <c r="AI814" s="79" t="s">
        <v>750</v>
      </c>
    </row>
    <row r="815" customFormat="false" ht="15" hidden="false" customHeight="false" outlineLevel="0" collapsed="false">
      <c r="A815" s="0" t="n">
        <v>222068</v>
      </c>
      <c r="C815" s="0" t="s">
        <v>1293</v>
      </c>
      <c r="E815" s="0" t="s">
        <v>729</v>
      </c>
      <c r="F815" s="0" t="s">
        <v>694</v>
      </c>
      <c r="G815" s="0" t="s">
        <v>1293</v>
      </c>
      <c r="H815" s="0" t="s">
        <v>820</v>
      </c>
      <c r="I815" s="0" t="s">
        <v>820</v>
      </c>
      <c r="J815" s="78" t="n">
        <v>45282.4301851852</v>
      </c>
      <c r="K815" s="79" t="s">
        <v>26</v>
      </c>
      <c r="M815" s="50" t="n">
        <v>45281</v>
      </c>
      <c r="N815" s="50" t="n">
        <v>45282</v>
      </c>
      <c r="Q815" s="0" t="n">
        <v>1</v>
      </c>
      <c r="R815" s="0" t="n">
        <v>1</v>
      </c>
      <c r="S815" s="0" t="n">
        <v>0</v>
      </c>
      <c r="T815" s="78" t="n">
        <v>45281.7256481481</v>
      </c>
      <c r="V815" s="79" t="s">
        <v>195</v>
      </c>
      <c r="X815" s="79" t="s">
        <v>1641</v>
      </c>
      <c r="Y815" s="79" t="s">
        <v>195</v>
      </c>
      <c r="Z815" s="79" t="s">
        <v>698</v>
      </c>
      <c r="AA815" s="79" t="s">
        <v>694</v>
      </c>
      <c r="AB815" s="78" t="n">
        <v>45282.4296643519</v>
      </c>
      <c r="AC815" s="0" t="n">
        <v>0</v>
      </c>
      <c r="AD815" s="79" t="s">
        <v>1642</v>
      </c>
      <c r="AE815" s="79" t="s">
        <v>734</v>
      </c>
      <c r="AF815" s="78" t="n">
        <v>45282.4301851852</v>
      </c>
      <c r="AI815" s="79" t="s">
        <v>786</v>
      </c>
    </row>
    <row r="816" customFormat="false" ht="15" hidden="false" customHeight="false" outlineLevel="0" collapsed="false">
      <c r="A816" s="0" t="n">
        <v>222055</v>
      </c>
      <c r="C816" s="0" t="s">
        <v>1643</v>
      </c>
      <c r="E816" s="0" t="s">
        <v>729</v>
      </c>
      <c r="F816" s="0" t="s">
        <v>694</v>
      </c>
      <c r="G816" s="0" t="s">
        <v>1643</v>
      </c>
      <c r="H816" s="0" t="s">
        <v>841</v>
      </c>
      <c r="I816" s="0" t="s">
        <v>841</v>
      </c>
      <c r="J816" s="78" t="n">
        <v>45282.3620717593</v>
      </c>
      <c r="K816" s="79" t="s">
        <v>703</v>
      </c>
      <c r="M816" s="50" t="n">
        <v>45281</v>
      </c>
      <c r="N816" s="50" t="n">
        <v>45282</v>
      </c>
      <c r="Q816" s="0" t="n">
        <v>1</v>
      </c>
      <c r="R816" s="0" t="n">
        <v>1</v>
      </c>
      <c r="S816" s="0" t="n">
        <v>0</v>
      </c>
      <c r="T816" s="78" t="n">
        <v>45281.681099537</v>
      </c>
      <c r="V816" s="79" t="s">
        <v>955</v>
      </c>
      <c r="Y816" s="79" t="s">
        <v>955</v>
      </c>
      <c r="Z816" s="79" t="s">
        <v>698</v>
      </c>
      <c r="AA816" s="79" t="s">
        <v>694</v>
      </c>
      <c r="AB816" s="78" t="n">
        <v>45282.3605092593</v>
      </c>
      <c r="AC816" s="0" t="n">
        <v>0</v>
      </c>
      <c r="AD816" s="79" t="s">
        <v>956</v>
      </c>
      <c r="AE816" s="79" t="s">
        <v>734</v>
      </c>
      <c r="AF816" s="78" t="n">
        <v>45282.3620717593</v>
      </c>
      <c r="AI816" s="79" t="s">
        <v>750</v>
      </c>
    </row>
    <row r="817" customFormat="false" ht="15" hidden="false" customHeight="false" outlineLevel="0" collapsed="false">
      <c r="A817" s="0" t="n">
        <v>222032</v>
      </c>
      <c r="C817" s="0" t="s">
        <v>1644</v>
      </c>
      <c r="E817" s="0" t="s">
        <v>729</v>
      </c>
      <c r="F817" s="0" t="s">
        <v>701</v>
      </c>
      <c r="G817" s="0" t="s">
        <v>1644</v>
      </c>
      <c r="H817" s="0" t="s">
        <v>695</v>
      </c>
      <c r="I817" s="0" t="s">
        <v>695</v>
      </c>
      <c r="J817" s="78" t="n">
        <v>45282.3894907407</v>
      </c>
      <c r="K817" s="79" t="s">
        <v>26</v>
      </c>
      <c r="M817" s="50" t="n">
        <v>45281</v>
      </c>
      <c r="N817" s="50" t="n">
        <v>45282</v>
      </c>
      <c r="Q817" s="0" t="n">
        <v>1</v>
      </c>
      <c r="R817" s="0" t="n">
        <v>1</v>
      </c>
      <c r="S817" s="0" t="n">
        <v>0</v>
      </c>
      <c r="T817" s="78" t="n">
        <v>45281.5384027778</v>
      </c>
      <c r="V817" s="79" t="s">
        <v>955</v>
      </c>
      <c r="X817" s="79" t="s">
        <v>1641</v>
      </c>
      <c r="Y817" s="79" t="s">
        <v>955</v>
      </c>
      <c r="Z817" s="79" t="s">
        <v>698</v>
      </c>
      <c r="AA817" s="79" t="s">
        <v>694</v>
      </c>
      <c r="AB817" s="78" t="n">
        <v>45282.3882638889</v>
      </c>
      <c r="AC817" s="0" t="n">
        <v>0</v>
      </c>
      <c r="AD817" s="79" t="s">
        <v>1645</v>
      </c>
      <c r="AE817" s="79" t="s">
        <v>734</v>
      </c>
      <c r="AF817" s="78" t="n">
        <v>45282.3894907407</v>
      </c>
      <c r="AI817" s="79" t="s">
        <v>699</v>
      </c>
    </row>
    <row r="818" customFormat="false" ht="15" hidden="false" customHeight="false" outlineLevel="0" collapsed="false">
      <c r="A818" s="0" t="n">
        <v>222012</v>
      </c>
      <c r="C818" s="0" t="s">
        <v>1646</v>
      </c>
      <c r="E818" s="0" t="s">
        <v>729</v>
      </c>
      <c r="F818" s="0" t="s">
        <v>694</v>
      </c>
      <c r="G818" s="0" t="s">
        <v>1646</v>
      </c>
      <c r="H818" s="0" t="s">
        <v>706</v>
      </c>
      <c r="I818" s="0" t="s">
        <v>706</v>
      </c>
      <c r="J818" s="78" t="n">
        <v>45281.5972222222</v>
      </c>
      <c r="K818" s="79" t="s">
        <v>703</v>
      </c>
      <c r="M818" s="50" t="n">
        <v>45281</v>
      </c>
      <c r="N818" s="50" t="n">
        <v>45281</v>
      </c>
      <c r="Q818" s="0" t="n">
        <v>1</v>
      </c>
      <c r="R818" s="0" t="n">
        <v>1</v>
      </c>
      <c r="S818" s="0" t="n">
        <v>0</v>
      </c>
      <c r="T818" s="78" t="n">
        <v>45281.4803472222</v>
      </c>
      <c r="V818" s="79" t="s">
        <v>955</v>
      </c>
      <c r="Y818" s="79" t="s">
        <v>955</v>
      </c>
      <c r="Z818" s="79" t="s">
        <v>698</v>
      </c>
      <c r="AA818" s="79" t="s">
        <v>694</v>
      </c>
      <c r="AB818" s="78" t="n">
        <v>45281.5965393519</v>
      </c>
      <c r="AC818" s="0" t="n">
        <v>0</v>
      </c>
      <c r="AD818" s="79" t="s">
        <v>956</v>
      </c>
      <c r="AE818" s="79" t="s">
        <v>734</v>
      </c>
      <c r="AF818" s="78" t="n">
        <v>45281.5972222222</v>
      </c>
      <c r="AJ818" s="79" t="s">
        <v>720</v>
      </c>
    </row>
    <row r="819" customFormat="false" ht="15" hidden="false" customHeight="false" outlineLevel="0" collapsed="false">
      <c r="A819" s="0" t="n">
        <v>221990</v>
      </c>
      <c r="C819" s="0" t="s">
        <v>1293</v>
      </c>
      <c r="E819" s="0" t="s">
        <v>729</v>
      </c>
      <c r="F819" s="0" t="s">
        <v>694</v>
      </c>
      <c r="G819" s="0" t="s">
        <v>1293</v>
      </c>
      <c r="H819" s="0" t="s">
        <v>820</v>
      </c>
      <c r="I819" s="0" t="s">
        <v>820</v>
      </c>
      <c r="J819" s="78" t="n">
        <v>45282.3503703704</v>
      </c>
      <c r="K819" s="79" t="s">
        <v>26</v>
      </c>
      <c r="M819" s="50" t="n">
        <v>45281</v>
      </c>
      <c r="N819" s="50" t="n">
        <v>45282</v>
      </c>
      <c r="Q819" s="0" t="n">
        <v>1</v>
      </c>
      <c r="R819" s="0" t="n">
        <v>1</v>
      </c>
      <c r="S819" s="0" t="n">
        <v>0</v>
      </c>
      <c r="T819" s="78" t="n">
        <v>45281.4155787037</v>
      </c>
      <c r="V819" s="79" t="s">
        <v>195</v>
      </c>
      <c r="X819" s="79" t="s">
        <v>1641</v>
      </c>
      <c r="Y819" s="79" t="s">
        <v>195</v>
      </c>
      <c r="Z819" s="79" t="s">
        <v>698</v>
      </c>
      <c r="AA819" s="79" t="s">
        <v>694</v>
      </c>
      <c r="AB819" s="78" t="n">
        <v>45282.349849537</v>
      </c>
      <c r="AC819" s="0" t="n">
        <v>0</v>
      </c>
      <c r="AD819" s="79" t="s">
        <v>1642</v>
      </c>
      <c r="AE819" s="79" t="s">
        <v>734</v>
      </c>
      <c r="AF819" s="78" t="n">
        <v>45282.3503703704</v>
      </c>
      <c r="AI819" s="79" t="s">
        <v>786</v>
      </c>
    </row>
    <row r="820" customFormat="false" ht="15" hidden="false" customHeight="false" outlineLevel="0" collapsed="false">
      <c r="A820" s="0" t="n">
        <v>221978</v>
      </c>
      <c r="C820" s="0" t="s">
        <v>134</v>
      </c>
      <c r="E820" s="0" t="s">
        <v>729</v>
      </c>
      <c r="F820" s="0" t="s">
        <v>701</v>
      </c>
      <c r="G820" s="0" t="s">
        <v>134</v>
      </c>
      <c r="H820" s="0" t="s">
        <v>702</v>
      </c>
      <c r="I820" s="0" t="s">
        <v>702</v>
      </c>
      <c r="J820" s="78" t="n">
        <v>45281.3613541667</v>
      </c>
      <c r="K820" s="79" t="s">
        <v>719</v>
      </c>
      <c r="M820" s="50" t="n">
        <v>45281</v>
      </c>
      <c r="N820" s="50" t="n">
        <v>45281</v>
      </c>
      <c r="Q820" s="0" t="n">
        <v>1</v>
      </c>
      <c r="R820" s="0" t="n">
        <v>1</v>
      </c>
      <c r="S820" s="0" t="n">
        <v>0</v>
      </c>
      <c r="T820" s="78" t="n">
        <v>45281.014212963</v>
      </c>
      <c r="V820" s="79" t="s">
        <v>955</v>
      </c>
      <c r="Y820" s="79" t="s">
        <v>955</v>
      </c>
      <c r="Z820" s="79" t="s">
        <v>698</v>
      </c>
      <c r="AA820" s="79" t="s">
        <v>694</v>
      </c>
      <c r="AB820" s="78" t="n">
        <v>45281.3603125</v>
      </c>
      <c r="AC820" s="0" t="n">
        <v>0</v>
      </c>
      <c r="AD820" s="79" t="s">
        <v>956</v>
      </c>
      <c r="AE820" s="79" t="s">
        <v>734</v>
      </c>
      <c r="AF820" s="78" t="n">
        <v>45281.3613541667</v>
      </c>
      <c r="AI820" s="79" t="s">
        <v>750</v>
      </c>
    </row>
    <row r="821" customFormat="false" ht="15" hidden="false" customHeight="false" outlineLevel="0" collapsed="false">
      <c r="A821" s="0" t="n">
        <v>221956</v>
      </c>
      <c r="C821" s="0" t="s">
        <v>1647</v>
      </c>
      <c r="E821" s="0" t="s">
        <v>729</v>
      </c>
      <c r="F821" s="0" t="s">
        <v>694</v>
      </c>
      <c r="G821" s="0" t="s">
        <v>1647</v>
      </c>
      <c r="H821" s="0" t="s">
        <v>861</v>
      </c>
      <c r="I821" s="0" t="s">
        <v>861</v>
      </c>
      <c r="J821" s="78" t="n">
        <v>45280.7151157407</v>
      </c>
      <c r="K821" s="79" t="s">
        <v>862</v>
      </c>
      <c r="M821" s="50" t="n">
        <v>45280</v>
      </c>
      <c r="N821" s="50" t="n">
        <v>45280</v>
      </c>
      <c r="Q821" s="0" t="n">
        <v>2</v>
      </c>
      <c r="R821" s="0" t="n">
        <v>2</v>
      </c>
      <c r="S821" s="0" t="n">
        <v>0</v>
      </c>
      <c r="T821" s="78" t="n">
        <v>45280.7031597222</v>
      </c>
      <c r="V821" s="79" t="s">
        <v>955</v>
      </c>
      <c r="X821" s="79" t="s">
        <v>1648</v>
      </c>
    </row>
    <row r="822" customFormat="false" ht="15" hidden="false" customHeight="false" outlineLevel="0" collapsed="false">
      <c r="A822" s="0" t="s">
        <v>1649</v>
      </c>
      <c r="C822" s="0" t="s">
        <v>1000</v>
      </c>
      <c r="D822" s="0" t="s">
        <v>694</v>
      </c>
      <c r="E822" s="78" t="n">
        <v>45280.713599537</v>
      </c>
      <c r="F822" s="0" t="n">
        <v>0</v>
      </c>
      <c r="G822" s="79" t="s">
        <v>1000</v>
      </c>
      <c r="H822" s="79" t="s">
        <v>734</v>
      </c>
      <c r="I822" s="78" t="n">
        <v>45280.7141898148</v>
      </c>
      <c r="L822" s="79" t="s">
        <v>744</v>
      </c>
    </row>
    <row r="823" customFormat="false" ht="15" hidden="false" customHeight="false" outlineLevel="0" collapsed="false">
      <c r="A823" s="0" t="n">
        <v>221938</v>
      </c>
      <c r="C823" s="0" t="s">
        <v>1577</v>
      </c>
      <c r="E823" s="0" t="s">
        <v>729</v>
      </c>
      <c r="F823" s="0" t="s">
        <v>694</v>
      </c>
      <c r="G823" s="0" t="s">
        <v>1577</v>
      </c>
      <c r="H823" s="0" t="s">
        <v>706</v>
      </c>
      <c r="I823" s="0" t="s">
        <v>706</v>
      </c>
      <c r="J823" s="78" t="n">
        <v>45286.7594097222</v>
      </c>
      <c r="K823" s="79" t="s">
        <v>703</v>
      </c>
      <c r="M823" s="50" t="n">
        <v>45280</v>
      </c>
      <c r="N823" s="50" t="n">
        <v>45286</v>
      </c>
      <c r="Q823" s="0" t="n">
        <v>1</v>
      </c>
      <c r="R823" s="0" t="n">
        <v>1</v>
      </c>
      <c r="S823" s="0" t="n">
        <v>0</v>
      </c>
      <c r="T823" s="78" t="n">
        <v>45280.6215393519</v>
      </c>
      <c r="V823" s="79" t="s">
        <v>311</v>
      </c>
      <c r="Y823" s="79" t="s">
        <v>311</v>
      </c>
      <c r="Z823" s="79" t="s">
        <v>698</v>
      </c>
      <c r="AA823" s="79" t="s">
        <v>694</v>
      </c>
      <c r="AB823" s="78" t="n">
        <v>45286.7583680556</v>
      </c>
      <c r="AC823" s="0" t="n">
        <v>0</v>
      </c>
      <c r="AD823" s="79" t="s">
        <v>1084</v>
      </c>
    </row>
    <row r="825" customFormat="false" ht="15" hidden="false" customHeight="false" outlineLevel="0" collapsed="false">
      <c r="A825" s="0" t="s">
        <v>1650</v>
      </c>
    </row>
    <row r="827" customFormat="false" ht="15" hidden="false" customHeight="false" outlineLevel="0" collapsed="false">
      <c r="A827" s="0" t="s">
        <v>1141</v>
      </c>
      <c r="C827" s="0" t="s">
        <v>720</v>
      </c>
      <c r="G827" s="0" t="s">
        <v>720</v>
      </c>
    </row>
    <row r="828" customFormat="false" ht="15" hidden="false" customHeight="false" outlineLevel="0" collapsed="false">
      <c r="A828" s="0" t="n">
        <v>221935</v>
      </c>
      <c r="C828" s="0" t="s">
        <v>1237</v>
      </c>
      <c r="E828" s="0" t="s">
        <v>729</v>
      </c>
      <c r="F828" s="0" t="s">
        <v>694</v>
      </c>
      <c r="G828" s="0" t="s">
        <v>1237</v>
      </c>
      <c r="H828" s="0" t="s">
        <v>820</v>
      </c>
      <c r="I828" s="0" t="s">
        <v>820</v>
      </c>
      <c r="J828" s="78" t="n">
        <v>45282.3517013889</v>
      </c>
      <c r="K828" s="79" t="s">
        <v>26</v>
      </c>
      <c r="M828" s="50" t="n">
        <v>45280</v>
      </c>
      <c r="N828" s="50" t="n">
        <v>45282</v>
      </c>
      <c r="Q828" s="0" t="n">
        <v>1</v>
      </c>
      <c r="R828" s="0" t="n">
        <v>1</v>
      </c>
      <c r="S828" s="0" t="n">
        <v>0</v>
      </c>
      <c r="T828" s="78" t="n">
        <v>45280.6182060185</v>
      </c>
      <c r="V828" s="79" t="s">
        <v>195</v>
      </c>
      <c r="Y828" s="79" t="s">
        <v>195</v>
      </c>
      <c r="Z828" s="79" t="s">
        <v>698</v>
      </c>
      <c r="AA828" s="79" t="s">
        <v>694</v>
      </c>
      <c r="AB828" s="78" t="n">
        <v>45282.3510532407</v>
      </c>
      <c r="AC828" s="0" t="n">
        <v>0</v>
      </c>
      <c r="AD828" s="79" t="s">
        <v>1642</v>
      </c>
      <c r="AE828" s="79" t="s">
        <v>734</v>
      </c>
      <c r="AF828" s="78" t="n">
        <v>45282.3517013889</v>
      </c>
      <c r="AI828" s="79" t="s">
        <v>786</v>
      </c>
    </row>
    <row r="829" customFormat="false" ht="15" hidden="false" customHeight="false" outlineLevel="0" collapsed="false">
      <c r="A829" s="0" t="n">
        <v>221875</v>
      </c>
      <c r="C829" s="0" t="s">
        <v>1651</v>
      </c>
      <c r="E829" s="0" t="s">
        <v>729</v>
      </c>
      <c r="F829" s="0" t="s">
        <v>694</v>
      </c>
      <c r="G829" s="0" t="s">
        <v>1651</v>
      </c>
      <c r="H829" s="0" t="s">
        <v>894</v>
      </c>
      <c r="I829" s="0" t="s">
        <v>894</v>
      </c>
      <c r="J829" s="78" t="n">
        <v>45280.4592708333</v>
      </c>
      <c r="K829" s="79" t="s">
        <v>41</v>
      </c>
      <c r="M829" s="50" t="n">
        <v>45280</v>
      </c>
      <c r="N829" s="50" t="n">
        <v>45280</v>
      </c>
      <c r="Q829" s="0" t="n">
        <v>1</v>
      </c>
      <c r="R829" s="0" t="n">
        <v>1</v>
      </c>
      <c r="S829" s="0" t="n">
        <v>0</v>
      </c>
      <c r="T829" s="78" t="n">
        <v>45280.3192824074</v>
      </c>
      <c r="V829" s="79" t="s">
        <v>195</v>
      </c>
      <c r="Y829" s="79" t="s">
        <v>195</v>
      </c>
      <c r="Z829" s="79" t="s">
        <v>698</v>
      </c>
      <c r="AA829" s="79" t="s">
        <v>694</v>
      </c>
      <c r="AB829" s="78" t="n">
        <v>45280.458599537</v>
      </c>
      <c r="AC829" s="0" t="n">
        <v>0</v>
      </c>
      <c r="AD829" s="79" t="s">
        <v>806</v>
      </c>
      <c r="AE829" s="79" t="s">
        <v>734</v>
      </c>
      <c r="AF829" s="78" t="n">
        <v>45280.4592824074</v>
      </c>
      <c r="AJ829" s="79" t="s">
        <v>872</v>
      </c>
    </row>
    <row r="830" customFormat="false" ht="15" hidden="false" customHeight="false" outlineLevel="0" collapsed="false">
      <c r="A830" s="0" t="n">
        <v>221866</v>
      </c>
      <c r="C830" s="0" t="s">
        <v>134</v>
      </c>
      <c r="E830" s="0" t="s">
        <v>729</v>
      </c>
      <c r="F830" s="0" t="s">
        <v>701</v>
      </c>
      <c r="G830" s="0" t="s">
        <v>134</v>
      </c>
      <c r="H830" s="0" t="s">
        <v>702</v>
      </c>
      <c r="I830" s="0" t="s">
        <v>702</v>
      </c>
      <c r="J830" s="78" t="n">
        <v>45279.7562152778</v>
      </c>
      <c r="K830" s="79" t="s">
        <v>719</v>
      </c>
      <c r="M830" s="50" t="n">
        <v>45280</v>
      </c>
      <c r="N830" s="50" t="n">
        <v>45280</v>
      </c>
      <c r="Q830" s="0" t="n">
        <v>1</v>
      </c>
      <c r="R830" s="0" t="n">
        <v>1</v>
      </c>
      <c r="S830" s="0" t="n">
        <v>0</v>
      </c>
      <c r="T830" s="78" t="n">
        <v>45279.7314351852</v>
      </c>
      <c r="V830" s="79" t="s">
        <v>955</v>
      </c>
      <c r="Y830" s="79" t="s">
        <v>955</v>
      </c>
      <c r="Z830" s="79" t="s">
        <v>698</v>
      </c>
      <c r="AA830" s="79" t="s">
        <v>694</v>
      </c>
      <c r="AB830" s="78" t="n">
        <v>45279.7558217593</v>
      </c>
      <c r="AC830" s="0" t="n">
        <v>0</v>
      </c>
      <c r="AD830" s="79" t="s">
        <v>956</v>
      </c>
      <c r="AE830" s="79" t="s">
        <v>734</v>
      </c>
      <c r="AF830" s="78" t="n">
        <v>45279.7562152778</v>
      </c>
      <c r="AI830" s="79" t="s">
        <v>750</v>
      </c>
    </row>
    <row r="831" customFormat="false" ht="15" hidden="false" customHeight="false" outlineLevel="0" collapsed="false">
      <c r="A831" s="0" t="n">
        <v>221853</v>
      </c>
      <c r="C831" s="0" t="s">
        <v>1652</v>
      </c>
      <c r="E831" s="0" t="s">
        <v>729</v>
      </c>
      <c r="F831" s="0" t="s">
        <v>694</v>
      </c>
      <c r="G831" s="0" t="s">
        <v>1652</v>
      </c>
      <c r="H831" s="0" t="s">
        <v>779</v>
      </c>
      <c r="I831" s="0" t="s">
        <v>779</v>
      </c>
      <c r="J831" s="78" t="n">
        <v>45279.7425</v>
      </c>
      <c r="K831" s="79" t="s">
        <v>26</v>
      </c>
      <c r="M831" s="50" t="n">
        <v>45279</v>
      </c>
      <c r="N831" s="50" t="n">
        <v>45279</v>
      </c>
      <c r="Q831" s="0" t="n">
        <v>1</v>
      </c>
      <c r="R831" s="0" t="n">
        <v>1</v>
      </c>
      <c r="S831" s="0" t="n">
        <v>0</v>
      </c>
      <c r="T831" s="78" t="n">
        <v>45279.690462963</v>
      </c>
      <c r="V831" s="79" t="s">
        <v>955</v>
      </c>
      <c r="Y831" s="79" t="s">
        <v>955</v>
      </c>
      <c r="Z831" s="79" t="s">
        <v>698</v>
      </c>
      <c r="AA831" s="79" t="s">
        <v>694</v>
      </c>
      <c r="AB831" s="78" t="n">
        <v>45279.742037037</v>
      </c>
      <c r="AC831" s="0" t="n">
        <v>0</v>
      </c>
      <c r="AD831" s="79" t="s">
        <v>1645</v>
      </c>
      <c r="AE831" s="79" t="s">
        <v>734</v>
      </c>
      <c r="AF831" s="78" t="n">
        <v>45279.7425</v>
      </c>
      <c r="AI831" s="79" t="s">
        <v>735</v>
      </c>
    </row>
    <row r="832" customFormat="false" ht="15" hidden="false" customHeight="false" outlineLevel="0" collapsed="false">
      <c r="A832" s="0" t="n">
        <v>221807</v>
      </c>
      <c r="C832" s="0" t="s">
        <v>812</v>
      </c>
      <c r="E832" s="0" t="s">
        <v>729</v>
      </c>
      <c r="F832" s="0" t="s">
        <v>694</v>
      </c>
      <c r="G832" s="0" t="s">
        <v>812</v>
      </c>
      <c r="H832" s="0" t="s">
        <v>813</v>
      </c>
      <c r="I832" s="0" t="s">
        <v>813</v>
      </c>
      <c r="J832" s="78" t="n">
        <v>45279.4691782407</v>
      </c>
      <c r="K832" s="79" t="s">
        <v>26</v>
      </c>
      <c r="M832" s="50" t="n">
        <v>45279</v>
      </c>
      <c r="N832" s="50" t="n">
        <v>45279</v>
      </c>
      <c r="Q832" s="0" t="n">
        <v>1</v>
      </c>
      <c r="R832" s="0" t="n">
        <v>1</v>
      </c>
      <c r="S832" s="0" t="n">
        <v>0</v>
      </c>
      <c r="T832" s="78" t="n">
        <v>45279.4272106482</v>
      </c>
      <c r="V832" s="79" t="s">
        <v>955</v>
      </c>
      <c r="X832" s="79" t="s">
        <v>1653</v>
      </c>
    </row>
    <row r="833" customFormat="false" ht="15" hidden="false" customHeight="false" outlineLevel="0" collapsed="false">
      <c r="A833" s="0" t="s">
        <v>1654</v>
      </c>
      <c r="C833" s="0" t="s">
        <v>1563</v>
      </c>
      <c r="D833" s="0" t="s">
        <v>694</v>
      </c>
      <c r="E833" s="78" t="n">
        <v>45279.4682407407</v>
      </c>
      <c r="F833" s="0" t="n">
        <v>0</v>
      </c>
      <c r="G833" s="79" t="s">
        <v>1563</v>
      </c>
      <c r="H833" s="79" t="s">
        <v>734</v>
      </c>
      <c r="I833" s="78" t="n">
        <v>45279.4691898148</v>
      </c>
      <c r="L833" s="79" t="s">
        <v>761</v>
      </c>
    </row>
    <row r="834" customFormat="false" ht="15" hidden="false" customHeight="false" outlineLevel="0" collapsed="false">
      <c r="A834" s="0" t="n">
        <v>221788</v>
      </c>
      <c r="C834" s="0" t="s">
        <v>1655</v>
      </c>
      <c r="E834" s="0" t="s">
        <v>729</v>
      </c>
      <c r="F834" s="0" t="s">
        <v>701</v>
      </c>
      <c r="G834" s="0" t="s">
        <v>1655</v>
      </c>
      <c r="H834" s="0" t="s">
        <v>702</v>
      </c>
      <c r="I834" s="0" t="s">
        <v>702</v>
      </c>
      <c r="J834" s="78" t="n">
        <v>45279.3875462963</v>
      </c>
      <c r="K834" s="79" t="s">
        <v>703</v>
      </c>
      <c r="M834" s="50" t="n">
        <v>45279</v>
      </c>
      <c r="N834" s="50" t="n">
        <v>45279</v>
      </c>
      <c r="Q834" s="0" t="n">
        <v>1</v>
      </c>
      <c r="R834" s="0" t="n">
        <v>1</v>
      </c>
      <c r="S834" s="0" t="n">
        <v>0</v>
      </c>
      <c r="T834" s="78" t="n">
        <v>45278.9404166667</v>
      </c>
      <c r="V834" s="79" t="s">
        <v>955</v>
      </c>
      <c r="Y834" s="79" t="s">
        <v>955</v>
      </c>
      <c r="Z834" s="79" t="s">
        <v>698</v>
      </c>
      <c r="AA834" s="79" t="s">
        <v>694</v>
      </c>
      <c r="AB834" s="78" t="n">
        <v>45279.3868402778</v>
      </c>
      <c r="AC834" s="0" t="n">
        <v>0</v>
      </c>
      <c r="AD834" s="79" t="s">
        <v>956</v>
      </c>
      <c r="AE834" s="79" t="s">
        <v>734</v>
      </c>
      <c r="AF834" s="78" t="n">
        <v>45279.3875462963</v>
      </c>
      <c r="AI834" s="79" t="s">
        <v>750</v>
      </c>
    </row>
    <row r="835" customFormat="false" ht="15" hidden="false" customHeight="false" outlineLevel="0" collapsed="false">
      <c r="A835" s="0" t="n">
        <v>221777</v>
      </c>
      <c r="C835" s="0" t="s">
        <v>1629</v>
      </c>
      <c r="E835" s="0" t="s">
        <v>729</v>
      </c>
      <c r="F835" s="0" t="s">
        <v>694</v>
      </c>
      <c r="G835" s="0" t="s">
        <v>1629</v>
      </c>
      <c r="H835" s="0" t="s">
        <v>820</v>
      </c>
      <c r="I835" s="0" t="s">
        <v>820</v>
      </c>
      <c r="J835" s="78" t="n">
        <v>45279.484537037</v>
      </c>
      <c r="K835" s="79" t="s">
        <v>26</v>
      </c>
      <c r="M835" s="50" t="n">
        <v>45279</v>
      </c>
      <c r="N835" s="50" t="n">
        <v>45279</v>
      </c>
      <c r="Q835" s="0" t="n">
        <v>1</v>
      </c>
      <c r="R835" s="0" t="n">
        <v>1</v>
      </c>
      <c r="S835" s="0" t="n">
        <v>0</v>
      </c>
      <c r="T835" s="78" t="n">
        <v>45278.7445833333</v>
      </c>
      <c r="V835" s="79" t="s">
        <v>955</v>
      </c>
      <c r="Y835" s="79" t="s">
        <v>955</v>
      </c>
      <c r="Z835" s="79" t="s">
        <v>698</v>
      </c>
      <c r="AA835" s="79" t="s">
        <v>694</v>
      </c>
      <c r="AB835" s="78" t="n">
        <v>45279.4834375</v>
      </c>
      <c r="AC835" s="0" t="n">
        <v>0</v>
      </c>
      <c r="AD835" s="79" t="s">
        <v>1656</v>
      </c>
      <c r="AE835" s="79" t="s">
        <v>734</v>
      </c>
      <c r="AF835" s="78" t="n">
        <v>45279.484537037</v>
      </c>
      <c r="AI835" s="79" t="s">
        <v>786</v>
      </c>
    </row>
    <row r="836" customFormat="false" ht="15" hidden="false" customHeight="false" outlineLevel="0" collapsed="false">
      <c r="A836" s="0" t="n">
        <v>221757</v>
      </c>
      <c r="C836" s="0" t="s">
        <v>1657</v>
      </c>
      <c r="E836" s="0" t="s">
        <v>729</v>
      </c>
      <c r="F836" s="0" t="s">
        <v>694</v>
      </c>
      <c r="G836" s="0" t="s">
        <v>1657</v>
      </c>
      <c r="H836" s="0" t="s">
        <v>1269</v>
      </c>
      <c r="I836" s="0" t="s">
        <v>1269</v>
      </c>
      <c r="J836" s="78" t="n">
        <v>45279.3418634259</v>
      </c>
      <c r="K836" s="79" t="s">
        <v>26</v>
      </c>
      <c r="M836" s="50" t="n">
        <v>45278</v>
      </c>
      <c r="N836" s="50" t="n">
        <v>45279</v>
      </c>
      <c r="Q836" s="0" t="n">
        <v>1</v>
      </c>
      <c r="R836" s="0" t="n">
        <v>1</v>
      </c>
      <c r="S836" s="0" t="n">
        <v>0</v>
      </c>
      <c r="T836" s="78" t="n">
        <v>45278.66375</v>
      </c>
      <c r="V836" s="79" t="s">
        <v>37</v>
      </c>
      <c r="X836" s="79" t="s">
        <v>1561</v>
      </c>
    </row>
    <row r="837" customFormat="false" ht="15" hidden="false" customHeight="false" outlineLevel="0" collapsed="false">
      <c r="A837" s="0" t="s">
        <v>1658</v>
      </c>
      <c r="C837" s="0" t="s">
        <v>753</v>
      </c>
      <c r="D837" s="0" t="s">
        <v>694</v>
      </c>
      <c r="E837" s="78" t="n">
        <v>45279.3409143519</v>
      </c>
      <c r="F837" s="0" t="n">
        <v>0</v>
      </c>
      <c r="G837" s="79" t="s">
        <v>753</v>
      </c>
    </row>
    <row r="838" customFormat="false" ht="15" hidden="false" customHeight="false" outlineLevel="0" collapsed="false">
      <c r="A838" s="0" t="s">
        <v>1206</v>
      </c>
      <c r="F838" s="0" t="s">
        <v>761</v>
      </c>
    </row>
    <row r="839" customFormat="false" ht="15" hidden="false" customHeight="false" outlineLevel="0" collapsed="false">
      <c r="A839" s="0" t="n">
        <v>221749</v>
      </c>
      <c r="C839" s="0" t="s">
        <v>1133</v>
      </c>
      <c r="E839" s="0" t="s">
        <v>729</v>
      </c>
      <c r="F839" s="0" t="s">
        <v>694</v>
      </c>
      <c r="G839" s="0" t="s">
        <v>1133</v>
      </c>
      <c r="H839" s="0" t="s">
        <v>788</v>
      </c>
      <c r="I839" s="0" t="s">
        <v>788</v>
      </c>
      <c r="J839" s="78" t="n">
        <v>45278.6689583333</v>
      </c>
      <c r="K839" s="79" t="s">
        <v>703</v>
      </c>
      <c r="M839" s="50" t="n">
        <v>45278</v>
      </c>
      <c r="N839" s="50" t="n">
        <v>45278</v>
      </c>
      <c r="Q839" s="0" t="n">
        <v>1</v>
      </c>
      <c r="R839" s="0" t="n">
        <v>1</v>
      </c>
      <c r="S839" s="0" t="n">
        <v>0</v>
      </c>
      <c r="T839" s="78" t="n">
        <v>45278.6526967593</v>
      </c>
      <c r="V839" s="79" t="s">
        <v>955</v>
      </c>
      <c r="Y839" s="79" t="s">
        <v>955</v>
      </c>
      <c r="Z839" s="79" t="s">
        <v>698</v>
      </c>
      <c r="AA839" s="79" t="s">
        <v>694</v>
      </c>
      <c r="AB839" s="78" t="n">
        <v>45278.667662037</v>
      </c>
      <c r="AC839" s="0" t="n">
        <v>0</v>
      </c>
      <c r="AD839" s="79" t="s">
        <v>956</v>
      </c>
      <c r="AE839" s="79" t="s">
        <v>734</v>
      </c>
      <c r="AF839" s="78" t="n">
        <v>45278.6689583333</v>
      </c>
      <c r="AI839" s="79" t="s">
        <v>750</v>
      </c>
    </row>
    <row r="840" customFormat="false" ht="15" hidden="false" customHeight="false" outlineLevel="0" collapsed="false">
      <c r="A840" s="0" t="n">
        <v>221747</v>
      </c>
      <c r="C840" s="0" t="s">
        <v>1659</v>
      </c>
      <c r="E840" s="0" t="s">
        <v>729</v>
      </c>
      <c r="F840" s="0" t="s">
        <v>694</v>
      </c>
      <c r="G840" s="0" t="s">
        <v>1659</v>
      </c>
      <c r="H840" s="0" t="s">
        <v>788</v>
      </c>
      <c r="I840" s="0" t="s">
        <v>788</v>
      </c>
      <c r="J840" s="78" t="n">
        <v>45278.7535763889</v>
      </c>
      <c r="K840" s="79" t="s">
        <v>26</v>
      </c>
      <c r="M840" s="50" t="n">
        <v>45278</v>
      </c>
      <c r="N840" s="50" t="n">
        <v>45278</v>
      </c>
      <c r="Q840" s="0" t="n">
        <v>1.5</v>
      </c>
      <c r="R840" s="0" t="n">
        <v>1.5</v>
      </c>
      <c r="S840" s="0" t="n">
        <v>0</v>
      </c>
      <c r="T840" s="78" t="n">
        <v>45278.6455902778</v>
      </c>
      <c r="V840" s="79" t="s">
        <v>955</v>
      </c>
      <c r="X840" s="79" t="s">
        <v>1606</v>
      </c>
      <c r="Y840" s="79" t="s">
        <v>955</v>
      </c>
      <c r="Z840" s="79" t="s">
        <v>698</v>
      </c>
      <c r="AA840" s="79" t="s">
        <v>694</v>
      </c>
      <c r="AB840" s="78" t="n">
        <v>45278.6561342593</v>
      </c>
      <c r="AC840" s="0" t="n">
        <v>0</v>
      </c>
      <c r="AD840" s="79" t="s">
        <v>984</v>
      </c>
      <c r="AE840" s="79" t="s">
        <v>734</v>
      </c>
      <c r="AF840" s="78" t="n">
        <v>45278.6569097222</v>
      </c>
      <c r="AI840" s="79" t="s">
        <v>761</v>
      </c>
    </row>
    <row r="841" customFormat="false" ht="15" hidden="false" customHeight="false" outlineLevel="0" collapsed="false">
      <c r="A841" s="0" t="n">
        <v>221721</v>
      </c>
      <c r="C841" s="0" t="s">
        <v>1660</v>
      </c>
      <c r="E841" s="0" t="s">
        <v>729</v>
      </c>
      <c r="F841" s="0" t="s">
        <v>694</v>
      </c>
      <c r="G841" s="0" t="s">
        <v>1660</v>
      </c>
      <c r="H841" s="0" t="s">
        <v>1034</v>
      </c>
      <c r="I841" s="0" t="s">
        <v>1034</v>
      </c>
      <c r="J841" s="78" t="n">
        <v>45279.7054282407</v>
      </c>
      <c r="K841" s="79" t="s">
        <v>719</v>
      </c>
      <c r="M841" s="50" t="n">
        <v>45278</v>
      </c>
      <c r="N841" s="50" t="n">
        <v>45279</v>
      </c>
      <c r="Q841" s="0" t="n">
        <v>1</v>
      </c>
      <c r="R841" s="0" t="n">
        <v>1</v>
      </c>
      <c r="S841" s="0" t="n">
        <v>0</v>
      </c>
      <c r="T841" s="78" t="n">
        <v>45278.5103703704</v>
      </c>
      <c r="V841" s="79" t="s">
        <v>195</v>
      </c>
      <c r="Y841" s="79" t="s">
        <v>195</v>
      </c>
      <c r="Z841" s="79" t="s">
        <v>698</v>
      </c>
      <c r="AA841" s="79" t="s">
        <v>694</v>
      </c>
      <c r="AB841" s="78" t="n">
        <v>45279.7048958333</v>
      </c>
      <c r="AC841" s="0" t="n">
        <v>0</v>
      </c>
      <c r="AD841" s="79" t="s">
        <v>1661</v>
      </c>
      <c r="AE841" s="79" t="s">
        <v>734</v>
      </c>
      <c r="AF841" s="78" t="n">
        <v>45279.7054282407</v>
      </c>
      <c r="AJ841" s="79" t="s">
        <v>720</v>
      </c>
    </row>
    <row r="842" customFormat="false" ht="15" hidden="false" customHeight="false" outlineLevel="0" collapsed="false">
      <c r="A842" s="0" t="n">
        <v>221717</v>
      </c>
      <c r="C842" s="0" t="s">
        <v>1662</v>
      </c>
      <c r="E842" s="0" t="s">
        <v>729</v>
      </c>
      <c r="F842" s="0" t="s">
        <v>694</v>
      </c>
      <c r="G842" s="0" t="s">
        <v>1662</v>
      </c>
      <c r="H842" s="0" t="s">
        <v>1014</v>
      </c>
      <c r="I842" s="0" t="s">
        <v>1014</v>
      </c>
      <c r="J842" s="78" t="n">
        <v>45278.6112152778</v>
      </c>
      <c r="K842" s="79" t="s">
        <v>703</v>
      </c>
      <c r="M842" s="50" t="n">
        <v>45278</v>
      </c>
      <c r="N842" s="50" t="n">
        <v>45278</v>
      </c>
      <c r="Q842" s="0" t="n">
        <v>1</v>
      </c>
      <c r="R842" s="0" t="n">
        <v>1</v>
      </c>
      <c r="S842" s="0" t="n">
        <v>0</v>
      </c>
      <c r="T842" s="78" t="n">
        <v>45278.5055439815</v>
      </c>
      <c r="V842" s="79" t="s">
        <v>955</v>
      </c>
      <c r="Y842" s="79" t="s">
        <v>955</v>
      </c>
      <c r="Z842" s="79" t="s">
        <v>698</v>
      </c>
      <c r="AA842" s="79" t="s">
        <v>694</v>
      </c>
      <c r="AB842" s="78" t="n">
        <v>45278.610462963</v>
      </c>
      <c r="AC842" s="0" t="n">
        <v>0</v>
      </c>
      <c r="AD842" s="79" t="s">
        <v>1645</v>
      </c>
      <c r="AE842" s="79" t="s">
        <v>734</v>
      </c>
      <c r="AF842" s="78" t="n">
        <v>45278.6112268519</v>
      </c>
      <c r="AI842" s="79" t="s">
        <v>761</v>
      </c>
    </row>
    <row r="843" customFormat="false" ht="15" hidden="false" customHeight="false" outlineLevel="0" collapsed="false">
      <c r="A843" s="0" t="n">
        <v>221704</v>
      </c>
      <c r="C843" s="0" t="s">
        <v>1663</v>
      </c>
      <c r="E843" s="0" t="s">
        <v>729</v>
      </c>
      <c r="F843" s="0" t="s">
        <v>694</v>
      </c>
      <c r="G843" s="0" t="s">
        <v>1663</v>
      </c>
      <c r="H843" s="0" t="s">
        <v>737</v>
      </c>
      <c r="I843" s="0" t="s">
        <v>737</v>
      </c>
      <c r="J843" s="78" t="n">
        <v>45278.6221412037</v>
      </c>
      <c r="K843" s="79" t="s">
        <v>26</v>
      </c>
      <c r="M843" s="50" t="n">
        <v>45278</v>
      </c>
      <c r="N843" s="50" t="n">
        <v>45278</v>
      </c>
      <c r="Q843" s="0" t="n">
        <v>1</v>
      </c>
      <c r="R843" s="0" t="n">
        <v>1</v>
      </c>
      <c r="S843" s="0" t="n">
        <v>0</v>
      </c>
      <c r="T843" s="78" t="n">
        <v>45278.4461574074</v>
      </c>
      <c r="V843" s="79" t="s">
        <v>955</v>
      </c>
      <c r="Y843" s="79" t="s">
        <v>955</v>
      </c>
      <c r="Z843" s="79" t="s">
        <v>698</v>
      </c>
      <c r="AA843" s="79" t="s">
        <v>694</v>
      </c>
      <c r="AB843" s="78" t="n">
        <v>45278.6213194444</v>
      </c>
      <c r="AC843" s="0" t="n">
        <v>0</v>
      </c>
      <c r="AD843" s="79" t="s">
        <v>956</v>
      </c>
    </row>
    <row r="844" customFormat="false" ht="91" hidden="false" customHeight="false" outlineLevel="0" collapsed="false">
      <c r="A844" s="80"/>
      <c r="C844" s="79" t="s">
        <v>729</v>
      </c>
      <c r="D844" s="79" t="s">
        <v>824</v>
      </c>
      <c r="E844" s="79" t="s">
        <v>791</v>
      </c>
      <c r="F844" s="81" t="s">
        <v>1664</v>
      </c>
      <c r="G844" s="79" t="s">
        <v>729</v>
      </c>
      <c r="H844" s="79" t="s">
        <v>694</v>
      </c>
      <c r="I844" s="79" t="s">
        <v>1665</v>
      </c>
      <c r="J844" s="79" t="s">
        <v>784</v>
      </c>
      <c r="K844" s="79" t="s">
        <v>784</v>
      </c>
      <c r="L844" s="78" t="n">
        <v>45275.751087963</v>
      </c>
      <c r="M844" s="79" t="s">
        <v>703</v>
      </c>
      <c r="N844" s="79" t="s">
        <v>1666</v>
      </c>
      <c r="O844" s="79" t="s">
        <v>1667</v>
      </c>
      <c r="P844" s="79" t="s">
        <v>955</v>
      </c>
      <c r="Q844" s="79" t="s">
        <v>1668</v>
      </c>
      <c r="R844" s="79" t="s">
        <v>1669</v>
      </c>
    </row>
    <row r="846" customFormat="false" ht="15" hidden="false" customHeight="false" outlineLevel="0" collapsed="false">
      <c r="A846" s="0" t="s">
        <v>1670</v>
      </c>
    </row>
    <row r="847" customFormat="false" ht="79.85" hidden="false" customHeight="false" outlineLevel="0" collapsed="false">
      <c r="A847" s="80"/>
      <c r="C847" s="79" t="s">
        <v>729</v>
      </c>
      <c r="D847" s="79" t="s">
        <v>824</v>
      </c>
      <c r="E847" s="79" t="s">
        <v>786</v>
      </c>
      <c r="F847" s="81" t="s">
        <v>1671</v>
      </c>
      <c r="G847" s="79" t="s">
        <v>729</v>
      </c>
      <c r="H847" s="79" t="s">
        <v>694</v>
      </c>
      <c r="I847" s="79" t="s">
        <v>1672</v>
      </c>
      <c r="J847" s="79" t="s">
        <v>952</v>
      </c>
      <c r="K847" s="79" t="s">
        <v>952</v>
      </c>
      <c r="L847" s="78" t="n">
        <v>45313.6608912037</v>
      </c>
      <c r="M847" s="79" t="s">
        <v>719</v>
      </c>
      <c r="N847" s="79" t="s">
        <v>1673</v>
      </c>
      <c r="O847" s="79" t="s">
        <v>1674</v>
      </c>
      <c r="P847" s="79" t="s">
        <v>43</v>
      </c>
      <c r="Q847" s="79" t="s">
        <v>824</v>
      </c>
      <c r="R847" s="79" t="s">
        <v>43</v>
      </c>
      <c r="S847" s="79" t="s">
        <v>698</v>
      </c>
      <c r="T847" s="79" t="s">
        <v>694</v>
      </c>
      <c r="U847" s="78" t="n">
        <v>45281.6536458333</v>
      </c>
      <c r="V847" s="0" t="n">
        <v>1</v>
      </c>
      <c r="W847" s="79" t="s">
        <v>888</v>
      </c>
    </row>
    <row r="849" customFormat="false" ht="15" hidden="false" customHeight="false" outlineLevel="0" collapsed="false">
      <c r="A849" s="0" t="s">
        <v>1675</v>
      </c>
    </row>
    <row r="851" customFormat="false" ht="15" hidden="false" customHeight="false" outlineLevel="0" collapsed="false">
      <c r="A851" s="0" t="e">
        <f aca="false">- las ips, nat y real</f>
        <v>#VALUE!</v>
      </c>
    </row>
    <row r="852" customFormat="false" ht="15" hidden="false" customHeight="false" outlineLevel="0" collapsed="false">
      <c r="A852" s="0" t="s">
        <v>1676</v>
      </c>
    </row>
    <row r="853" customFormat="false" ht="15" hidden="false" customHeight="false" outlineLevel="0" collapsed="false">
      <c r="A853" s="0" t="s">
        <v>1677</v>
      </c>
    </row>
    <row r="854" customFormat="false" ht="15" hidden="false" customHeight="false" outlineLevel="0" collapsed="false">
      <c r="A854" s="0" t="s">
        <v>1678</v>
      </c>
    </row>
    <row r="855" customFormat="false" ht="15" hidden="false" customHeight="false" outlineLevel="0" collapsed="false">
      <c r="A855" s="0" t="s">
        <v>1679</v>
      </c>
    </row>
    <row r="856" customFormat="false" ht="15" hidden="false" customHeight="false" outlineLevel="0" collapsed="false">
      <c r="A856" s="0" t="s">
        <v>1680</v>
      </c>
    </row>
    <row r="857" customFormat="false" ht="15" hidden="false" customHeight="false" outlineLevel="0" collapsed="false">
      <c r="A857" s="0" t="s">
        <v>1681</v>
      </c>
    </row>
    <row r="858" customFormat="false" ht="15" hidden="false" customHeight="false" outlineLevel="0" collapsed="false">
      <c r="A858" s="0" t="s">
        <v>1682</v>
      </c>
    </row>
    <row r="859" customFormat="false" ht="15" hidden="false" customHeight="false" outlineLevel="0" collapsed="false">
      <c r="A859" s="0" t="s">
        <v>1683</v>
      </c>
    </row>
    <row r="860" customFormat="false" ht="15" hidden="false" customHeight="false" outlineLevel="0" collapsed="false">
      <c r="A860" s="0" t="s">
        <v>1679</v>
      </c>
    </row>
    <row r="861" customFormat="false" ht="15" hidden="false" customHeight="false" outlineLevel="0" collapsed="false">
      <c r="A861" s="0" t="s">
        <v>1680</v>
      </c>
    </row>
    <row r="862" customFormat="false" ht="15" hidden="false" customHeight="false" outlineLevel="0" collapsed="false">
      <c r="A862" s="0" t="s">
        <v>1684</v>
      </c>
    </row>
    <row r="863" customFormat="false" ht="15" hidden="false" customHeight="false" outlineLevel="0" collapsed="false">
      <c r="A863" s="0" t="s">
        <v>1685</v>
      </c>
    </row>
    <row r="864" customFormat="false" ht="15" hidden="false" customHeight="false" outlineLevel="0" collapsed="false">
      <c r="A864" s="0" t="s">
        <v>1686</v>
      </c>
    </row>
    <row r="865" customFormat="false" ht="15" hidden="false" customHeight="false" outlineLevel="0" collapsed="false">
      <c r="A865" s="0" t="s">
        <v>1679</v>
      </c>
    </row>
    <row r="867" customFormat="false" ht="15" hidden="false" customHeight="false" outlineLevel="0" collapsed="false">
      <c r="A867" s="0" t="e">
        <f aca="false" t="array" ref="A867:A867">- path: en donde se encuentra instalado el contenedor web (carpeta cobishome_web)</f>
        <v>#VALUE!</v>
      </c>
    </row>
    <row r="868" customFormat="false" ht="15" hidden="false" customHeight="false" outlineLevel="0" collapsed="false">
      <c r="A868" s="0" t="s">
        <v>1687</v>
      </c>
    </row>
    <row r="870" customFormat="false" ht="15" hidden="false" customHeight="false" outlineLevel="0" collapsed="false">
      <c r="A870" s="0" t="e">
        <f aca="false" t="array" ref="A870:A870">- usuario con permisos de escritura y lectura.</f>
        <v>#VALUE!</v>
      </c>
    </row>
    <row r="871" customFormat="false" ht="15" hidden="false" customHeight="false" outlineLevel="0" collapsed="false">
      <c r="A871" s="0" t="s">
        <v>1688</v>
      </c>
    </row>
    <row r="872" customFormat="false" ht="15" hidden="false" customHeight="false" outlineLevel="0" collapsed="false">
      <c r="A872" s="0" t="s">
        <v>1689</v>
      </c>
    </row>
    <row r="873" customFormat="false" ht="15" hidden="false" customHeight="false" outlineLevel="0" collapsed="false">
      <c r="A873" s="0" t="s">
        <v>1690</v>
      </c>
    </row>
    <row r="875" customFormat="false" ht="15" hidden="false" customHeight="false" outlineLevel="0" collapsed="false">
      <c r="A875" s="0" t="e">
        <f aca="false" t="array" ref="A875:A875">- dependiendo del ambiente al cual pertenezca el equipo indicarme a que cts se está apuntando.</f>
        <v>#VALUE!</v>
      </c>
    </row>
    <row r="876" customFormat="false" ht="15" hidden="false" customHeight="false" outlineLevel="0" collapsed="false">
      <c r="A876" s="0" t="s">
        <v>1691</v>
      </c>
    </row>
    <row r="878" customFormat="false" ht="15" hidden="false" customHeight="false" outlineLevel="0" collapsed="false">
      <c r="A878" s="0" t="s">
        <v>1692</v>
      </c>
    </row>
    <row r="879" customFormat="false" ht="15" hidden="false" customHeight="false" outlineLevel="0" collapsed="false">
      <c r="A879" s="0" t="s">
        <v>877</v>
      </c>
    </row>
    <row r="880" customFormat="false" ht="15" hidden="false" customHeight="false" outlineLevel="0" collapsed="false">
      <c r="A880" s="0" t="s">
        <v>1693</v>
      </c>
    </row>
    <row r="881" customFormat="false" ht="15" hidden="false" customHeight="false" outlineLevel="0" collapsed="false">
      <c r="A881" s="0" t="s">
        <v>1694</v>
      </c>
    </row>
    <row r="882" customFormat="false" ht="15" hidden="false" customHeight="false" outlineLevel="0" collapsed="false">
      <c r="A882" s="0" t="s">
        <v>1695</v>
      </c>
    </row>
    <row r="883" customFormat="false" ht="15" hidden="false" customHeight="false" outlineLevel="0" collapsed="false">
      <c r="A883" s="0" t="s">
        <v>1696</v>
      </c>
    </row>
    <row r="884" customFormat="false" ht="15" hidden="false" customHeight="false" outlineLevel="0" collapsed="false">
      <c r="A884" s="0" t="s">
        <v>1697</v>
      </c>
    </row>
    <row r="885" customFormat="false" ht="15" hidden="false" customHeight="false" outlineLevel="0" collapsed="false">
      <c r="A885" s="0" t="s">
        <v>1698</v>
      </c>
    </row>
    <row r="886" customFormat="false" ht="15" hidden="false" customHeight="false" outlineLevel="0" collapsed="false">
      <c r="A886" s="0" t="s">
        <v>1699</v>
      </c>
    </row>
    <row r="888" customFormat="false" ht="15" hidden="false" customHeight="false" outlineLevel="0" collapsed="false">
      <c r="A888" s="0" t="s">
        <v>890</v>
      </c>
    </row>
    <row r="889" customFormat="false" ht="15" hidden="false" customHeight="false" outlineLevel="0" collapsed="false">
      <c r="A889" s="0" t="s">
        <v>1195</v>
      </c>
    </row>
    <row r="890" customFormat="false" ht="15" hidden="false" customHeight="false" outlineLevel="0" collapsed="false">
      <c r="A890" s="80"/>
      <c r="D890" s="79" t="s">
        <v>1700</v>
      </c>
      <c r="E890" s="79" t="s">
        <v>824</v>
      </c>
      <c r="F890" s="79" t="s">
        <v>707</v>
      </c>
    </row>
    <row r="891" customFormat="false" ht="113.4" hidden="false" customHeight="false" outlineLevel="0" collapsed="false">
      <c r="A891" s="80"/>
      <c r="C891" s="79" t="s">
        <v>694</v>
      </c>
      <c r="D891" s="79" t="s">
        <v>824</v>
      </c>
      <c r="E891" s="81" t="s">
        <v>1701</v>
      </c>
      <c r="F891" s="79" t="s">
        <v>729</v>
      </c>
      <c r="G891" s="79" t="s">
        <v>694</v>
      </c>
      <c r="H891" s="79" t="s">
        <v>1702</v>
      </c>
      <c r="I891" s="79" t="s">
        <v>861</v>
      </c>
      <c r="J891" s="79" t="s">
        <v>861</v>
      </c>
      <c r="K891" s="78" t="n">
        <v>45275.4182407407</v>
      </c>
      <c r="L891" s="79" t="s">
        <v>862</v>
      </c>
      <c r="M891" s="79" t="s">
        <v>1703</v>
      </c>
      <c r="N891" s="79" t="s">
        <v>1704</v>
      </c>
      <c r="O891" s="79" t="s">
        <v>37</v>
      </c>
      <c r="P891" s="79" t="s">
        <v>824</v>
      </c>
      <c r="Q891" s="79" t="s">
        <v>37</v>
      </c>
      <c r="R891" s="79" t="s">
        <v>698</v>
      </c>
      <c r="S891" s="79" t="s">
        <v>694</v>
      </c>
      <c r="T891" s="78" t="n">
        <v>45274.6121064815</v>
      </c>
      <c r="U891" s="0" t="n">
        <v>0</v>
      </c>
      <c r="V891" s="79" t="s">
        <v>753</v>
      </c>
    </row>
    <row r="893" customFormat="false" ht="15" hidden="false" customHeight="false" outlineLevel="0" collapsed="false">
      <c r="A893" s="0" t="s">
        <v>1705</v>
      </c>
    </row>
    <row r="894" customFormat="false" ht="15" hidden="false" customHeight="false" outlineLevel="0" collapsed="false">
      <c r="A894" s="0" t="s">
        <v>1706</v>
      </c>
      <c r="C894" s="0" t="s">
        <v>872</v>
      </c>
      <c r="G894" s="0" t="s">
        <v>872</v>
      </c>
    </row>
    <row r="895" customFormat="false" ht="15" hidden="false" customHeight="false" outlineLevel="0" collapsed="false">
      <c r="A895" s="0" t="n">
        <v>221557</v>
      </c>
      <c r="C895" s="0" t="s">
        <v>1316</v>
      </c>
      <c r="E895" s="0" t="s">
        <v>729</v>
      </c>
      <c r="F895" s="0" t="s">
        <v>701</v>
      </c>
      <c r="G895" s="0" t="s">
        <v>1316</v>
      </c>
      <c r="H895" s="0" t="s">
        <v>784</v>
      </c>
      <c r="I895" s="0" t="s">
        <v>784</v>
      </c>
      <c r="J895" s="78" t="n">
        <v>45280.0303819444</v>
      </c>
      <c r="K895" s="79" t="s">
        <v>719</v>
      </c>
      <c r="M895" s="50" t="n">
        <v>45274</v>
      </c>
      <c r="N895" s="50" t="n">
        <v>45280</v>
      </c>
      <c r="Q895" s="0" t="n">
        <v>1</v>
      </c>
      <c r="R895" s="0" t="n">
        <v>1</v>
      </c>
      <c r="S895" s="0" t="n">
        <v>0</v>
      </c>
      <c r="T895" s="78" t="n">
        <v>45274.6067361111</v>
      </c>
      <c r="V895" s="79" t="s">
        <v>195</v>
      </c>
      <c r="Y895" s="79" t="s">
        <v>195</v>
      </c>
      <c r="Z895" s="79" t="s">
        <v>698</v>
      </c>
      <c r="AA895" s="79" t="s">
        <v>694</v>
      </c>
      <c r="AB895" s="78" t="n">
        <v>45280.0298032407</v>
      </c>
      <c r="AC895" s="0" t="n">
        <v>0</v>
      </c>
      <c r="AD895" s="79" t="s">
        <v>806</v>
      </c>
      <c r="AE895" s="79" t="s">
        <v>734</v>
      </c>
      <c r="AF895" s="78" t="n">
        <v>45280.0303935185</v>
      </c>
      <c r="AJ895" s="79" t="s">
        <v>872</v>
      </c>
    </row>
    <row r="896" customFormat="false" ht="15" hidden="false" customHeight="false" outlineLevel="0" collapsed="false">
      <c r="A896" s="0" t="n">
        <v>221521</v>
      </c>
      <c r="C896" s="0" t="s">
        <v>134</v>
      </c>
      <c r="E896" s="0" t="s">
        <v>729</v>
      </c>
      <c r="F896" s="0" t="s">
        <v>701</v>
      </c>
      <c r="G896" s="0" t="s">
        <v>134</v>
      </c>
      <c r="H896" s="0" t="s">
        <v>702</v>
      </c>
      <c r="I896" s="0" t="s">
        <v>702</v>
      </c>
      <c r="J896" s="78" t="n">
        <v>45274.4702777778</v>
      </c>
      <c r="K896" s="79" t="s">
        <v>703</v>
      </c>
      <c r="M896" s="50" t="n">
        <v>45274</v>
      </c>
      <c r="N896" s="50" t="n">
        <v>45274</v>
      </c>
      <c r="Q896" s="0" t="n">
        <v>1</v>
      </c>
      <c r="R896" s="0" t="n">
        <v>1</v>
      </c>
      <c r="S896" s="0" t="n">
        <v>0</v>
      </c>
      <c r="T896" s="78" t="n">
        <v>45274.4233796296</v>
      </c>
      <c r="V896" s="79" t="s">
        <v>955</v>
      </c>
      <c r="Y896" s="79" t="s">
        <v>955</v>
      </c>
      <c r="Z896" s="79" t="s">
        <v>698</v>
      </c>
      <c r="AA896" s="79" t="s">
        <v>694</v>
      </c>
      <c r="AB896" s="78" t="n">
        <v>45274.4692939815</v>
      </c>
      <c r="AC896" s="0" t="n">
        <v>0</v>
      </c>
      <c r="AD896" s="79" t="s">
        <v>956</v>
      </c>
    </row>
    <row r="897" customFormat="false" ht="79.85" hidden="false" customHeight="false" outlineLevel="0" collapsed="false">
      <c r="A897" s="80"/>
      <c r="C897" s="79" t="s">
        <v>729</v>
      </c>
      <c r="D897" s="79" t="s">
        <v>824</v>
      </c>
      <c r="E897" s="79" t="s">
        <v>750</v>
      </c>
      <c r="F897" s="81" t="s">
        <v>1707</v>
      </c>
      <c r="G897" s="79" t="s">
        <v>729</v>
      </c>
      <c r="H897" s="79" t="s">
        <v>694</v>
      </c>
      <c r="I897" s="79" t="s">
        <v>970</v>
      </c>
      <c r="J897" s="79" t="s">
        <v>706</v>
      </c>
      <c r="K897" s="79" t="s">
        <v>706</v>
      </c>
      <c r="L897" s="78" t="n">
        <v>45275.4299189815</v>
      </c>
      <c r="M897" s="79" t="s">
        <v>703</v>
      </c>
      <c r="N897" s="79" t="s">
        <v>1703</v>
      </c>
      <c r="O897" s="79" t="s">
        <v>1708</v>
      </c>
      <c r="P897" s="79" t="s">
        <v>311</v>
      </c>
      <c r="Q897" s="79" t="s">
        <v>1709</v>
      </c>
    </row>
    <row r="899" customFormat="false" ht="15" hidden="false" customHeight="false" outlineLevel="0" collapsed="false">
      <c r="A899" s="0" t="s">
        <v>1710</v>
      </c>
    </row>
    <row r="901" customFormat="false" ht="15" hidden="false" customHeight="false" outlineLevel="0" collapsed="false">
      <c r="A901" s="0" t="s">
        <v>1141</v>
      </c>
      <c r="C901" s="0" t="s">
        <v>720</v>
      </c>
      <c r="G901" s="0" t="s">
        <v>720</v>
      </c>
    </row>
    <row r="902" customFormat="false" ht="15" hidden="false" customHeight="false" outlineLevel="0" collapsed="false">
      <c r="A902" s="0" t="n">
        <v>221512</v>
      </c>
      <c r="C902" s="0" t="s">
        <v>1711</v>
      </c>
      <c r="E902" s="0" t="s">
        <v>729</v>
      </c>
      <c r="F902" s="0" t="s">
        <v>694</v>
      </c>
      <c r="G902" s="0" t="s">
        <v>1711</v>
      </c>
      <c r="H902" s="0" t="s">
        <v>820</v>
      </c>
      <c r="I902" s="0" t="s">
        <v>820</v>
      </c>
      <c r="J902" s="78" t="n">
        <v>45274.4032060185</v>
      </c>
      <c r="K902" s="79" t="s">
        <v>26</v>
      </c>
      <c r="M902" s="50" t="n">
        <v>45274</v>
      </c>
      <c r="N902" s="50" t="n">
        <v>45274</v>
      </c>
      <c r="Q902" s="0" t="n">
        <v>1</v>
      </c>
      <c r="R902" s="0" t="n">
        <v>1</v>
      </c>
      <c r="S902" s="0" t="n">
        <v>0</v>
      </c>
      <c r="T902" s="78" t="n">
        <v>45274.3498842593</v>
      </c>
      <c r="V902" s="79" t="s">
        <v>955</v>
      </c>
      <c r="X902" s="79" t="s">
        <v>1630</v>
      </c>
      <c r="Y902" s="79" t="s">
        <v>955</v>
      </c>
      <c r="Z902" s="79" t="s">
        <v>698</v>
      </c>
      <c r="AA902" s="79" t="s">
        <v>694</v>
      </c>
      <c r="AB902" s="78" t="n">
        <v>45274.4018171296</v>
      </c>
      <c r="AC902" s="0" t="n">
        <v>0</v>
      </c>
      <c r="AD902" s="79" t="s">
        <v>1080</v>
      </c>
    </row>
    <row r="904" customFormat="false" ht="15" hidden="false" customHeight="false" outlineLevel="0" collapsed="false">
      <c r="A904" s="0" t="s">
        <v>1712</v>
      </c>
    </row>
    <row r="905" customFormat="false" ht="124.6" hidden="false" customHeight="false" outlineLevel="0" collapsed="false">
      <c r="A905" s="80"/>
      <c r="C905" s="79" t="s">
        <v>729</v>
      </c>
      <c r="D905" s="79" t="s">
        <v>824</v>
      </c>
      <c r="E905" s="79" t="s">
        <v>786</v>
      </c>
      <c r="F905" s="81" t="s">
        <v>1713</v>
      </c>
      <c r="G905" s="79" t="s">
        <v>729</v>
      </c>
      <c r="H905" s="79" t="s">
        <v>694</v>
      </c>
      <c r="I905" s="79" t="s">
        <v>1646</v>
      </c>
      <c r="J905" s="79" t="s">
        <v>706</v>
      </c>
      <c r="K905" s="79" t="s">
        <v>706</v>
      </c>
      <c r="L905" s="78" t="n">
        <v>45273.6977314815</v>
      </c>
      <c r="M905" s="79" t="s">
        <v>719</v>
      </c>
      <c r="N905" s="79" t="s">
        <v>1714</v>
      </c>
      <c r="O905" s="79" t="s">
        <v>1715</v>
      </c>
      <c r="P905" s="79" t="s">
        <v>955</v>
      </c>
      <c r="Q905" s="79" t="s">
        <v>824</v>
      </c>
      <c r="R905" s="79" t="s">
        <v>955</v>
      </c>
      <c r="S905" s="79" t="s">
        <v>698</v>
      </c>
      <c r="T905" s="79" t="s">
        <v>694</v>
      </c>
      <c r="U905" s="78" t="n">
        <v>45273.6960648148</v>
      </c>
      <c r="V905" s="0" t="n">
        <v>0</v>
      </c>
      <c r="W905" s="79" t="s">
        <v>1716</v>
      </c>
      <c r="X905" s="79" t="s">
        <v>734</v>
      </c>
      <c r="Y905" s="78" t="n">
        <v>45273.6977314815</v>
      </c>
      <c r="Z905" s="79" t="s">
        <v>824</v>
      </c>
      <c r="AA905" s="81" t="s">
        <v>1717</v>
      </c>
      <c r="AB905" s="79" t="s">
        <v>729</v>
      </c>
      <c r="AC905" s="79" t="s">
        <v>694</v>
      </c>
      <c r="AD905" s="79" t="s">
        <v>1718</v>
      </c>
      <c r="AE905" s="79" t="s">
        <v>713</v>
      </c>
      <c r="AF905" s="79" t="s">
        <v>713</v>
      </c>
      <c r="AG905" s="78" t="n">
        <v>45273.641412037</v>
      </c>
      <c r="AH905" s="79" t="s">
        <v>703</v>
      </c>
      <c r="AI905" s="79" t="s">
        <v>1714</v>
      </c>
      <c r="AJ905" s="79" t="s">
        <v>1719</v>
      </c>
      <c r="AK905" s="79" t="s">
        <v>955</v>
      </c>
      <c r="AL905" s="79" t="s">
        <v>1720</v>
      </c>
    </row>
    <row r="906" customFormat="false" ht="15" hidden="false" customHeight="false" outlineLevel="0" collapsed="false">
      <c r="A906" s="0" t="s">
        <v>1721</v>
      </c>
      <c r="C906" s="0" t="s">
        <v>1002</v>
      </c>
      <c r="D906" s="0" t="s">
        <v>694</v>
      </c>
      <c r="E906" s="78" t="n">
        <v>45273.6400462963</v>
      </c>
      <c r="F906" s="0" t="n">
        <v>0</v>
      </c>
      <c r="G906" s="79" t="s">
        <v>1002</v>
      </c>
      <c r="H906" s="79" t="s">
        <v>734</v>
      </c>
      <c r="I906" s="78" t="n">
        <v>45273.6414236111</v>
      </c>
      <c r="L906" s="79" t="s">
        <v>761</v>
      </c>
    </row>
    <row r="907" customFormat="false" ht="15" hidden="false" customHeight="false" outlineLevel="0" collapsed="false">
      <c r="A907" s="0" t="n">
        <v>221458</v>
      </c>
      <c r="C907" s="0" t="s">
        <v>1722</v>
      </c>
      <c r="E907" s="0" t="s">
        <v>729</v>
      </c>
      <c r="F907" s="0" t="s">
        <v>694</v>
      </c>
      <c r="G907" s="0" t="s">
        <v>1722</v>
      </c>
      <c r="H907" s="0" t="s">
        <v>861</v>
      </c>
      <c r="I907" s="0" t="s">
        <v>861</v>
      </c>
      <c r="J907" s="78" t="n">
        <v>45287.7291435185</v>
      </c>
      <c r="K907" s="79" t="s">
        <v>775</v>
      </c>
      <c r="M907" s="50" t="n">
        <v>45273</v>
      </c>
      <c r="N907" s="50" t="n">
        <v>45287</v>
      </c>
      <c r="Q907" s="0" t="n">
        <v>1.5</v>
      </c>
      <c r="R907" s="0" t="n">
        <v>1.5</v>
      </c>
      <c r="S907" s="0" t="n">
        <v>0</v>
      </c>
      <c r="T907" s="78" t="n">
        <v>45273.5055787037</v>
      </c>
      <c r="V907" s="79" t="s">
        <v>37</v>
      </c>
      <c r="X907" s="79" t="s">
        <v>1723</v>
      </c>
      <c r="Y907" s="79" t="s">
        <v>37</v>
      </c>
      <c r="Z907" s="79" t="s">
        <v>698</v>
      </c>
      <c r="AA907" s="79" t="s">
        <v>694</v>
      </c>
      <c r="AB907" s="78" t="n">
        <v>45280.7361689815</v>
      </c>
      <c r="AC907" s="0" t="n">
        <v>1</v>
      </c>
      <c r="AD907" s="79" t="s">
        <v>753</v>
      </c>
    </row>
    <row r="909" customFormat="false" ht="15" hidden="false" customHeight="false" outlineLevel="0" collapsed="false">
      <c r="A909" s="0" t="s">
        <v>1724</v>
      </c>
    </row>
    <row r="911" customFormat="false" ht="15" hidden="false" customHeight="false" outlineLevel="0" collapsed="false">
      <c r="A911" s="0" t="s">
        <v>1725</v>
      </c>
      <c r="C911" s="0" t="s">
        <v>1726</v>
      </c>
      <c r="G911" s="0" t="s">
        <v>1726</v>
      </c>
    </row>
    <row r="912" customFormat="false" ht="15" hidden="false" customHeight="false" outlineLevel="0" collapsed="false">
      <c r="A912" s="0" t="n">
        <v>221443</v>
      </c>
      <c r="C912" s="0" t="s">
        <v>1727</v>
      </c>
      <c r="E912" s="0" t="s">
        <v>729</v>
      </c>
      <c r="F912" s="0" t="s">
        <v>694</v>
      </c>
      <c r="G912" s="0" t="s">
        <v>1727</v>
      </c>
      <c r="H912" s="0" t="s">
        <v>952</v>
      </c>
      <c r="I912" s="0" t="s">
        <v>952</v>
      </c>
      <c r="J912" s="78" t="n">
        <v>45281.3757638889</v>
      </c>
      <c r="K912" s="79" t="s">
        <v>719</v>
      </c>
      <c r="M912" s="50" t="n">
        <v>45273</v>
      </c>
      <c r="N912" s="50" t="n">
        <v>45281</v>
      </c>
      <c r="Q912" s="0" t="n">
        <v>1</v>
      </c>
      <c r="R912" s="0" t="n">
        <v>1</v>
      </c>
      <c r="S912" s="0" t="n">
        <v>0</v>
      </c>
      <c r="T912" s="78" t="n">
        <v>45273.470625</v>
      </c>
      <c r="V912" s="79" t="s">
        <v>37</v>
      </c>
      <c r="Y912" s="79" t="s">
        <v>37</v>
      </c>
      <c r="Z912" s="79" t="s">
        <v>698</v>
      </c>
      <c r="AA912" s="79" t="s">
        <v>694</v>
      </c>
      <c r="AB912" s="78" t="n">
        <v>45281.3747337963</v>
      </c>
      <c r="AC912" s="0" t="n">
        <v>0</v>
      </c>
      <c r="AD912" s="79" t="s">
        <v>753</v>
      </c>
    </row>
    <row r="913" customFormat="false" ht="15" hidden="false" customHeight="false" outlineLevel="0" collapsed="false">
      <c r="A913" s="0" t="s">
        <v>1728</v>
      </c>
      <c r="C913" s="0" t="s">
        <v>707</v>
      </c>
      <c r="G913" s="0" t="s">
        <v>707</v>
      </c>
    </row>
    <row r="914" customFormat="false" ht="15" hidden="false" customHeight="false" outlineLevel="0" collapsed="false">
      <c r="A914" s="0" t="n">
        <v>221426</v>
      </c>
      <c r="C914" s="0" t="s">
        <v>1729</v>
      </c>
      <c r="E914" s="0" t="s">
        <v>729</v>
      </c>
      <c r="F914" s="0" t="s">
        <v>701</v>
      </c>
      <c r="G914" s="0" t="s">
        <v>1729</v>
      </c>
      <c r="H914" s="0" t="s">
        <v>713</v>
      </c>
      <c r="I914" s="0" t="s">
        <v>713</v>
      </c>
      <c r="J914" s="78" t="n">
        <v>45273.4458680556</v>
      </c>
      <c r="K914" s="79" t="s">
        <v>703</v>
      </c>
      <c r="M914" s="50" t="n">
        <v>45273</v>
      </c>
      <c r="N914" s="50" t="n">
        <v>45273</v>
      </c>
      <c r="Q914" s="0" t="n">
        <v>1</v>
      </c>
      <c r="R914" s="0" t="n">
        <v>1</v>
      </c>
      <c r="S914" s="0" t="n">
        <v>0</v>
      </c>
      <c r="T914" s="78" t="n">
        <v>45273.4146643519</v>
      </c>
      <c r="V914" s="79" t="s">
        <v>955</v>
      </c>
      <c r="Y914" s="79" t="s">
        <v>955</v>
      </c>
      <c r="Z914" s="79" t="s">
        <v>698</v>
      </c>
      <c r="AA914" s="79" t="s">
        <v>694</v>
      </c>
      <c r="AB914" s="78" t="n">
        <v>45273.4451851852</v>
      </c>
      <c r="AC914" s="0" t="n">
        <v>0</v>
      </c>
      <c r="AD914" s="79" t="s">
        <v>956</v>
      </c>
    </row>
    <row r="915" customFormat="false" ht="91" hidden="false" customHeight="false" outlineLevel="0" collapsed="false">
      <c r="A915" s="80"/>
      <c r="C915" s="79" t="s">
        <v>729</v>
      </c>
      <c r="D915" s="79" t="s">
        <v>824</v>
      </c>
      <c r="E915" s="79" t="s">
        <v>750</v>
      </c>
      <c r="F915" s="81" t="s">
        <v>1730</v>
      </c>
      <c r="G915" s="79" t="s">
        <v>729</v>
      </c>
      <c r="H915" s="79" t="s">
        <v>701</v>
      </c>
      <c r="I915" s="79" t="s">
        <v>1731</v>
      </c>
      <c r="J915" s="79" t="s">
        <v>695</v>
      </c>
      <c r="K915" s="79" t="s">
        <v>695</v>
      </c>
      <c r="L915" s="78" t="n">
        <v>45273.4259953704</v>
      </c>
      <c r="M915" s="79" t="s">
        <v>26</v>
      </c>
      <c r="N915" s="79" t="s">
        <v>1714</v>
      </c>
      <c r="O915" s="79" t="s">
        <v>1732</v>
      </c>
      <c r="P915" s="79" t="s">
        <v>955</v>
      </c>
      <c r="Q915" s="79" t="s">
        <v>824</v>
      </c>
      <c r="R915" s="79" t="s">
        <v>955</v>
      </c>
      <c r="S915" s="79" t="s">
        <v>698</v>
      </c>
      <c r="T915" s="79" t="s">
        <v>694</v>
      </c>
      <c r="U915" s="78" t="n">
        <v>45273.4253472222</v>
      </c>
      <c r="V915" s="0" t="n">
        <v>0</v>
      </c>
      <c r="W915" s="79" t="s">
        <v>1645</v>
      </c>
      <c r="X915" s="79" t="s">
        <v>734</v>
      </c>
      <c r="Y915" s="78" t="n">
        <v>45273.4259953704</v>
      </c>
      <c r="Z915" s="79" t="s">
        <v>824</v>
      </c>
      <c r="AA915" s="79" t="s">
        <v>699</v>
      </c>
      <c r="AB915" s="81" t="s">
        <v>1733</v>
      </c>
      <c r="AC915" s="79" t="s">
        <v>729</v>
      </c>
      <c r="AD915" s="79" t="s">
        <v>694</v>
      </c>
      <c r="AE915" s="79" t="s">
        <v>1646</v>
      </c>
      <c r="AF915" s="79" t="s">
        <v>706</v>
      </c>
      <c r="AG915" s="79" t="s">
        <v>706</v>
      </c>
      <c r="AH915" s="78" t="n">
        <v>45273.380625</v>
      </c>
      <c r="AI915" s="79" t="s">
        <v>703</v>
      </c>
      <c r="AJ915" s="79" t="s">
        <v>1734</v>
      </c>
      <c r="AK915" s="79" t="s">
        <v>1735</v>
      </c>
      <c r="AL915" s="79" t="s">
        <v>955</v>
      </c>
      <c r="AM915" s="79" t="s">
        <v>1736</v>
      </c>
    </row>
    <row r="916" customFormat="false" ht="124.6" hidden="false" customHeight="false" outlineLevel="0" collapsed="false">
      <c r="A916" s="80"/>
      <c r="C916" s="79" t="s">
        <v>694</v>
      </c>
      <c r="D916" s="79" t="s">
        <v>824</v>
      </c>
      <c r="E916" s="81" t="s">
        <v>1737</v>
      </c>
      <c r="F916" s="79" t="s">
        <v>729</v>
      </c>
      <c r="G916" s="79" t="s">
        <v>694</v>
      </c>
      <c r="H916" s="79" t="s">
        <v>105</v>
      </c>
      <c r="I916" s="79" t="s">
        <v>774</v>
      </c>
      <c r="J916" s="79" t="s">
        <v>774</v>
      </c>
      <c r="K916" s="78" t="n">
        <v>45273.3507291667</v>
      </c>
      <c r="L916" s="79" t="s">
        <v>26</v>
      </c>
      <c r="M916" s="79" t="s">
        <v>1734</v>
      </c>
      <c r="N916" s="79" t="s">
        <v>1738</v>
      </c>
      <c r="O916" s="79" t="s">
        <v>37</v>
      </c>
      <c r="P916" s="79" t="s">
        <v>1739</v>
      </c>
    </row>
    <row r="917" customFormat="false" ht="15" hidden="false" customHeight="false" outlineLevel="0" collapsed="false">
      <c r="A917" s="0" t="s">
        <v>1740</v>
      </c>
      <c r="C917" s="0" t="s">
        <v>753</v>
      </c>
      <c r="D917" s="0" t="s">
        <v>694</v>
      </c>
      <c r="E917" s="78" t="n">
        <v>45273.3496875</v>
      </c>
      <c r="F917" s="0" t="n">
        <v>0</v>
      </c>
      <c r="G917" s="79" t="s">
        <v>753</v>
      </c>
    </row>
    <row r="918" customFormat="false" ht="15" hidden="false" customHeight="false" outlineLevel="0" collapsed="false">
      <c r="A918" s="0" t="s">
        <v>817</v>
      </c>
      <c r="F918" s="0" t="s">
        <v>761</v>
      </c>
    </row>
    <row r="919" customFormat="false" ht="15" hidden="false" customHeight="false" outlineLevel="0" collapsed="false">
      <c r="A919" s="0" t="n">
        <v>221379</v>
      </c>
      <c r="C919" s="0" t="s">
        <v>1741</v>
      </c>
      <c r="E919" s="0" t="s">
        <v>729</v>
      </c>
      <c r="F919" s="0" t="s">
        <v>694</v>
      </c>
      <c r="G919" s="0" t="s">
        <v>1741</v>
      </c>
      <c r="H919" s="0" t="s">
        <v>820</v>
      </c>
      <c r="I919" s="0" t="s">
        <v>820</v>
      </c>
      <c r="J919" s="78" t="n">
        <v>45272.7338194444</v>
      </c>
      <c r="K919" s="79" t="s">
        <v>26</v>
      </c>
      <c r="M919" s="50" t="n">
        <v>45272</v>
      </c>
      <c r="N919" s="50" t="n">
        <v>45272</v>
      </c>
      <c r="Q919" s="0" t="n">
        <v>1.5</v>
      </c>
      <c r="R919" s="0" t="n">
        <v>1.5</v>
      </c>
      <c r="S919" s="0" t="n">
        <v>0</v>
      </c>
      <c r="T919" s="78" t="n">
        <v>45272.6856944444</v>
      </c>
      <c r="V919" s="79" t="s">
        <v>955</v>
      </c>
      <c r="X919" s="79" t="s">
        <v>1742</v>
      </c>
      <c r="Y919" s="79" t="s">
        <v>955</v>
      </c>
      <c r="Z919" s="79" t="s">
        <v>698</v>
      </c>
      <c r="AA919" s="79" t="s">
        <v>694</v>
      </c>
      <c r="AB919" s="78" t="n">
        <v>45272.7269444445</v>
      </c>
      <c r="AC919" s="0" t="n">
        <v>0</v>
      </c>
      <c r="AD919" s="79" t="s">
        <v>1000</v>
      </c>
      <c r="AE919" s="79" t="s">
        <v>734</v>
      </c>
      <c r="AF919" s="78" t="n">
        <v>45272.7278472222</v>
      </c>
      <c r="AI919" s="79" t="s">
        <v>786</v>
      </c>
    </row>
    <row r="920" customFormat="false" ht="15" hidden="false" customHeight="false" outlineLevel="0" collapsed="false">
      <c r="A920" s="0" t="n">
        <v>221377</v>
      </c>
      <c r="C920" s="0" t="s">
        <v>312</v>
      </c>
      <c r="E920" s="0" t="s">
        <v>729</v>
      </c>
      <c r="F920" s="0" t="s">
        <v>694</v>
      </c>
      <c r="G920" s="0" t="s">
        <v>312</v>
      </c>
      <c r="H920" s="0" t="s">
        <v>751</v>
      </c>
      <c r="I920" s="0" t="s">
        <v>751</v>
      </c>
      <c r="J920" s="78" t="n">
        <v>45272.7129166667</v>
      </c>
      <c r="K920" s="79" t="s">
        <v>719</v>
      </c>
      <c r="M920" s="50" t="n">
        <v>45272</v>
      </c>
      <c r="N920" s="50" t="n">
        <v>45272</v>
      </c>
      <c r="Q920" s="0" t="n">
        <v>1</v>
      </c>
      <c r="R920" s="0" t="n">
        <v>1</v>
      </c>
      <c r="S920" s="0" t="n">
        <v>0</v>
      </c>
      <c r="T920" s="78" t="n">
        <v>45272.6705555556</v>
      </c>
      <c r="V920" s="79" t="s">
        <v>37</v>
      </c>
      <c r="X920" s="79" t="s">
        <v>1743</v>
      </c>
      <c r="Y920" s="79" t="s">
        <v>37</v>
      </c>
      <c r="Z920" s="79" t="s">
        <v>698</v>
      </c>
      <c r="AA920" s="79" t="s">
        <v>694</v>
      </c>
      <c r="AB920" s="78" t="n">
        <v>45272.7097453704</v>
      </c>
      <c r="AC920" s="0" t="n">
        <v>0</v>
      </c>
      <c r="AD920" s="79" t="s">
        <v>753</v>
      </c>
    </row>
    <row r="921" customFormat="false" ht="15" hidden="false" customHeight="false" outlineLevel="0" collapsed="false">
      <c r="A921" s="0" t="s">
        <v>1222</v>
      </c>
      <c r="F921" s="0" t="s">
        <v>744</v>
      </c>
    </row>
    <row r="922" customFormat="false" ht="15" hidden="false" customHeight="false" outlineLevel="0" collapsed="false">
      <c r="A922" s="0" t="n">
        <v>221339</v>
      </c>
      <c r="C922" s="0" t="s">
        <v>1744</v>
      </c>
      <c r="E922" s="0" t="s">
        <v>729</v>
      </c>
      <c r="F922" s="0" t="s">
        <v>701</v>
      </c>
      <c r="G922" s="0" t="s">
        <v>1744</v>
      </c>
      <c r="H922" s="0" t="s">
        <v>713</v>
      </c>
      <c r="I922" s="0" t="s">
        <v>713</v>
      </c>
      <c r="J922" s="78" t="n">
        <v>45272.5095833333</v>
      </c>
      <c r="K922" s="79" t="s">
        <v>703</v>
      </c>
      <c r="M922" s="50" t="n">
        <v>45272</v>
      </c>
      <c r="N922" s="50" t="n">
        <v>45272</v>
      </c>
      <c r="Q922" s="0" t="n">
        <v>1</v>
      </c>
      <c r="R922" s="0" t="n">
        <v>1</v>
      </c>
      <c r="S922" s="0" t="n">
        <v>0</v>
      </c>
      <c r="T922" s="78" t="n">
        <v>45272.45375</v>
      </c>
      <c r="V922" s="79" t="s">
        <v>955</v>
      </c>
      <c r="Y922" s="79" t="s">
        <v>955</v>
      </c>
      <c r="Z922" s="79" t="s">
        <v>698</v>
      </c>
      <c r="AA922" s="79" t="s">
        <v>694</v>
      </c>
      <c r="AB922" s="78" t="n">
        <v>45272.5093171296</v>
      </c>
      <c r="AC922" s="0" t="n">
        <v>0</v>
      </c>
      <c r="AD922" s="79" t="s">
        <v>956</v>
      </c>
      <c r="AE922" s="79" t="s">
        <v>734</v>
      </c>
      <c r="AF922" s="78" t="n">
        <v>45272.5095833333</v>
      </c>
      <c r="AI922" s="79" t="s">
        <v>750</v>
      </c>
    </row>
    <row r="923" customFormat="false" ht="15" hidden="false" customHeight="false" outlineLevel="0" collapsed="false">
      <c r="A923" s="0" t="n">
        <v>221335</v>
      </c>
      <c r="C923" s="0" t="s">
        <v>1745</v>
      </c>
      <c r="E923" s="0" t="s">
        <v>729</v>
      </c>
      <c r="F923" s="0" t="s">
        <v>694</v>
      </c>
      <c r="G923" s="0" t="s">
        <v>1745</v>
      </c>
      <c r="H923" s="0" t="s">
        <v>841</v>
      </c>
      <c r="I923" s="0" t="s">
        <v>841</v>
      </c>
      <c r="J923" s="78" t="n">
        <v>45272.7174768519</v>
      </c>
      <c r="K923" s="79" t="s">
        <v>703</v>
      </c>
      <c r="M923" s="50" t="n">
        <v>45272</v>
      </c>
      <c r="N923" s="50" t="n">
        <v>45272</v>
      </c>
      <c r="Q923" s="0" t="n">
        <v>1.5</v>
      </c>
      <c r="R923" s="0" t="n">
        <v>1.5</v>
      </c>
      <c r="S923" s="0" t="n">
        <v>0</v>
      </c>
      <c r="T923" s="78" t="n">
        <v>45272.4487268519</v>
      </c>
      <c r="V923" s="79" t="s">
        <v>955</v>
      </c>
      <c r="Y923" s="79" t="s">
        <v>955</v>
      </c>
      <c r="Z923" s="79" t="s">
        <v>698</v>
      </c>
      <c r="AA923" s="79" t="s">
        <v>694</v>
      </c>
      <c r="AB923" s="78" t="n">
        <v>45272.4807407407</v>
      </c>
      <c r="AC923" s="0" t="n">
        <v>1</v>
      </c>
      <c r="AD923" s="79" t="s">
        <v>1746</v>
      </c>
      <c r="AE923" s="79" t="s">
        <v>734</v>
      </c>
      <c r="AF923" s="78" t="n">
        <v>45272.7174768519</v>
      </c>
      <c r="AI923" s="79" t="s">
        <v>1747</v>
      </c>
    </row>
    <row r="924" customFormat="false" ht="15" hidden="false" customHeight="false" outlineLevel="0" collapsed="false">
      <c r="A924" s="0" t="n">
        <v>221317</v>
      </c>
      <c r="C924" s="0" t="s">
        <v>1748</v>
      </c>
      <c r="E924" s="0" t="s">
        <v>729</v>
      </c>
      <c r="F924" s="0" t="s">
        <v>694</v>
      </c>
      <c r="G924" s="0" t="s">
        <v>1748</v>
      </c>
      <c r="H924" s="0" t="s">
        <v>774</v>
      </c>
      <c r="I924" s="0" t="s">
        <v>774</v>
      </c>
      <c r="J924" s="78" t="n">
        <v>45272.5174305556</v>
      </c>
      <c r="K924" s="79" t="s">
        <v>862</v>
      </c>
      <c r="M924" s="50" t="n">
        <v>45272</v>
      </c>
      <c r="N924" s="50" t="n">
        <v>45272</v>
      </c>
      <c r="Q924" s="0" t="n">
        <v>1</v>
      </c>
      <c r="R924" s="0" t="n">
        <v>1</v>
      </c>
      <c r="S924" s="0" t="n">
        <v>0</v>
      </c>
      <c r="T924" s="78" t="n">
        <v>45272.3775462963</v>
      </c>
      <c r="V924" s="79" t="s">
        <v>955</v>
      </c>
      <c r="X924" s="79" t="s">
        <v>1749</v>
      </c>
    </row>
    <row r="925" customFormat="false" ht="15" hidden="false" customHeight="false" outlineLevel="0" collapsed="false">
      <c r="A925" s="0" t="s">
        <v>1750</v>
      </c>
      <c r="C925" s="0" t="s">
        <v>1000</v>
      </c>
      <c r="D925" s="0" t="s">
        <v>694</v>
      </c>
      <c r="E925" s="78" t="n">
        <v>45272.5169212963</v>
      </c>
      <c r="F925" s="0" t="n">
        <v>0</v>
      </c>
      <c r="G925" s="79" t="s">
        <v>1000</v>
      </c>
      <c r="H925" s="79" t="s">
        <v>734</v>
      </c>
      <c r="I925" s="78" t="n">
        <v>45272.5174305556</v>
      </c>
      <c r="L925" s="79" t="s">
        <v>744</v>
      </c>
    </row>
    <row r="926" customFormat="false" ht="15" hidden="false" customHeight="false" outlineLevel="0" collapsed="false">
      <c r="A926" s="0" t="n">
        <v>221282</v>
      </c>
      <c r="C926" s="0" t="s">
        <v>1751</v>
      </c>
      <c r="E926" s="0" t="s">
        <v>729</v>
      </c>
      <c r="F926" s="0" t="s">
        <v>701</v>
      </c>
      <c r="G926" s="0" t="s">
        <v>1751</v>
      </c>
      <c r="H926" s="0" t="s">
        <v>763</v>
      </c>
      <c r="I926" s="0" t="s">
        <v>763</v>
      </c>
      <c r="J926" s="78" t="n">
        <v>45271.7076851852</v>
      </c>
      <c r="K926" s="79" t="s">
        <v>26</v>
      </c>
      <c r="M926" s="50" t="n">
        <v>45271</v>
      </c>
      <c r="N926" s="50" t="n">
        <v>45271</v>
      </c>
      <c r="Q926" s="0" t="n">
        <v>1</v>
      </c>
      <c r="R926" s="0" t="n">
        <v>1</v>
      </c>
      <c r="S926" s="0" t="n">
        <v>0</v>
      </c>
      <c r="T926" s="78" t="n">
        <v>45271.6407407407</v>
      </c>
      <c r="V926" s="79" t="s">
        <v>195</v>
      </c>
      <c r="X926" s="79" t="s">
        <v>1752</v>
      </c>
      <c r="Y926" s="79" t="s">
        <v>195</v>
      </c>
      <c r="Z926" s="79" t="s">
        <v>698</v>
      </c>
      <c r="AA926" s="79" t="s">
        <v>694</v>
      </c>
      <c r="AB926" s="78" t="n">
        <v>45271.7071875</v>
      </c>
      <c r="AC926" s="0" t="n">
        <v>0</v>
      </c>
      <c r="AD926" s="79" t="s">
        <v>834</v>
      </c>
      <c r="AE926" s="79" t="s">
        <v>734</v>
      </c>
      <c r="AF926" s="78" t="n">
        <v>45271.7076851852</v>
      </c>
      <c r="AI926" s="79" t="s">
        <v>750</v>
      </c>
    </row>
    <row r="927" customFormat="false" ht="15" hidden="false" customHeight="false" outlineLevel="0" collapsed="false">
      <c r="A927" s="0" t="n">
        <v>221217</v>
      </c>
      <c r="C927" s="0" t="s">
        <v>1753</v>
      </c>
      <c r="E927" s="0" t="s">
        <v>729</v>
      </c>
      <c r="F927" s="0" t="s">
        <v>694</v>
      </c>
      <c r="G927" s="0" t="s">
        <v>1753</v>
      </c>
      <c r="H927" s="0" t="s">
        <v>706</v>
      </c>
      <c r="I927" s="0" t="s">
        <v>706</v>
      </c>
      <c r="J927" s="78" t="n">
        <v>45271.8328009259</v>
      </c>
      <c r="K927" s="79" t="s">
        <v>703</v>
      </c>
      <c r="M927" s="50" t="n">
        <v>45271</v>
      </c>
      <c r="N927" s="50" t="n">
        <v>45271</v>
      </c>
      <c r="Q927" s="0" t="n">
        <v>1.5</v>
      </c>
      <c r="R927" s="0" t="n">
        <v>1.5</v>
      </c>
      <c r="S927" s="0" t="n">
        <v>0</v>
      </c>
      <c r="T927" s="78" t="n">
        <v>45271.2292708333</v>
      </c>
      <c r="V927" s="79" t="s">
        <v>727</v>
      </c>
      <c r="Y927" s="79" t="s">
        <v>727</v>
      </c>
      <c r="Z927" s="79" t="s">
        <v>698</v>
      </c>
      <c r="AA927" s="79" t="s">
        <v>694</v>
      </c>
      <c r="AB927" s="78" t="n">
        <v>45271.8315856482</v>
      </c>
      <c r="AC927" s="0" t="n">
        <v>0</v>
      </c>
      <c r="AD927" s="79" t="s">
        <v>1251</v>
      </c>
    </row>
    <row r="928" customFormat="false" ht="15" hidden="false" customHeight="false" outlineLevel="0" collapsed="false">
      <c r="A928" s="0" t="s">
        <v>1754</v>
      </c>
      <c r="C928" s="0" t="s">
        <v>720</v>
      </c>
      <c r="G928" s="0" t="s">
        <v>720</v>
      </c>
    </row>
    <row r="929" customFormat="false" ht="15" hidden="false" customHeight="false" outlineLevel="0" collapsed="false">
      <c r="A929" s="0" t="n">
        <v>221150</v>
      </c>
      <c r="C929" s="0" t="s">
        <v>1755</v>
      </c>
      <c r="E929" s="0" t="s">
        <v>729</v>
      </c>
      <c r="F929" s="0" t="s">
        <v>694</v>
      </c>
      <c r="G929" s="0" t="s">
        <v>1755</v>
      </c>
      <c r="H929" s="0" t="s">
        <v>841</v>
      </c>
      <c r="I929" s="0" t="s">
        <v>841</v>
      </c>
      <c r="J929" s="78" t="n">
        <v>45267.644837963</v>
      </c>
      <c r="K929" s="79" t="s">
        <v>703</v>
      </c>
      <c r="M929" s="50" t="n">
        <v>45267</v>
      </c>
      <c r="N929" s="50" t="n">
        <v>45267</v>
      </c>
      <c r="Q929" s="0" t="n">
        <v>1</v>
      </c>
      <c r="R929" s="0" t="n">
        <v>1</v>
      </c>
      <c r="S929" s="0" t="n">
        <v>0</v>
      </c>
      <c r="T929" s="78" t="n">
        <v>45267.5580439815</v>
      </c>
      <c r="V929" s="79" t="s">
        <v>955</v>
      </c>
      <c r="X929" s="79" t="s">
        <v>1756</v>
      </c>
      <c r="Y929" s="79" t="s">
        <v>955</v>
      </c>
      <c r="Z929" s="79" t="s">
        <v>698</v>
      </c>
      <c r="AA929" s="79" t="s">
        <v>694</v>
      </c>
      <c r="AB929" s="78" t="n">
        <v>45267.6441203704</v>
      </c>
      <c r="AC929" s="0" t="n">
        <v>0</v>
      </c>
      <c r="AD929" s="79" t="s">
        <v>1000</v>
      </c>
      <c r="AE929" s="79" t="s">
        <v>734</v>
      </c>
      <c r="AF929" s="78" t="n">
        <v>45267.644837963</v>
      </c>
      <c r="AI929" s="79" t="s">
        <v>744</v>
      </c>
    </row>
    <row r="930" customFormat="false" ht="15" hidden="false" customHeight="false" outlineLevel="0" collapsed="false">
      <c r="A930" s="0" t="n">
        <v>221148</v>
      </c>
      <c r="C930" s="0" t="s">
        <v>1757</v>
      </c>
      <c r="E930" s="0" t="s">
        <v>729</v>
      </c>
      <c r="F930" s="0" t="s">
        <v>694</v>
      </c>
      <c r="G930" s="0" t="s">
        <v>1757</v>
      </c>
      <c r="H930" s="0" t="s">
        <v>841</v>
      </c>
      <c r="I930" s="0" t="s">
        <v>841</v>
      </c>
      <c r="J930" s="78" t="n">
        <v>45267.6481828704</v>
      </c>
      <c r="K930" s="79" t="s">
        <v>703</v>
      </c>
      <c r="M930" s="50" t="n">
        <v>45267</v>
      </c>
      <c r="N930" s="50" t="n">
        <v>45267</v>
      </c>
      <c r="Q930" s="0" t="n">
        <v>1</v>
      </c>
      <c r="R930" s="0" t="n">
        <v>1</v>
      </c>
      <c r="S930" s="0" t="n">
        <v>0</v>
      </c>
      <c r="T930" s="78" t="n">
        <v>45267.5527777778</v>
      </c>
      <c r="V930" s="79" t="s">
        <v>955</v>
      </c>
      <c r="X930" s="79" t="s">
        <v>1758</v>
      </c>
      <c r="Y930" s="79" t="s">
        <v>955</v>
      </c>
      <c r="Z930" s="79" t="s">
        <v>698</v>
      </c>
      <c r="AA930" s="79" t="s">
        <v>694</v>
      </c>
      <c r="AB930" s="78" t="n">
        <v>45267.6477546296</v>
      </c>
      <c r="AC930" s="0" t="n">
        <v>0</v>
      </c>
      <c r="AD930" s="79" t="s">
        <v>1000</v>
      </c>
      <c r="AE930" s="79" t="s">
        <v>734</v>
      </c>
      <c r="AF930" s="78" t="n">
        <v>45267.6481828704</v>
      </c>
      <c r="AI930" s="79" t="s">
        <v>744</v>
      </c>
    </row>
    <row r="931" customFormat="false" ht="15" hidden="false" customHeight="false" outlineLevel="0" collapsed="false">
      <c r="A931" s="0" t="n">
        <v>221147</v>
      </c>
      <c r="C931" s="0" t="s">
        <v>1759</v>
      </c>
      <c r="E931" s="0" t="s">
        <v>729</v>
      </c>
      <c r="F931" s="0" t="s">
        <v>694</v>
      </c>
      <c r="G931" s="0" t="s">
        <v>1759</v>
      </c>
      <c r="H931" s="0" t="s">
        <v>841</v>
      </c>
      <c r="I931" s="0" t="s">
        <v>841</v>
      </c>
      <c r="J931" s="78" t="n">
        <v>45267.6532986111</v>
      </c>
      <c r="K931" s="79" t="s">
        <v>703</v>
      </c>
      <c r="M931" s="50" t="n">
        <v>45267</v>
      </c>
      <c r="N931" s="50" t="n">
        <v>45267</v>
      </c>
      <c r="Q931" s="0" t="n">
        <v>1</v>
      </c>
      <c r="R931" s="0" t="n">
        <v>1</v>
      </c>
      <c r="S931" s="0" t="n">
        <v>0</v>
      </c>
      <c r="T931" s="78" t="n">
        <v>45267.5512615741</v>
      </c>
      <c r="V931" s="79" t="s">
        <v>955</v>
      </c>
      <c r="X931" s="79" t="s">
        <v>1760</v>
      </c>
      <c r="Y931" s="79" t="s">
        <v>955</v>
      </c>
      <c r="Z931" s="79" t="s">
        <v>698</v>
      </c>
      <c r="AA931" s="79" t="s">
        <v>694</v>
      </c>
      <c r="AB931" s="78" t="n">
        <v>45267.6525115741</v>
      </c>
      <c r="AC931" s="0" t="n">
        <v>0</v>
      </c>
      <c r="AD931" s="79" t="s">
        <v>1000</v>
      </c>
      <c r="AE931" s="79" t="s">
        <v>734</v>
      </c>
      <c r="AF931" s="78" t="n">
        <v>45267.6532986111</v>
      </c>
      <c r="AI931" s="79" t="s">
        <v>744</v>
      </c>
    </row>
    <row r="932" customFormat="false" ht="15" hidden="false" customHeight="false" outlineLevel="0" collapsed="false">
      <c r="A932" s="0" t="n">
        <v>221146</v>
      </c>
      <c r="C932" s="0" t="s">
        <v>1761</v>
      </c>
      <c r="E932" s="0" t="s">
        <v>729</v>
      </c>
      <c r="F932" s="0" t="s">
        <v>694</v>
      </c>
      <c r="G932" s="0" t="s">
        <v>1761</v>
      </c>
      <c r="H932" s="0" t="s">
        <v>841</v>
      </c>
      <c r="I932" s="0" t="s">
        <v>841</v>
      </c>
      <c r="J932" s="78" t="n">
        <v>45267.6577199074</v>
      </c>
      <c r="K932" s="79" t="s">
        <v>703</v>
      </c>
      <c r="M932" s="50" t="n">
        <v>45267</v>
      </c>
      <c r="N932" s="50" t="n">
        <v>45267</v>
      </c>
      <c r="Q932" s="0" t="n">
        <v>1</v>
      </c>
      <c r="R932" s="0" t="n">
        <v>1</v>
      </c>
      <c r="S932" s="0" t="n">
        <v>0</v>
      </c>
      <c r="T932" s="78" t="n">
        <v>45267.5481018519</v>
      </c>
      <c r="V932" s="79" t="s">
        <v>955</v>
      </c>
      <c r="X932" s="79" t="s">
        <v>1762</v>
      </c>
      <c r="Y932" s="79" t="s">
        <v>955</v>
      </c>
      <c r="Z932" s="79" t="s">
        <v>698</v>
      </c>
      <c r="AA932" s="79" t="s">
        <v>694</v>
      </c>
      <c r="AB932" s="78" t="n">
        <v>45267.6568634259</v>
      </c>
      <c r="AC932" s="0" t="n">
        <v>0</v>
      </c>
      <c r="AD932" s="79" t="s">
        <v>1000</v>
      </c>
      <c r="AE932" s="79" t="s">
        <v>734</v>
      </c>
      <c r="AF932" s="78" t="n">
        <v>45267.6577199074</v>
      </c>
      <c r="AI932" s="79" t="s">
        <v>744</v>
      </c>
    </row>
    <row r="933" customFormat="false" ht="15" hidden="false" customHeight="false" outlineLevel="0" collapsed="false">
      <c r="A933" s="0" t="n">
        <v>221144</v>
      </c>
      <c r="C933" s="0" t="s">
        <v>1763</v>
      </c>
      <c r="E933" s="0" t="s">
        <v>729</v>
      </c>
      <c r="F933" s="0" t="s">
        <v>694</v>
      </c>
      <c r="G933" s="0" t="s">
        <v>1763</v>
      </c>
      <c r="H933" s="0" t="s">
        <v>841</v>
      </c>
      <c r="I933" s="0" t="s">
        <v>841</v>
      </c>
      <c r="J933" s="78" t="n">
        <v>45267.6619212963</v>
      </c>
      <c r="K933" s="79" t="s">
        <v>703</v>
      </c>
      <c r="M933" s="50" t="n">
        <v>45267</v>
      </c>
      <c r="N933" s="50" t="n">
        <v>45267</v>
      </c>
      <c r="Q933" s="0" t="n">
        <v>1</v>
      </c>
      <c r="R933" s="0" t="n">
        <v>1</v>
      </c>
      <c r="S933" s="0" t="n">
        <v>0</v>
      </c>
      <c r="T933" s="78" t="n">
        <v>45267.5457986111</v>
      </c>
      <c r="V933" s="79" t="s">
        <v>955</v>
      </c>
      <c r="X933" s="79" t="s">
        <v>1764</v>
      </c>
      <c r="Y933" s="79" t="s">
        <v>955</v>
      </c>
      <c r="Z933" s="79" t="s">
        <v>698</v>
      </c>
      <c r="AA933" s="79" t="s">
        <v>694</v>
      </c>
      <c r="AB933" s="78" t="n">
        <v>45267.6614583333</v>
      </c>
      <c r="AC933" s="0" t="n">
        <v>0</v>
      </c>
      <c r="AD933" s="79" t="s">
        <v>1000</v>
      </c>
      <c r="AE933" s="79" t="s">
        <v>734</v>
      </c>
      <c r="AF933" s="78" t="n">
        <v>45267.6619212963</v>
      </c>
      <c r="AI933" s="79" t="s">
        <v>744</v>
      </c>
    </row>
    <row r="934" customFormat="false" ht="15" hidden="false" customHeight="false" outlineLevel="0" collapsed="false">
      <c r="A934" s="0" t="n">
        <v>221143</v>
      </c>
      <c r="C934" s="0" t="s">
        <v>1765</v>
      </c>
      <c r="E934" s="0" t="s">
        <v>729</v>
      </c>
      <c r="F934" s="0" t="s">
        <v>694</v>
      </c>
      <c r="G934" s="0" t="s">
        <v>1765</v>
      </c>
      <c r="H934" s="0" t="s">
        <v>841</v>
      </c>
      <c r="I934" s="0" t="s">
        <v>841</v>
      </c>
      <c r="J934" s="78" t="n">
        <v>45267.6652777778</v>
      </c>
      <c r="K934" s="79" t="s">
        <v>703</v>
      </c>
      <c r="M934" s="50" t="n">
        <v>45267</v>
      </c>
      <c r="N934" s="50" t="n">
        <v>45267</v>
      </c>
      <c r="Q934" s="0" t="n">
        <v>1</v>
      </c>
      <c r="R934" s="0" t="n">
        <v>1</v>
      </c>
      <c r="S934" s="0" t="n">
        <v>0</v>
      </c>
      <c r="T934" s="78" t="n">
        <v>45267.5437037037</v>
      </c>
      <c r="V934" s="79" t="s">
        <v>955</v>
      </c>
      <c r="X934" s="79" t="s">
        <v>1766</v>
      </c>
      <c r="Y934" s="79" t="s">
        <v>955</v>
      </c>
      <c r="Z934" s="79" t="s">
        <v>698</v>
      </c>
      <c r="AA934" s="79" t="s">
        <v>694</v>
      </c>
      <c r="AB934" s="78" t="n">
        <v>45267.664224537</v>
      </c>
      <c r="AC934" s="0" t="n">
        <v>0</v>
      </c>
      <c r="AD934" s="79" t="s">
        <v>1000</v>
      </c>
      <c r="AE934" s="79" t="s">
        <v>734</v>
      </c>
      <c r="AF934" s="78" t="n">
        <v>45267.6652893519</v>
      </c>
      <c r="AI934" s="79" t="s">
        <v>744</v>
      </c>
    </row>
    <row r="935" customFormat="false" ht="15" hidden="false" customHeight="false" outlineLevel="0" collapsed="false">
      <c r="A935" s="0" t="n">
        <v>221129</v>
      </c>
      <c r="C935" s="0" t="s">
        <v>1767</v>
      </c>
      <c r="E935" s="0" t="s">
        <v>729</v>
      </c>
      <c r="F935" s="0" t="s">
        <v>694</v>
      </c>
      <c r="G935" s="0" t="s">
        <v>1767</v>
      </c>
      <c r="H935" s="0" t="s">
        <v>741</v>
      </c>
      <c r="I935" s="0" t="s">
        <v>741</v>
      </c>
      <c r="J935" s="78" t="n">
        <v>45280.6468518519</v>
      </c>
      <c r="K935" s="79" t="s">
        <v>719</v>
      </c>
      <c r="M935" s="50" t="n">
        <v>45267</v>
      </c>
      <c r="N935" s="50" t="n">
        <v>45272</v>
      </c>
      <c r="Q935" s="0" t="n">
        <v>4</v>
      </c>
      <c r="R935" s="0" t="n">
        <v>4</v>
      </c>
      <c r="S935" s="0" t="n">
        <v>0</v>
      </c>
      <c r="T935" s="78" t="n">
        <v>45267.4984837963</v>
      </c>
      <c r="V935" s="79" t="s">
        <v>195</v>
      </c>
      <c r="X935" s="79" t="s">
        <v>1768</v>
      </c>
      <c r="Y935" s="79" t="s">
        <v>43</v>
      </c>
      <c r="Z935" s="79" t="s">
        <v>698</v>
      </c>
      <c r="AA935" s="79" t="s">
        <v>694</v>
      </c>
      <c r="AB935" s="78" t="n">
        <v>45272.6004050926</v>
      </c>
      <c r="AC935" s="0" t="n">
        <v>0</v>
      </c>
      <c r="AD935" s="79" t="s">
        <v>1769</v>
      </c>
    </row>
    <row r="937" customFormat="false" ht="15" hidden="false" customHeight="false" outlineLevel="0" collapsed="false">
      <c r="A937" s="0" t="s">
        <v>1770</v>
      </c>
      <c r="F937" s="0" t="s">
        <v>1132</v>
      </c>
    </row>
    <row r="938" customFormat="false" ht="15" hidden="false" customHeight="false" outlineLevel="0" collapsed="false">
      <c r="A938" s="0" t="n">
        <v>221120</v>
      </c>
      <c r="C938" s="0" t="s">
        <v>1771</v>
      </c>
      <c r="E938" s="0" t="s">
        <v>729</v>
      </c>
      <c r="F938" s="0" t="s">
        <v>694</v>
      </c>
      <c r="G938" s="0" t="s">
        <v>1771</v>
      </c>
      <c r="H938" s="0" t="s">
        <v>841</v>
      </c>
      <c r="I938" s="0" t="s">
        <v>841</v>
      </c>
      <c r="J938" s="78" t="n">
        <v>45272.6020833333</v>
      </c>
      <c r="K938" s="79" t="s">
        <v>703</v>
      </c>
      <c r="M938" s="50" t="n">
        <v>45267</v>
      </c>
      <c r="N938" s="50" t="n">
        <v>45272</v>
      </c>
      <c r="Q938" s="0" t="n">
        <v>1</v>
      </c>
      <c r="R938" s="0" t="n">
        <v>1</v>
      </c>
      <c r="S938" s="0" t="n">
        <v>0</v>
      </c>
      <c r="T938" s="78" t="n">
        <v>45267.458275463</v>
      </c>
      <c r="V938" s="79" t="s">
        <v>43</v>
      </c>
      <c r="X938" s="79" t="s">
        <v>1772</v>
      </c>
      <c r="Y938" s="79" t="s">
        <v>43</v>
      </c>
      <c r="Z938" s="79" t="s">
        <v>698</v>
      </c>
      <c r="AA938" s="79" t="s">
        <v>694</v>
      </c>
      <c r="AB938" s="78" t="n">
        <v>45272.6009143519</v>
      </c>
      <c r="AC938" s="0" t="n">
        <v>0</v>
      </c>
      <c r="AD938" s="79" t="s">
        <v>888</v>
      </c>
    </row>
    <row r="940" customFormat="false" ht="15" hidden="false" customHeight="false" outlineLevel="0" collapsed="false">
      <c r="A940" s="0" t="s">
        <v>1773</v>
      </c>
    </row>
    <row r="942" customFormat="false" ht="15" hidden="false" customHeight="false" outlineLevel="0" collapsed="false">
      <c r="A942" s="0" t="s">
        <v>890</v>
      </c>
    </row>
    <row r="943" customFormat="false" ht="15" hidden="false" customHeight="false" outlineLevel="0" collapsed="false">
      <c r="A943" s="0" t="s">
        <v>1195</v>
      </c>
    </row>
    <row r="944" customFormat="false" ht="91" hidden="false" customHeight="false" outlineLevel="0" collapsed="false">
      <c r="A944" s="80"/>
      <c r="C944" s="79" t="s">
        <v>729</v>
      </c>
      <c r="D944" s="79" t="s">
        <v>824</v>
      </c>
      <c r="E944" s="79" t="s">
        <v>1132</v>
      </c>
      <c r="F944" s="81" t="s">
        <v>1774</v>
      </c>
      <c r="G944" s="79" t="s">
        <v>729</v>
      </c>
      <c r="H944" s="79" t="s">
        <v>694</v>
      </c>
      <c r="I944" s="79" t="s">
        <v>1775</v>
      </c>
      <c r="J944" s="79" t="s">
        <v>841</v>
      </c>
      <c r="K944" s="79" t="s">
        <v>841</v>
      </c>
      <c r="L944" s="78" t="n">
        <v>45274.6264814815</v>
      </c>
      <c r="M944" s="79" t="s">
        <v>703</v>
      </c>
      <c r="N944" s="79" t="s">
        <v>1776</v>
      </c>
      <c r="O944" s="79" t="s">
        <v>1777</v>
      </c>
      <c r="P944" s="79" t="s">
        <v>311</v>
      </c>
      <c r="Q944" s="79" t="s">
        <v>824</v>
      </c>
      <c r="R944" s="79" t="s">
        <v>311</v>
      </c>
      <c r="S944" s="79" t="s">
        <v>698</v>
      </c>
      <c r="T944" s="79" t="s">
        <v>694</v>
      </c>
      <c r="U944" s="78" t="n">
        <v>45272.3665046296</v>
      </c>
      <c r="V944" s="0" t="n">
        <v>0</v>
      </c>
      <c r="W944" s="79" t="s">
        <v>1084</v>
      </c>
    </row>
    <row r="946" customFormat="false" ht="15" hidden="false" customHeight="false" outlineLevel="0" collapsed="false">
      <c r="A946" s="0" t="s">
        <v>1778</v>
      </c>
    </row>
    <row r="947" customFormat="false" ht="15" hidden="false" customHeight="false" outlineLevel="0" collapsed="false">
      <c r="A947" s="0" t="s">
        <v>1779</v>
      </c>
    </row>
    <row r="948" customFormat="false" ht="15" hidden="false" customHeight="false" outlineLevel="0" collapsed="false">
      <c r="A948" s="0" t="s">
        <v>1780</v>
      </c>
    </row>
    <row r="949" customFormat="false" ht="15" hidden="false" customHeight="false" outlineLevel="0" collapsed="false">
      <c r="A949" s="0" t="s">
        <v>1781</v>
      </c>
    </row>
    <row r="951" customFormat="false" ht="15" hidden="false" customHeight="false" outlineLevel="0" collapsed="false">
      <c r="A951" s="0" t="s">
        <v>1141</v>
      </c>
      <c r="F951" s="0" t="s">
        <v>1782</v>
      </c>
    </row>
    <row r="952" customFormat="false" ht="15" hidden="false" customHeight="false" outlineLevel="0" collapsed="false">
      <c r="A952" s="0" t="n">
        <v>221097</v>
      </c>
      <c r="C952" s="0" t="s">
        <v>1783</v>
      </c>
      <c r="E952" s="0" t="s">
        <v>729</v>
      </c>
      <c r="F952" s="0" t="s">
        <v>694</v>
      </c>
      <c r="G952" s="0" t="s">
        <v>1783</v>
      </c>
      <c r="H952" s="0" t="s">
        <v>952</v>
      </c>
      <c r="I952" s="0" t="s">
        <v>952</v>
      </c>
      <c r="J952" s="78" t="n">
        <v>45271.6469675926</v>
      </c>
      <c r="K952" s="79" t="s">
        <v>719</v>
      </c>
      <c r="M952" s="50" t="n">
        <v>45267</v>
      </c>
      <c r="N952" s="50" t="n">
        <v>45271</v>
      </c>
      <c r="Q952" s="0" t="n">
        <v>1</v>
      </c>
      <c r="R952" s="0" t="n">
        <v>1</v>
      </c>
      <c r="S952" s="0" t="n">
        <v>0</v>
      </c>
      <c r="T952" s="78" t="n">
        <v>45267.384375</v>
      </c>
      <c r="V952" s="79" t="s">
        <v>311</v>
      </c>
      <c r="Y952" s="79" t="s">
        <v>43</v>
      </c>
      <c r="Z952" s="79" t="s">
        <v>698</v>
      </c>
      <c r="AA952" s="79" t="s">
        <v>694</v>
      </c>
      <c r="AB952" s="78" t="n">
        <v>45271.6183333333</v>
      </c>
      <c r="AC952" s="0" t="n">
        <v>0</v>
      </c>
      <c r="AD952" s="79" t="s">
        <v>1084</v>
      </c>
    </row>
    <row r="954" customFormat="false" ht="15" hidden="false" customHeight="false" outlineLevel="0" collapsed="false">
      <c r="A954" s="0" t="s">
        <v>1784</v>
      </c>
    </row>
    <row r="955" customFormat="false" ht="15" hidden="false" customHeight="false" outlineLevel="0" collapsed="false">
      <c r="A955" s="0" t="s">
        <v>1785</v>
      </c>
    </row>
    <row r="958" customFormat="false" ht="15" hidden="false" customHeight="false" outlineLevel="0" collapsed="false">
      <c r="A958" s="0" t="s">
        <v>1786</v>
      </c>
    </row>
    <row r="959" customFormat="false" ht="15" hidden="false" customHeight="false" outlineLevel="0" collapsed="false">
      <c r="A959" s="0" t="s">
        <v>1787</v>
      </c>
    </row>
    <row r="961" customFormat="false" ht="15" hidden="false" customHeight="false" outlineLevel="0" collapsed="false">
      <c r="A961" s="0" t="s">
        <v>1788</v>
      </c>
    </row>
    <row r="962" customFormat="false" ht="15" hidden="false" customHeight="false" outlineLevel="0" collapsed="false">
      <c r="A962" s="0" t="s">
        <v>1789</v>
      </c>
    </row>
    <row r="963" customFormat="false" ht="15" hidden="false" customHeight="false" outlineLevel="0" collapsed="false">
      <c r="A963" s="0" t="s">
        <v>1790</v>
      </c>
      <c r="C963" s="0" t="s">
        <v>720</v>
      </c>
      <c r="G963" s="0" t="s">
        <v>720</v>
      </c>
    </row>
    <row r="964" customFormat="false" ht="15" hidden="false" customHeight="false" outlineLevel="0" collapsed="false">
      <c r="A964" s="0" t="n">
        <v>221092</v>
      </c>
      <c r="C964" s="0" t="s">
        <v>1791</v>
      </c>
      <c r="E964" s="0" t="s">
        <v>729</v>
      </c>
      <c r="F964" s="0" t="s">
        <v>694</v>
      </c>
      <c r="G964" s="0" t="s">
        <v>1791</v>
      </c>
      <c r="H964" s="0" t="s">
        <v>788</v>
      </c>
      <c r="I964" s="0" t="s">
        <v>788</v>
      </c>
      <c r="J964" s="78" t="n">
        <v>45267.7422569444</v>
      </c>
      <c r="K964" s="79" t="s">
        <v>26</v>
      </c>
      <c r="M964" s="50" t="n">
        <v>45267</v>
      </c>
      <c r="N964" s="50" t="n">
        <v>45267</v>
      </c>
      <c r="Q964" s="0" t="n">
        <v>1</v>
      </c>
      <c r="R964" s="0" t="n">
        <v>1</v>
      </c>
      <c r="S964" s="0" t="n">
        <v>0</v>
      </c>
      <c r="T964" s="78" t="n">
        <v>45267.3574074074</v>
      </c>
      <c r="V964" s="79" t="s">
        <v>955</v>
      </c>
      <c r="X964" s="79" t="s">
        <v>1792</v>
      </c>
    </row>
    <row r="965" customFormat="false" ht="15" hidden="false" customHeight="false" outlineLevel="0" collapsed="false">
      <c r="A965" s="0" t="s">
        <v>1793</v>
      </c>
      <c r="C965" s="0" t="s">
        <v>984</v>
      </c>
      <c r="D965" s="0" t="s">
        <v>694</v>
      </c>
      <c r="E965" s="78" t="n">
        <v>45267.7410763889</v>
      </c>
      <c r="F965" s="0" t="n">
        <v>0</v>
      </c>
      <c r="G965" s="79" t="s">
        <v>984</v>
      </c>
      <c r="H965" s="79" t="s">
        <v>734</v>
      </c>
      <c r="I965" s="78" t="n">
        <v>45267.7422569444</v>
      </c>
      <c r="L965" s="79" t="s">
        <v>761</v>
      </c>
    </row>
    <row r="966" customFormat="false" ht="15" hidden="false" customHeight="false" outlineLevel="0" collapsed="false">
      <c r="A966" s="0" t="n">
        <v>221048</v>
      </c>
      <c r="C966" s="0" t="s">
        <v>1794</v>
      </c>
      <c r="E966" s="0" t="s">
        <v>729</v>
      </c>
      <c r="F966" s="0" t="s">
        <v>694</v>
      </c>
      <c r="G966" s="0" t="s">
        <v>1794</v>
      </c>
      <c r="H966" s="0" t="s">
        <v>1045</v>
      </c>
      <c r="I966" s="0" t="s">
        <v>1045</v>
      </c>
      <c r="J966" s="78" t="n">
        <v>45293.4747453704</v>
      </c>
      <c r="K966" s="79" t="s">
        <v>703</v>
      </c>
      <c r="M966" s="50" t="n">
        <v>45266</v>
      </c>
      <c r="N966" s="50" t="n">
        <v>45287</v>
      </c>
      <c r="Q966" s="0" t="n">
        <v>3.5</v>
      </c>
      <c r="R966" s="0" t="n">
        <v>3.5</v>
      </c>
      <c r="S966" s="0" t="n">
        <v>0</v>
      </c>
      <c r="T966" s="78" t="n">
        <v>45266.6326388889</v>
      </c>
      <c r="V966" s="79" t="s">
        <v>43</v>
      </c>
      <c r="X966" s="79" t="s">
        <v>804</v>
      </c>
    </row>
    <row r="967" customFormat="false" ht="15" hidden="false" customHeight="false" outlineLevel="0" collapsed="false">
      <c r="A967" s="0" t="s">
        <v>1795</v>
      </c>
    </row>
    <row r="968" customFormat="false" ht="15" hidden="false" customHeight="false" outlineLevel="0" collapsed="false">
      <c r="A968" s="0" t="s">
        <v>1796</v>
      </c>
    </row>
    <row r="969" customFormat="false" ht="15" hidden="false" customHeight="false" outlineLevel="0" collapsed="false">
      <c r="A969" s="0" t="s">
        <v>1795</v>
      </c>
    </row>
    <row r="970" customFormat="false" ht="15" hidden="false" customHeight="false" outlineLevel="0" collapsed="false">
      <c r="A970" s="0" t="s">
        <v>1796</v>
      </c>
    </row>
    <row r="971" customFormat="false" ht="15" hidden="false" customHeight="false" outlineLevel="0" collapsed="false">
      <c r="A971" s="0" t="s">
        <v>1797</v>
      </c>
    </row>
    <row r="972" customFormat="false" ht="15" hidden="false" customHeight="false" outlineLevel="0" collapsed="false">
      <c r="A972" s="0" t="s">
        <v>1798</v>
      </c>
    </row>
    <row r="973" customFormat="false" ht="15" hidden="false" customHeight="false" outlineLevel="0" collapsed="false">
      <c r="A973" s="0" t="s">
        <v>1799</v>
      </c>
    </row>
    <row r="974" customFormat="false" ht="15" hidden="false" customHeight="false" outlineLevel="0" collapsed="false">
      <c r="A974" s="0" t="s">
        <v>1800</v>
      </c>
    </row>
    <row r="975" customFormat="false" ht="15" hidden="false" customHeight="false" outlineLevel="0" collapsed="false">
      <c r="A975" s="0" t="s">
        <v>1801</v>
      </c>
    </row>
    <row r="976" customFormat="false" ht="15" hidden="false" customHeight="false" outlineLevel="0" collapsed="false">
      <c r="A976" s="0" t="s">
        <v>1802</v>
      </c>
      <c r="C976" s="0" t="s">
        <v>888</v>
      </c>
      <c r="D976" s="0" t="s">
        <v>694</v>
      </c>
      <c r="E976" s="78" t="n">
        <v>45271.272337963</v>
      </c>
      <c r="F976" s="0" t="n">
        <v>4</v>
      </c>
      <c r="G976" s="79" t="s">
        <v>888</v>
      </c>
    </row>
    <row r="978" customFormat="false" ht="15" hidden="false" customHeight="false" outlineLevel="0" collapsed="false">
      <c r="A978" s="0" t="s">
        <v>1803</v>
      </c>
    </row>
    <row r="979" customFormat="false" ht="15" hidden="false" customHeight="false" outlineLevel="0" collapsed="false">
      <c r="A979" s="0" t="s">
        <v>1804</v>
      </c>
    </row>
    <row r="980" customFormat="false" ht="15" hidden="false" customHeight="false" outlineLevel="0" collapsed="false">
      <c r="A980" s="0" t="s">
        <v>1805</v>
      </c>
    </row>
    <row r="981" customFormat="false" ht="15" hidden="false" customHeight="false" outlineLevel="0" collapsed="false">
      <c r="A981" s="0" t="s">
        <v>1806</v>
      </c>
    </row>
    <row r="983" customFormat="false" ht="15" hidden="false" customHeight="false" outlineLevel="0" collapsed="false">
      <c r="A983" s="0" t="s">
        <v>890</v>
      </c>
    </row>
    <row r="984" customFormat="false" ht="15" hidden="false" customHeight="false" outlineLevel="0" collapsed="false">
      <c r="A984" s="0" t="s">
        <v>891</v>
      </c>
      <c r="F984" s="0" t="s">
        <v>1049</v>
      </c>
    </row>
    <row r="985" customFormat="false" ht="15" hidden="false" customHeight="false" outlineLevel="0" collapsed="false">
      <c r="A985" s="0" t="n">
        <v>221009</v>
      </c>
      <c r="C985" s="0" t="s">
        <v>1807</v>
      </c>
      <c r="E985" s="0" t="s">
        <v>729</v>
      </c>
      <c r="F985" s="0" t="s">
        <v>694</v>
      </c>
      <c r="G985" s="0" t="s">
        <v>1807</v>
      </c>
      <c r="H985" s="0" t="s">
        <v>820</v>
      </c>
      <c r="I985" s="0" t="s">
        <v>820</v>
      </c>
      <c r="J985" s="78" t="n">
        <v>45266.6624421296</v>
      </c>
      <c r="K985" s="79" t="s">
        <v>26</v>
      </c>
      <c r="M985" s="50" t="n">
        <v>45266</v>
      </c>
      <c r="N985" s="50" t="n">
        <v>45266</v>
      </c>
      <c r="Q985" s="0" t="n">
        <v>1</v>
      </c>
      <c r="R985" s="0" t="n">
        <v>1</v>
      </c>
      <c r="S985" s="0" t="n">
        <v>0</v>
      </c>
      <c r="T985" s="78" t="n">
        <v>45266.413587963</v>
      </c>
      <c r="V985" s="79" t="s">
        <v>37</v>
      </c>
      <c r="Y985" s="79" t="s">
        <v>37</v>
      </c>
      <c r="Z985" s="79" t="s">
        <v>698</v>
      </c>
      <c r="AA985" s="79" t="s">
        <v>694</v>
      </c>
      <c r="AB985" s="78" t="n">
        <v>45266.6616550926</v>
      </c>
      <c r="AC985" s="0" t="n">
        <v>0</v>
      </c>
      <c r="AD985" s="79" t="s">
        <v>753</v>
      </c>
    </row>
    <row r="986" customFormat="false" ht="15" hidden="false" customHeight="false" outlineLevel="0" collapsed="false">
      <c r="A986" s="0" t="s">
        <v>1808</v>
      </c>
      <c r="F986" s="0" t="s">
        <v>786</v>
      </c>
    </row>
    <row r="987" customFormat="false" ht="15" hidden="false" customHeight="false" outlineLevel="0" collapsed="false">
      <c r="A987" s="0" t="n">
        <v>220734</v>
      </c>
      <c r="C987" s="0" t="s">
        <v>1809</v>
      </c>
      <c r="E987" s="0" t="s">
        <v>729</v>
      </c>
      <c r="F987" s="0" t="s">
        <v>694</v>
      </c>
      <c r="G987" s="0" t="s">
        <v>1809</v>
      </c>
      <c r="H987" s="0" t="s">
        <v>695</v>
      </c>
      <c r="I987" s="0" t="s">
        <v>695</v>
      </c>
      <c r="J987" s="78" t="n">
        <v>45264.4883564815</v>
      </c>
      <c r="K987" s="79" t="s">
        <v>1810</v>
      </c>
      <c r="M987" s="50" t="n">
        <v>45261</v>
      </c>
      <c r="N987" s="50" t="n">
        <v>45264</v>
      </c>
      <c r="Q987" s="0" t="n">
        <v>2.5</v>
      </c>
      <c r="R987" s="0" t="n">
        <v>2.5</v>
      </c>
      <c r="S987" s="0" t="n">
        <v>0</v>
      </c>
      <c r="T987" s="78" t="n">
        <v>45261.6420717593</v>
      </c>
      <c r="V987" s="79" t="s">
        <v>751</v>
      </c>
      <c r="Y987" s="79" t="s">
        <v>751</v>
      </c>
      <c r="Z987" s="79" t="s">
        <v>698</v>
      </c>
      <c r="AA987" s="79" t="s">
        <v>694</v>
      </c>
      <c r="AB987" s="78" t="n">
        <v>45264.4499884259</v>
      </c>
      <c r="AC987" s="0" t="n">
        <v>1</v>
      </c>
      <c r="AD987" s="79" t="s">
        <v>1811</v>
      </c>
    </row>
    <row r="989" customFormat="false" ht="15" hidden="false" customHeight="false" outlineLevel="0" collapsed="false">
      <c r="A989" s="0" t="s">
        <v>1812</v>
      </c>
    </row>
    <row r="991" customFormat="false" ht="15" hidden="false" customHeight="false" outlineLevel="0" collapsed="false">
      <c r="A991" s="0" t="s">
        <v>1813</v>
      </c>
    </row>
    <row r="993" customFormat="false" ht="15" hidden="false" customHeight="false" outlineLevel="0" collapsed="false">
      <c r="A993" s="0" t="s">
        <v>1814</v>
      </c>
      <c r="D993" s="0" t="s">
        <v>1815</v>
      </c>
      <c r="F993" s="0" t="s">
        <v>1816</v>
      </c>
    </row>
    <row r="994" customFormat="false" ht="15" hidden="false" customHeight="false" outlineLevel="0" collapsed="false">
      <c r="A994" s="0" t="n">
        <v>220684</v>
      </c>
      <c r="C994" s="0" t="s">
        <v>1399</v>
      </c>
      <c r="E994" s="0" t="s">
        <v>729</v>
      </c>
      <c r="F994" s="0" t="s">
        <v>701</v>
      </c>
      <c r="G994" s="0" t="s">
        <v>1399</v>
      </c>
      <c r="H994" s="0" t="s">
        <v>706</v>
      </c>
      <c r="I994" s="0" t="s">
        <v>706</v>
      </c>
      <c r="J994" s="78" t="n">
        <v>45266.7178587963</v>
      </c>
      <c r="K994" s="79" t="s">
        <v>703</v>
      </c>
      <c r="M994" s="50" t="n">
        <v>45261</v>
      </c>
      <c r="N994" s="50" t="n">
        <v>45266</v>
      </c>
      <c r="Q994" s="0" t="n">
        <v>5.5</v>
      </c>
      <c r="R994" s="0" t="n">
        <v>5.5</v>
      </c>
      <c r="S994" s="0" t="n">
        <v>0</v>
      </c>
      <c r="T994" s="78" t="n">
        <v>45261.3961342593</v>
      </c>
      <c r="V994" s="79" t="s">
        <v>43</v>
      </c>
      <c r="X994" s="79" t="s">
        <v>1817</v>
      </c>
    </row>
    <row r="995" customFormat="false" ht="15" hidden="false" customHeight="false" outlineLevel="0" collapsed="false">
      <c r="A995" s="0" t="s">
        <v>1818</v>
      </c>
      <c r="C995" s="0" t="s">
        <v>888</v>
      </c>
      <c r="D995" s="0" t="s">
        <v>694</v>
      </c>
      <c r="E995" s="78" t="n">
        <v>45261.456099537</v>
      </c>
      <c r="F995" s="0" t="n">
        <v>2</v>
      </c>
      <c r="G995" s="79" t="s">
        <v>888</v>
      </c>
    </row>
    <row r="997" customFormat="false" ht="15" hidden="false" customHeight="false" outlineLevel="0" collapsed="false">
      <c r="A997" s="0" t="s">
        <v>1819</v>
      </c>
    </row>
    <row r="999" customFormat="false" ht="15" hidden="false" customHeight="false" outlineLevel="0" collapsed="false">
      <c r="A999" s="0" t="s">
        <v>890</v>
      </c>
    </row>
    <row r="1000" customFormat="false" ht="15" hidden="false" customHeight="false" outlineLevel="0" collapsed="false">
      <c r="A1000" s="0" t="s">
        <v>1195</v>
      </c>
    </row>
    <row r="1001" customFormat="false" ht="15" hidden="false" customHeight="false" outlineLevel="0" collapsed="false">
      <c r="D1001" s="0" t="s">
        <v>824</v>
      </c>
      <c r="E1001" s="0" t="s">
        <v>1820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d46f5b-2e8d-465a-88f4-132ed067a59b">
      <Terms xmlns="http://schemas.microsoft.com/office/infopath/2007/PartnerControls"/>
    </lcf76f155ced4ddcb4097134ff3c332f>
    <_Flow_SignoffStatus xmlns="9dd46f5b-2e8d-465a-88f4-132ed067a59b" xsi:nil="true"/>
    <TaxCatchAll xmlns="7d37d023-8ae9-4852-9487-3c2109c5f383" xsi:nil="true"/>
    <SharedWithUsers xmlns="4d89cde2-0d80-4cc5-ab25-1de14852dfcd">
      <UserInfo>
        <DisplayName>Melisa Izaquita</DisplayName>
        <AccountId>16829</AccountId>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C374E1788C47F4ABBCF2BCEE5702785" ma:contentTypeVersion="18" ma:contentTypeDescription="Create a new document." ma:contentTypeScope="" ma:versionID="defdbd4066d6d82e7137f4a0744f01d2">
  <xsd:schema xmlns:xsd="http://www.w3.org/2001/XMLSchema" xmlns:xs="http://www.w3.org/2001/XMLSchema" xmlns:p="http://schemas.microsoft.com/office/2006/metadata/properties" xmlns:ns2="7d37d023-8ae9-4852-9487-3c2109c5f383" xmlns:ns3="4d89cde2-0d80-4cc5-ab25-1de14852dfcd" xmlns:ns4="9dd46f5b-2e8d-465a-88f4-132ed067a59b" targetNamespace="http://schemas.microsoft.com/office/2006/metadata/properties" ma:root="true" ma:fieldsID="51fb3ac373b1cacc64c2d1a93606bac0" ns2:_="" ns3:_="" ns4:_="">
    <xsd:import namespace="7d37d023-8ae9-4852-9487-3c2109c5f383"/>
    <xsd:import namespace="4d89cde2-0d80-4cc5-ab25-1de14852dfcd"/>
    <xsd:import namespace="9dd46f5b-2e8d-465a-88f4-132ed067a59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Flow_SignoffStatus"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d023-8ae9-4852-9487-3c2109c5f38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4b89b4d6-da63-43be-aeee-05b4b389827b}" ma:internalName="TaxCatchAll" ma:showField="CatchAllData" ma:web="7d37d023-8ae9-4852-9487-3c2109c5f3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89cde2-0d80-4cc5-ab25-1de14852df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d46f5b-2e8d-465a-88f4-132ed067a59b" elementFormDefault="qualified">
    <xsd:import namespace="http://schemas.microsoft.com/office/2006/documentManagement/types"/>
    <xsd:import namespace="http://schemas.microsoft.com/office/infopath/2007/PartnerControls"/>
    <xsd:element name="_Flow_SignoffStatus" ma:index="13" nillable="true" ma:displayName="Sign-off status" ma:internalName="Sign_x002d_off_x0020_statu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6b580bbf-6c4b-49ca-8a7b-3bf38c6838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EF1526-9B89-4B28-95C5-56213F168CB0}"/>
</file>

<file path=customXml/itemProps2.xml><?xml version="1.0" encoding="utf-8"?>
<ds:datastoreItem xmlns:ds="http://schemas.openxmlformats.org/officeDocument/2006/customXml" ds:itemID="{C6C5EF53-4634-484C-A5AE-20A85BAD5A32}"/>
</file>

<file path=customXml/itemProps3.xml><?xml version="1.0" encoding="utf-8"?>
<ds:datastoreItem xmlns:ds="http://schemas.openxmlformats.org/officeDocument/2006/customXml" ds:itemID="{5B538F4C-8BAD-487A-9083-D1CE9BADD35C}"/>
</file>

<file path=customXml/itemProps4.xml><?xml version="1.0" encoding="utf-8"?>
<ds:datastoreItem xmlns:ds="http://schemas.openxmlformats.org/officeDocument/2006/customXml" ds:itemID="{CA1054F9-42AF-496B-A6CC-544D55C36C0C}"/>
</file>

<file path=docProps/app.xml><?xml version="1.0" encoding="utf-8"?>
<Properties xmlns="http://schemas.openxmlformats.org/officeDocument/2006/extended-properties" xmlns:vt="http://schemas.openxmlformats.org/officeDocument/2006/docPropsVTypes">
  <Template/>
  <TotalTime>14</TotalTime>
  <Application>LibreOffice/24.2.5.2$Windows_X86_64 LibreOffice_project/bffef4ea93e59bebbeaf7f431bb02b1a39ee8a59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2024-03-04T15:43:56Z</dcterms:created>
  <dc:creator/>
  <dc:description/>
  <dc:language>es-CO</dc:language>
  <cp:lastModifiedBy/>
  <dcterms:modified xsi:type="dcterms:W3CDTF">2024-08-06T17:55:44Z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0x0101005C374E1788C47F4ABBCF2BCEE5702785</vt:lpwstr>
  </property>
  <property fmtid="{D5CDD505-2E9C-101B-9397-08002B2CF9AE}" pid="3" name="MSIP_Label_087311d2-0593-4861-b230-6a316557aa8c_ActionId">
    <vt:lpwstr>792fdf4d-e356-4b19-a477-274a3d859f08</vt:lpwstr>
  </property>
  <property fmtid="{D5CDD505-2E9C-101B-9397-08002B2CF9AE}" pid="4" name="MSIP_Label_087311d2-0593-4861-b230-6a316557aa8c_ContentBits">
    <vt:lpwstr>0</vt:lpwstr>
  </property>
  <property fmtid="{D5CDD505-2E9C-101B-9397-08002B2CF9AE}" pid="5" name="MSIP_Label_087311d2-0593-4861-b230-6a316557aa8c_Enabled">
    <vt:lpwstr>true</vt:lpwstr>
  </property>
  <property fmtid="{D5CDD505-2E9C-101B-9397-08002B2CF9AE}" pid="6" name="MSIP_Label_087311d2-0593-4861-b230-6a316557aa8c_Method">
    <vt:lpwstr>Standard</vt:lpwstr>
  </property>
  <property fmtid="{D5CDD505-2E9C-101B-9397-08002B2CF9AE}" pid="7" name="MSIP_Label_087311d2-0593-4861-b230-6a316557aa8c_Name">
    <vt:lpwstr>Confidencial</vt:lpwstr>
  </property>
  <property fmtid="{D5CDD505-2E9C-101B-9397-08002B2CF9AE}" pid="8" name="MSIP_Label_087311d2-0593-4861-b230-6a316557aa8c_SetDate">
    <vt:lpwstr>2024-03-11T13:21:37Z</vt:lpwstr>
  </property>
  <property fmtid="{D5CDD505-2E9C-101B-9397-08002B2CF9AE}" pid="9" name="MSIP_Label_087311d2-0593-4861-b230-6a316557aa8c_SiteId">
    <vt:lpwstr>a5e6fcaa-5535-41e3-8d08-2b6676750a3f</vt:lpwstr>
  </property>
  <property fmtid="{D5CDD505-2E9C-101B-9397-08002B2CF9AE}" pid="10" name="MediaServiceImageTags">
    <vt:lpwstr/>
  </property>
</Properties>
</file>